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.png" ContentType="image/png"/>
  <Override PartName="/xl/media/image2.wmf" ContentType="image/x-wmf"/>
  <Override PartName="/xl/media/image3.wmf" ContentType="image/x-wmf"/>
  <Override PartName="/xl/charts/chart1.xml" ContentType="application/vnd.openxmlformats-officedocument.drawingml.chart+xml"/>
  <Override PartName="/xl/charts/chart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Pension coverage" sheetId="4" state="visible" r:id="rId5"/>
    <sheet name="Child benefits coverage" sheetId="5" state="visible" r:id="rId6"/>
    <sheet name="Retirement benefit values" sheetId="6" state="visible" r:id="rId7"/>
    <sheet name="Child benefits values" sheetId="7" state="visible" r:id="rId8"/>
    <sheet name="Individual gini elderly" sheetId="8" state="visible" r:id="rId9"/>
    <sheet name="Inflation indexes" sheetId="9" state="visible" r:id="rId10"/>
    <sheet name="Adequacy_central" sheetId="10" state="visible" r:id="rId11"/>
    <sheet name="Adequacy_low" sheetId="11" state="visible" r:id="rId12"/>
    <sheet name="Adequacy_high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3" authorId="0">
      <text>
        <r>
          <rPr>
            <sz val="12"/>
            <color rgb="FF000000"/>
            <rFont val="Calibri"/>
            <family val="2"/>
          </rPr>
          <t xml:space="preserve"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<sst xmlns="http://schemas.openxmlformats.org/spreadsheetml/2006/main" count="640" uniqueCount="124">
  <si>
    <t xml:space="preserve">CENTRAL</t>
  </si>
  <si>
    <t xml:space="preserve">legal age</t>
  </si>
  <si>
    <t xml:space="preserve">65+</t>
  </si>
  <si>
    <t xml:space="preserve">period</t>
  </si>
  <si>
    <t xml:space="preserve">Contributory pensioners share</t>
  </si>
  <si>
    <t xml:space="preserve">Moratorium pensioners share</t>
  </si>
  <si>
    <t xml:space="preserve">Universal pensioners share</t>
  </si>
  <si>
    <t xml:space="preserve">Retirement coverage for legal age</t>
  </si>
  <si>
    <t xml:space="preserve">All coverage legal age</t>
  </si>
  <si>
    <t xml:space="preserve">Survivors benefit coverage legal age</t>
  </si>
  <si>
    <t xml:space="preserve">Jubilación contributiva o moratoria de 2006</t>
  </si>
  <si>
    <t xml:space="preserve">Moratoria de 2014</t>
  </si>
  <si>
    <t xml:space="preserve">PUAM</t>
  </si>
  <si>
    <t xml:space="preserve">Únicamente pensión de viudez</t>
  </si>
  <si>
    <t xml:space="preserve">Retirement coverage 65+</t>
  </si>
  <si>
    <t xml:space="preserve">All coverage 65+</t>
  </si>
  <si>
    <t xml:space="preserve">Survivors benefit coverage 65+</t>
  </si>
  <si>
    <t xml:space="preserve">Contributory or 2006 moratorium pension</t>
  </si>
  <si>
    <t xml:space="preserve">2014 moratorium pension</t>
  </si>
  <si>
    <t xml:space="preserve">Only survivors benefit</t>
  </si>
  <si>
    <t xml:space="preserve">LOW</t>
  </si>
  <si>
    <t xml:space="preserve">HIGH</t>
  </si>
  <si>
    <t xml:space="preserve">Contributory child benefit coverage</t>
  </si>
  <si>
    <t xml:space="preserve">AUH coverage</t>
  </si>
  <si>
    <t xml:space="preserve">Child benefit coverage</t>
  </si>
  <si>
    <t xml:space="preserve">Actual inflation, November 2019 pesos</t>
  </si>
  <si>
    <t xml:space="preserve">Official indexes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</si>
  <si>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</si>
  <si>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</si>
  <si>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</si>
  <si>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</si>
  <si>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</si>
  <si>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</si>
  <si>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</si>
  <si>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</si>
  <si>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</si>
  <si>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</si>
  <si>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</si>
  <si>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</si>
  <si>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</si>
  <si>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</si>
  <si>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</si>
  <si>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</si>
  <si>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</si>
  <si>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=</t>
  </si>
  <si>
    <t xml:space="preserve">Official values</t>
  </si>
  <si>
    <t xml:space="preserve">"True" values</t>
  </si>
  <si>
    <t xml:space="preserve">Family benefits</t>
  </si>
  <si>
    <t xml:space="preserve">Contributory child benefits</t>
  </si>
  <si>
    <t xml:space="preserve">AUH benefits</t>
  </si>
  <si>
    <t xml:space="preserve">Child benefits</t>
  </si>
  <si>
    <t xml:space="preserve">Mean family benefit</t>
  </si>
  <si>
    <t xml:space="preserve">Mean child benefits</t>
  </si>
  <si>
    <t xml:space="preserve">Mean contributory child benefits</t>
  </si>
  <si>
    <t xml:space="preserve">Mean AUH benefits</t>
  </si>
  <si>
    <t xml:space="preserve">Period</t>
  </si>
  <si>
    <t xml:space="preserve">Asignaciones familiares</t>
  </si>
  <si>
    <t xml:space="preserve">Asignaciones familiares contributivas</t>
  </si>
  <si>
    <t xml:space="preserve">Asignación Universal por Hijo</t>
  </si>
  <si>
    <t xml:space="preserve">Asignaciones por hijo</t>
  </si>
  <si>
    <t xml:space="preserve">Gini, retirement age</t>
  </si>
  <si>
    <t xml:space="preserve">Gini, retirement age, non labour income</t>
  </si>
  <si>
    <t xml:space="preserve">Gini, 65+</t>
  </si>
  <si>
    <t xml:space="preserve">Gini, 65+, non labour income</t>
  </si>
  <si>
    <t xml:space="preserve">Gini, retirement age, has income</t>
  </si>
  <si>
    <t xml:space="preserve">Gini, retirement age, (has) non labour income</t>
  </si>
  <si>
    <t xml:space="preserve">Gini, 65+, has income</t>
  </si>
  <si>
    <t xml:space="preserve">Gini, 65+, (has) non labour income</t>
  </si>
  <si>
    <t xml:space="preserve">Inflation, base november 2014=100</t>
  </si>
  <si>
    <t xml:space="preserve">Inflación San Luis / CABA, luego nuevo iNDEC</t>
  </si>
  <si>
    <t xml:space="preserve">Conversion infla oficial / infla san luis -CABA-Todesca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</si>
  <si>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</si>
  <si>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</si>
  <si>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</si>
  <si>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</si>
  <si>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</si>
  <si>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</si>
  <si>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</si>
  <si>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</si>
  <si>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</si>
  <si>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</si>
  <si>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</si>
  <si>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</si>
  <si>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Contributory_pensioners_share</t>
  </si>
  <si>
    <t xml:space="preserve">Moratorium_pensioners_share</t>
  </si>
  <si>
    <t xml:space="preserve">universal_pensioners_share</t>
  </si>
  <si>
    <t xml:space="preserve">retirement_coverage_for_legal_age</t>
  </si>
  <si>
    <t xml:space="preserve">retirement_coverage_65+</t>
  </si>
  <si>
    <t xml:space="preserve">All_coverage_legal_age</t>
  </si>
  <si>
    <t xml:space="preserve">All_coverage_65+</t>
  </si>
  <si>
    <t xml:space="preserve">Contributory_retirement_coverage_legal_age</t>
  </si>
  <si>
    <t xml:space="preserve">Contributory_retirement_coverage_65+</t>
  </si>
  <si>
    <t xml:space="preserve">survivors_benefit_coverage_legal_age</t>
  </si>
  <si>
    <t xml:space="preserve">survivors_benefit_coverage_65+</t>
  </si>
  <si>
    <t xml:space="preserve">Moratorium_benefit_coverage_legal_age</t>
  </si>
  <si>
    <t xml:space="preserve">Moratorium_benefit_coverage_65+</t>
  </si>
  <si>
    <t xml:space="preserve">PUAM_coverage_legal_age</t>
  </si>
  <si>
    <t xml:space="preserve">PUAM_coverage_65+</t>
  </si>
  <si>
    <t xml:space="preserve">Mean_Contributory_retirement_pension</t>
  </si>
  <si>
    <t xml:space="preserve">Mean_survivors_benefit</t>
  </si>
  <si>
    <t xml:space="preserve">Mean_moratorium_pension</t>
  </si>
  <si>
    <t xml:space="preserve">Mean_universal_pension</t>
  </si>
  <si>
    <t xml:space="preserve">Mean_retirement_pension</t>
  </si>
  <si>
    <t xml:space="preserve">Mean_pension_benefit</t>
  </si>
  <si>
    <t xml:space="preserve">Median_pension_benefit</t>
  </si>
  <si>
    <t xml:space="preserve">Median_pension_to_labour_income_ratio</t>
  </si>
  <si>
    <t xml:space="preserve">Mean_pension_to_labour_income_ratio</t>
  </si>
  <si>
    <t xml:space="preserve">Mean_family_benefit</t>
  </si>
  <si>
    <t xml:space="preserve">Mean_child_benefits</t>
  </si>
  <si>
    <t xml:space="preserve">Mean_Contributory_child_benefits</t>
  </si>
  <si>
    <t xml:space="preserve">Mean_AUH_benefits</t>
  </si>
  <si>
    <t xml:space="preserve">Child_benefit_coverage</t>
  </si>
  <si>
    <t xml:space="preserve">Contributory_child_benefit_coverage</t>
  </si>
  <si>
    <t xml:space="preserve">AUH_coverage</t>
  </si>
  <si>
    <t xml:space="preserve">Gini_retirement_age</t>
  </si>
  <si>
    <t xml:space="preserve">Gini_retirement_age_non_labour_income</t>
  </si>
  <si>
    <t xml:space="preserve">Gini_65+</t>
  </si>
  <si>
    <t xml:space="preserve">Gini_65+_non_labour_income</t>
  </si>
  <si>
    <t xml:space="preserve">Gini_retirement_age_has_income</t>
  </si>
  <si>
    <t xml:space="preserve">Gini_retirement_age_(has)_non_labour_income</t>
  </si>
  <si>
    <t xml:space="preserve">Gini_65+_has_income</t>
  </si>
  <si>
    <t xml:space="preserve">Gini_65+_(has)_non_labour_income</t>
  </si>
  <si>
    <t xml:space="preserve">Total_SIPA_benefits</t>
  </si>
  <si>
    <t xml:space="preserve">nan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</si>
</sst>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\ [$€-40C];[RED]\-#,##0.00\ [$€-40C]"/>
    <numFmt numFmtId="166" formatCode="General"/>
    <numFmt numFmtId="167" formatCode="0.0000000000"/>
    <numFmt numFmtId="168" formatCode="0%"/>
    <numFmt numFmtId="169" formatCode="0.0"/>
    <numFmt numFmtId="170" formatCode="0.00"/>
    <numFmt numFmtId="171" formatCode="#,##0.00"/>
    <numFmt numFmtId="172" formatCode="0.00000"/>
    <numFmt numFmtId="173" formatCode="0.00%"/>
  </numFmts>
  <fonts count="12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2"/>
      <color rgb="FF000000"/>
      <name val="Calibri"/>
      <family val="2"/>
    </font>
    <font>
      <b val="true"/>
      <i val="true"/>
      <sz val="16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 val="true"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E7E7E7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99CCFF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D32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6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1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1" xfId="22"/>
  </cellStyles>
  <colors>
    <indexedColors>
      <rgbColor rgb="FF000000"/>
      <rgbColor rgb="FFFFFFFF"/>
      <rgbColor rgb="FFC5000B"/>
      <rgbColor rgb="FF93CDDD"/>
      <rgbColor rgb="FF0000FF"/>
      <rgbColor rgb="FFFFD320"/>
      <rgbColor rgb="FFFF00FF"/>
      <rgbColor rgb="FF66CCFF"/>
      <rgbColor rgb="FF800000"/>
      <rgbColor rgb="FF008000"/>
      <rgbColor rgb="FF000080"/>
      <rgbColor rgb="FF848484"/>
      <rgbColor rgb="FF800080"/>
      <rgbColor rgb="FF006699"/>
      <rgbColor rgb="FFB4B4B4"/>
      <rgbColor rgb="FF808080"/>
      <rgbColor rgb="FF729FCF"/>
      <rgbColor rgb="FFBE4B48"/>
      <rgbColor rgb="FFF2F2F2"/>
      <rgbColor rgb="FFE7E7E7"/>
      <rgbColor rgb="FF4B1F6F"/>
      <rgbColor rgb="FFF79646"/>
      <rgbColor rgb="FF0066CC"/>
      <rgbColor rgb="FFD9D9D9"/>
      <rgbColor rgb="FF000080"/>
      <rgbColor rgb="FFFF00FF"/>
      <rgbColor rgb="FF9BBB59"/>
      <rgbColor rgb="FF83CAFF"/>
      <rgbColor rgb="FF800080"/>
      <rgbColor rgb="FF800000"/>
      <rgbColor rgb="FF46AAC4"/>
      <rgbColor rgb="FF0000FF"/>
      <rgbColor rgb="FF3399FF"/>
      <rgbColor rgb="FF99FFFF"/>
      <rgbColor rgb="FFDDDDDD"/>
      <rgbColor rgb="FFC3D69B"/>
      <rgbColor rgb="FF99CCFF"/>
      <rgbColor rgb="FFFF9999"/>
      <rgbColor rgb="FFB3B3B3"/>
      <rgbColor rgb="FFE6B9B8"/>
      <rgbColor rgb="FF3465A4"/>
      <rgbColor rgb="FF4BACC6"/>
      <rgbColor rgb="FF98B855"/>
      <rgbColor rgb="FFFFC000"/>
      <rgbColor rgb="FFFF950E"/>
      <rgbColor rgb="FFFF420E"/>
      <rgbColor rgb="FF595959"/>
      <rgbColor rgb="FF878787"/>
      <rgbColor rgb="FF004586"/>
      <rgbColor rgb="FF579D1C"/>
      <rgbColor rgb="FF003300"/>
      <rgbColor rgb="FF333300"/>
      <rgbColor rgb="FFD99694"/>
      <rgbColor rgb="FFC0504D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Pension_coverage_central!$I$2</c:f>
              <c:strCache>
                <c:ptCount val="1"/>
                <c:pt idx="0">
                  <c:v>Jubilación contributiva o moratoria de 2006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Pension_coverage_central!$I$3:$I$106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0.684253909600792</c:v>
                </c:pt>
                <c:pt idx="18">
                  <c:v>0.679597366308618</c:v>
                </c:pt>
                <c:pt idx="19">
                  <c:v>0.673907385876096</c:v>
                </c:pt>
                <c:pt idx="20">
                  <c:v>0.666354454334038</c:v>
                </c:pt>
                <c:pt idx="21">
                  <c:v>0.658818341471442</c:v>
                </c:pt>
                <c:pt idx="22">
                  <c:v>0.65211977963236</c:v>
                </c:pt>
                <c:pt idx="23">
                  <c:v>0.645960214851429</c:v>
                </c:pt>
                <c:pt idx="24">
                  <c:v>0.638053754961099</c:v>
                </c:pt>
                <c:pt idx="25">
                  <c:v>0.631007667180768</c:v>
                </c:pt>
                <c:pt idx="26">
                  <c:v>0.625009402200566</c:v>
                </c:pt>
                <c:pt idx="27">
                  <c:v>0.621675613467239</c:v>
                </c:pt>
                <c:pt idx="28">
                  <c:v>0.616175090323131</c:v>
                </c:pt>
                <c:pt idx="29">
                  <c:v>0.611002107045429</c:v>
                </c:pt>
                <c:pt idx="30">
                  <c:v>0.604784970761844</c:v>
                </c:pt>
                <c:pt idx="31">
                  <c:v>0.598716718708155</c:v>
                </c:pt>
                <c:pt idx="32">
                  <c:v>0.59415568302472</c:v>
                </c:pt>
                <c:pt idx="33">
                  <c:v>0.588456763667896</c:v>
                </c:pt>
                <c:pt idx="34">
                  <c:v>0.581437162994371</c:v>
                </c:pt>
                <c:pt idx="35">
                  <c:v>0.573360647246259</c:v>
                </c:pt>
                <c:pt idx="36">
                  <c:v>0.567914867020555</c:v>
                </c:pt>
                <c:pt idx="37">
                  <c:v>0.562718972688507</c:v>
                </c:pt>
                <c:pt idx="38">
                  <c:v>0.558004908569584</c:v>
                </c:pt>
                <c:pt idx="39">
                  <c:v>0.55358057717499</c:v>
                </c:pt>
                <c:pt idx="40">
                  <c:v>0.548064839704034</c:v>
                </c:pt>
                <c:pt idx="41">
                  <c:v>0.542567896877416</c:v>
                </c:pt>
                <c:pt idx="42">
                  <c:v>0.540821446908753</c:v>
                </c:pt>
                <c:pt idx="43">
                  <c:v>0.537831220877087</c:v>
                </c:pt>
                <c:pt idx="44">
                  <c:v>0.532836259542868</c:v>
                </c:pt>
                <c:pt idx="45">
                  <c:v>0.531618066358765</c:v>
                </c:pt>
                <c:pt idx="46">
                  <c:v>0.527531419894678</c:v>
                </c:pt>
                <c:pt idx="47">
                  <c:v>0.525470534195647</c:v>
                </c:pt>
                <c:pt idx="48">
                  <c:v>0.521683293288891</c:v>
                </c:pt>
                <c:pt idx="49">
                  <c:v>0.516843907502618</c:v>
                </c:pt>
                <c:pt idx="50">
                  <c:v>0.51133598692899</c:v>
                </c:pt>
                <c:pt idx="51">
                  <c:v>0.508718079738264</c:v>
                </c:pt>
                <c:pt idx="52">
                  <c:v>0.506021659305141</c:v>
                </c:pt>
                <c:pt idx="53">
                  <c:v>0.502109452041722</c:v>
                </c:pt>
                <c:pt idx="54">
                  <c:v>0.498200935377052</c:v>
                </c:pt>
                <c:pt idx="55">
                  <c:v>0.493798049118007</c:v>
                </c:pt>
                <c:pt idx="56">
                  <c:v>0.489573360955186</c:v>
                </c:pt>
                <c:pt idx="57">
                  <c:v>0.486391628286193</c:v>
                </c:pt>
                <c:pt idx="58">
                  <c:v>0.483005531002611</c:v>
                </c:pt>
                <c:pt idx="59">
                  <c:v>0.479422769149748</c:v>
                </c:pt>
                <c:pt idx="60">
                  <c:v>0.474541190376331</c:v>
                </c:pt>
                <c:pt idx="61">
                  <c:v>0.473328044964389</c:v>
                </c:pt>
                <c:pt idx="62">
                  <c:v>0.470939565683157</c:v>
                </c:pt>
                <c:pt idx="63">
                  <c:v>0.476048789209582</c:v>
                </c:pt>
                <c:pt idx="64">
                  <c:v>0.476141917011058</c:v>
                </c:pt>
                <c:pt idx="65">
                  <c:v>0.475551671638798</c:v>
                </c:pt>
                <c:pt idx="66">
                  <c:v>0.475410574804727</c:v>
                </c:pt>
                <c:pt idx="67">
                  <c:v>0.470671591053422</c:v>
                </c:pt>
                <c:pt idx="68">
                  <c:v>0.472690950050124</c:v>
                </c:pt>
                <c:pt idx="69">
                  <c:v>0.47120437640316</c:v>
                </c:pt>
                <c:pt idx="70">
                  <c:v>0.468470603477704</c:v>
                </c:pt>
                <c:pt idx="71">
                  <c:v>0.465279735613031</c:v>
                </c:pt>
                <c:pt idx="72">
                  <c:v>0.463520449698304</c:v>
                </c:pt>
                <c:pt idx="73">
                  <c:v>0.462935450938094</c:v>
                </c:pt>
                <c:pt idx="74">
                  <c:v>0.45979510032577</c:v>
                </c:pt>
                <c:pt idx="75">
                  <c:v>0.459399778863383</c:v>
                </c:pt>
                <c:pt idx="76">
                  <c:v>0.455796359340893</c:v>
                </c:pt>
                <c:pt idx="77">
                  <c:v>0.45238585348546</c:v>
                </c:pt>
                <c:pt idx="78">
                  <c:v>0.449011257847514</c:v>
                </c:pt>
                <c:pt idx="79">
                  <c:v>0.446166758171356</c:v>
                </c:pt>
                <c:pt idx="80">
                  <c:v>0.441189747196149</c:v>
                </c:pt>
                <c:pt idx="81">
                  <c:v>0.437378548425652</c:v>
                </c:pt>
                <c:pt idx="82">
                  <c:v>0.43515516232407</c:v>
                </c:pt>
                <c:pt idx="83">
                  <c:v>0.43157112107005</c:v>
                </c:pt>
                <c:pt idx="84">
                  <c:v>0.429200208901986</c:v>
                </c:pt>
                <c:pt idx="85">
                  <c:v>0.424903671055591</c:v>
                </c:pt>
                <c:pt idx="86">
                  <c:v>0.422718764450199</c:v>
                </c:pt>
                <c:pt idx="87">
                  <c:v>0.421554611299281</c:v>
                </c:pt>
                <c:pt idx="88">
                  <c:v>0.418039078504076</c:v>
                </c:pt>
                <c:pt idx="89">
                  <c:v>0.414619593182301</c:v>
                </c:pt>
                <c:pt idx="90">
                  <c:v>0.410082763692053</c:v>
                </c:pt>
                <c:pt idx="91">
                  <c:v>0.406140200112801</c:v>
                </c:pt>
                <c:pt idx="92">
                  <c:v>0.406226381582421</c:v>
                </c:pt>
                <c:pt idx="93">
                  <c:v>0.404744661439722</c:v>
                </c:pt>
                <c:pt idx="94">
                  <c:v>0.407338983745692</c:v>
                </c:pt>
                <c:pt idx="95">
                  <c:v>0.412036108464801</c:v>
                </c:pt>
                <c:pt idx="96">
                  <c:v>0.411604870954447</c:v>
                </c:pt>
                <c:pt idx="97">
                  <c:v>0.414549374598874</c:v>
                </c:pt>
                <c:pt idx="98">
                  <c:v>0.413797607698884</c:v>
                </c:pt>
                <c:pt idx="99">
                  <c:v>0.410300888258426</c:v>
                </c:pt>
                <c:pt idx="100">
                  <c:v>0.407605329738165</c:v>
                </c:pt>
                <c:pt idx="101">
                  <c:v>0.404926639821933</c:v>
                </c:pt>
                <c:pt idx="102">
                  <c:v>0.40358909759932</c:v>
                </c:pt>
                <c:pt idx="103">
                  <c:v>0.402281899363168</c:v>
                </c:pt>
              </c:numCache>
            </c:numRef>
          </c:val>
        </c:ser>
        <c:ser>
          <c:idx val="1"/>
          <c:order val="1"/>
          <c:tx>
            <c:strRef>
              <c:f>Pension_coverage_central!$J$2</c:f>
              <c:strCache>
                <c:ptCount val="1"/>
                <c:pt idx="0">
                  <c:v>Moratoria de 2014</c:v>
                </c:pt>
              </c:strCache>
            </c:strRef>
          </c:tx>
          <c:spPr>
            <a:solidFill>
              <a:srgbClr val="3465a4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Pension_coverage_central!$J$3:$J$106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0.282381072803249</c:v>
                </c:pt>
                <c:pt idx="21">
                  <c:v>0.279790749040269</c:v>
                </c:pt>
                <c:pt idx="22">
                  <c:v>0.278084669265404</c:v>
                </c:pt>
                <c:pt idx="23">
                  <c:v>0.274869032520935</c:v>
                </c:pt>
                <c:pt idx="24">
                  <c:v>0.2709568419485</c:v>
                </c:pt>
                <c:pt idx="25">
                  <c:v>0.268467717677243</c:v>
                </c:pt>
                <c:pt idx="26">
                  <c:v>0.265400303076801</c:v>
                </c:pt>
                <c:pt idx="27">
                  <c:v>0.2631056326998</c:v>
                </c:pt>
                <c:pt idx="28">
                  <c:v>0.261123617507541</c:v>
                </c:pt>
                <c:pt idx="29">
                  <c:v>0.258974610807656</c:v>
                </c:pt>
                <c:pt idx="30">
                  <c:v>0.255896541757278</c:v>
                </c:pt>
                <c:pt idx="31">
                  <c:v>0.253734136175063</c:v>
                </c:pt>
                <c:pt idx="32">
                  <c:v>0.251191753571349</c:v>
                </c:pt>
                <c:pt idx="33">
                  <c:v>0.248284158575118</c:v>
                </c:pt>
                <c:pt idx="34">
                  <c:v>0.245666953789795</c:v>
                </c:pt>
                <c:pt idx="35">
                  <c:v>0.243793778190661</c:v>
                </c:pt>
                <c:pt idx="36">
                  <c:v>0.240606069486417</c:v>
                </c:pt>
                <c:pt idx="37">
                  <c:v>0.238088350408725</c:v>
                </c:pt>
                <c:pt idx="38">
                  <c:v>0.235544167631924</c:v>
                </c:pt>
                <c:pt idx="39">
                  <c:v>0.232318467348394</c:v>
                </c:pt>
                <c:pt idx="40">
                  <c:v>0.230957399048386</c:v>
                </c:pt>
                <c:pt idx="41">
                  <c:v>0.228495120612192</c:v>
                </c:pt>
                <c:pt idx="42">
                  <c:v>0.226815298613512</c:v>
                </c:pt>
                <c:pt idx="43">
                  <c:v>0.224912724158176</c:v>
                </c:pt>
                <c:pt idx="44">
                  <c:v>0.223070425729354</c:v>
                </c:pt>
                <c:pt idx="45">
                  <c:v>0.220246778191559</c:v>
                </c:pt>
                <c:pt idx="46">
                  <c:v>0.218414264499695</c:v>
                </c:pt>
                <c:pt idx="47">
                  <c:v>0.214309561078998</c:v>
                </c:pt>
                <c:pt idx="48">
                  <c:v>0.211007329768712</c:v>
                </c:pt>
                <c:pt idx="49">
                  <c:v>0.208802243171835</c:v>
                </c:pt>
                <c:pt idx="50">
                  <c:v>0.207283789296794</c:v>
                </c:pt>
                <c:pt idx="51">
                  <c:v>0.205191495283174</c:v>
                </c:pt>
                <c:pt idx="52">
                  <c:v>0.202561708613665</c:v>
                </c:pt>
                <c:pt idx="53">
                  <c:v>0.199410042661784</c:v>
                </c:pt>
                <c:pt idx="54">
                  <c:v>0.197601320584132</c:v>
                </c:pt>
                <c:pt idx="55">
                  <c:v>0.195710965565578</c:v>
                </c:pt>
                <c:pt idx="56">
                  <c:v>0.194047656414844</c:v>
                </c:pt>
                <c:pt idx="57">
                  <c:v>0.191718491148639</c:v>
                </c:pt>
                <c:pt idx="58">
                  <c:v>0.189847699722607</c:v>
                </c:pt>
                <c:pt idx="59">
                  <c:v>0.188142421309022</c:v>
                </c:pt>
                <c:pt idx="60">
                  <c:v>0.185510079219407</c:v>
                </c:pt>
                <c:pt idx="61">
                  <c:v>0.183036776394978</c:v>
                </c:pt>
                <c:pt idx="62">
                  <c:v>0.180784858883273</c:v>
                </c:pt>
                <c:pt idx="63">
                  <c:v>0.178821191926865</c:v>
                </c:pt>
                <c:pt idx="64">
                  <c:v>0.176099462844176</c:v>
                </c:pt>
                <c:pt idx="65">
                  <c:v>0.174482582996695</c:v>
                </c:pt>
                <c:pt idx="66">
                  <c:v>0.172160399559383</c:v>
                </c:pt>
                <c:pt idx="67">
                  <c:v>0.170143705426704</c:v>
                </c:pt>
                <c:pt idx="68">
                  <c:v>0.167303020573183</c:v>
                </c:pt>
                <c:pt idx="69">
                  <c:v>0.164202082122372</c:v>
                </c:pt>
                <c:pt idx="70">
                  <c:v>0.161570045616256</c:v>
                </c:pt>
                <c:pt idx="71">
                  <c:v>0.158904221275555</c:v>
                </c:pt>
                <c:pt idx="72">
                  <c:v>0.156541630462643</c:v>
                </c:pt>
                <c:pt idx="73">
                  <c:v>0.153102486487747</c:v>
                </c:pt>
                <c:pt idx="74">
                  <c:v>0.151028347619429</c:v>
                </c:pt>
                <c:pt idx="75">
                  <c:v>0.149707021843808</c:v>
                </c:pt>
                <c:pt idx="76">
                  <c:v>0.14596279246472</c:v>
                </c:pt>
                <c:pt idx="77">
                  <c:v>0.143082202693206</c:v>
                </c:pt>
                <c:pt idx="78">
                  <c:v>0.140933629896418</c:v>
                </c:pt>
                <c:pt idx="79">
                  <c:v>0.138359917972145</c:v>
                </c:pt>
                <c:pt idx="80">
                  <c:v>0.135753490534004</c:v>
                </c:pt>
                <c:pt idx="81">
                  <c:v>0.133553555354849</c:v>
                </c:pt>
                <c:pt idx="82">
                  <c:v>0.130925000775982</c:v>
                </c:pt>
                <c:pt idx="83">
                  <c:v>0.129388114236157</c:v>
                </c:pt>
                <c:pt idx="84">
                  <c:v>0.127109299113626</c:v>
                </c:pt>
                <c:pt idx="85">
                  <c:v>0.124954744634898</c:v>
                </c:pt>
                <c:pt idx="86">
                  <c:v>0.123218533247017</c:v>
                </c:pt>
                <c:pt idx="87">
                  <c:v>0.121233405745963</c:v>
                </c:pt>
                <c:pt idx="88">
                  <c:v>0.119308392711768</c:v>
                </c:pt>
                <c:pt idx="89">
                  <c:v>0.116384667153119</c:v>
                </c:pt>
                <c:pt idx="90">
                  <c:v>0.114627433171705</c:v>
                </c:pt>
                <c:pt idx="91">
                  <c:v>0.112390817299619</c:v>
                </c:pt>
                <c:pt idx="92">
                  <c:v>0.109849921318612</c:v>
                </c:pt>
                <c:pt idx="93">
                  <c:v>0.106462212293027</c:v>
                </c:pt>
                <c:pt idx="94">
                  <c:v>0.103233377167302</c:v>
                </c:pt>
                <c:pt idx="95">
                  <c:v>0.10064791075313</c:v>
                </c:pt>
                <c:pt idx="96">
                  <c:v>0.0985517566104367</c:v>
                </c:pt>
                <c:pt idx="97">
                  <c:v>0.0966363781175535</c:v>
                </c:pt>
                <c:pt idx="98">
                  <c:v>0.0939758427207068</c:v>
                </c:pt>
                <c:pt idx="99">
                  <c:v>0.0917541876047613</c:v>
                </c:pt>
                <c:pt idx="100">
                  <c:v>0.0903404411834307</c:v>
                </c:pt>
                <c:pt idx="101">
                  <c:v>0.0884565119517973</c:v>
                </c:pt>
                <c:pt idx="102">
                  <c:v>0.086859864588017</c:v>
                </c:pt>
                <c:pt idx="103">
                  <c:v>0.0848959033174715</c:v>
                </c:pt>
              </c:numCache>
            </c:numRef>
          </c:val>
        </c:ser>
        <c:ser>
          <c:idx val="2"/>
          <c:order val="2"/>
          <c:tx>
            <c:strRef>
              <c:f>Pension_coverage_central!$K$2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Pension_coverage_central!$K$3:$K$106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0.0231936654569449</c:v>
                </c:pt>
                <c:pt idx="18">
                  <c:v>0.0216346034384043</c:v>
                </c:pt>
                <c:pt idx="19">
                  <c:v>0.0234914923257475</c:v>
                </c:pt>
                <c:pt idx="20">
                  <c:v>0.02705682359168</c:v>
                </c:pt>
                <c:pt idx="21">
                  <c:v>0.0288881003622937</c:v>
                </c:pt>
                <c:pt idx="22">
                  <c:v>0.0309714940539721</c:v>
                </c:pt>
                <c:pt idx="23">
                  <c:v>0.0328243539082185</c:v>
                </c:pt>
                <c:pt idx="24">
                  <c:v>0.0353120754605349</c:v>
                </c:pt>
                <c:pt idx="25">
                  <c:v>0.0365779493352372</c:v>
                </c:pt>
                <c:pt idx="26">
                  <c:v>0.0395579411236708</c:v>
                </c:pt>
                <c:pt idx="27">
                  <c:v>0.0417528184982315</c:v>
                </c:pt>
                <c:pt idx="28">
                  <c:v>0.0429239571061113</c:v>
                </c:pt>
                <c:pt idx="29">
                  <c:v>0.0449515394395017</c:v>
                </c:pt>
                <c:pt idx="30">
                  <c:v>0.04640328403286</c:v>
                </c:pt>
                <c:pt idx="31">
                  <c:v>0.0481913498316132</c:v>
                </c:pt>
                <c:pt idx="32">
                  <c:v>0.0484712868004873</c:v>
                </c:pt>
                <c:pt idx="33">
                  <c:v>0.049335384482091</c:v>
                </c:pt>
                <c:pt idx="34">
                  <c:v>0.0517927689020239</c:v>
                </c:pt>
                <c:pt idx="35">
                  <c:v>0.0544101144033108</c:v>
                </c:pt>
                <c:pt idx="36">
                  <c:v>0.0555794293993856</c:v>
                </c:pt>
                <c:pt idx="37">
                  <c:v>0.0555199048750353</c:v>
                </c:pt>
                <c:pt idx="38">
                  <c:v>0.0581539695801606</c:v>
                </c:pt>
                <c:pt idx="39">
                  <c:v>0.0636038900587153</c:v>
                </c:pt>
                <c:pt idx="40">
                  <c:v>0.0681530226783054</c:v>
                </c:pt>
                <c:pt idx="41">
                  <c:v>0.0763307675932462</c:v>
                </c:pt>
                <c:pt idx="42">
                  <c:v>0.0795255152388824</c:v>
                </c:pt>
                <c:pt idx="43">
                  <c:v>0.0867484244829406</c:v>
                </c:pt>
                <c:pt idx="44">
                  <c:v>0.0944504997350328</c:v>
                </c:pt>
                <c:pt idx="45">
                  <c:v>0.100756876610673</c:v>
                </c:pt>
                <c:pt idx="46">
                  <c:v>0.106546421029469</c:v>
                </c:pt>
                <c:pt idx="47">
                  <c:v>0.110487492569549</c:v>
                </c:pt>
                <c:pt idx="48">
                  <c:v>0.114248430633453</c:v>
                </c:pt>
                <c:pt idx="49">
                  <c:v>0.119343468959269</c:v>
                </c:pt>
                <c:pt idx="50">
                  <c:v>0.12487463526936</c:v>
                </c:pt>
                <c:pt idx="51">
                  <c:v>0.12914105152098</c:v>
                </c:pt>
                <c:pt idx="52">
                  <c:v>0.135472575669783</c:v>
                </c:pt>
                <c:pt idx="53">
                  <c:v>0.14102799171506</c:v>
                </c:pt>
                <c:pt idx="54">
                  <c:v>0.144782800691126</c:v>
                </c:pt>
                <c:pt idx="55">
                  <c:v>0.151020594831478</c:v>
                </c:pt>
                <c:pt idx="56">
                  <c:v>0.15797533040723</c:v>
                </c:pt>
                <c:pt idx="57">
                  <c:v>0.163929726869801</c:v>
                </c:pt>
                <c:pt idx="58">
                  <c:v>0.169430439399027</c:v>
                </c:pt>
                <c:pt idx="59">
                  <c:v>0.173827337958691</c:v>
                </c:pt>
                <c:pt idx="60">
                  <c:v>0.17918502517201</c:v>
                </c:pt>
                <c:pt idx="61">
                  <c:v>0.18198637037265</c:v>
                </c:pt>
                <c:pt idx="62">
                  <c:v>0.184230795477955</c:v>
                </c:pt>
                <c:pt idx="63">
                  <c:v>0.182271645741841</c:v>
                </c:pt>
                <c:pt idx="64">
                  <c:v>0.185628369075247</c:v>
                </c:pt>
                <c:pt idx="65">
                  <c:v>0.185804023210085</c:v>
                </c:pt>
                <c:pt idx="66">
                  <c:v>0.186404925228653</c:v>
                </c:pt>
                <c:pt idx="67">
                  <c:v>0.191477872219967</c:v>
                </c:pt>
                <c:pt idx="68">
                  <c:v>0.193110611186765</c:v>
                </c:pt>
                <c:pt idx="69">
                  <c:v>0.194711750466917</c:v>
                </c:pt>
                <c:pt idx="70">
                  <c:v>0.199447804284878</c:v>
                </c:pt>
                <c:pt idx="71">
                  <c:v>0.204255926295836</c:v>
                </c:pt>
                <c:pt idx="72">
                  <c:v>0.206865088896663</c:v>
                </c:pt>
                <c:pt idx="73">
                  <c:v>0.211101304159316</c:v>
                </c:pt>
                <c:pt idx="74">
                  <c:v>0.214358055080549</c:v>
                </c:pt>
                <c:pt idx="75">
                  <c:v>0.217316676709888</c:v>
                </c:pt>
                <c:pt idx="76">
                  <c:v>0.220251554201409</c:v>
                </c:pt>
                <c:pt idx="77">
                  <c:v>0.223991758325001</c:v>
                </c:pt>
                <c:pt idx="78">
                  <c:v>0.227610548861824</c:v>
                </c:pt>
                <c:pt idx="79">
                  <c:v>0.23079980248119</c:v>
                </c:pt>
                <c:pt idx="80">
                  <c:v>0.235282378804932</c:v>
                </c:pt>
                <c:pt idx="81">
                  <c:v>0.23964023074703</c:v>
                </c:pt>
                <c:pt idx="82">
                  <c:v>0.241082831720931</c:v>
                </c:pt>
                <c:pt idx="83">
                  <c:v>0.244196728871</c:v>
                </c:pt>
                <c:pt idx="84">
                  <c:v>0.246953996092537</c:v>
                </c:pt>
                <c:pt idx="85">
                  <c:v>0.253323835374258</c:v>
                </c:pt>
                <c:pt idx="86">
                  <c:v>0.257609729029871</c:v>
                </c:pt>
                <c:pt idx="87">
                  <c:v>0.260895466630414</c:v>
                </c:pt>
                <c:pt idx="88">
                  <c:v>0.263549958928835</c:v>
                </c:pt>
                <c:pt idx="89">
                  <c:v>0.26857246785489</c:v>
                </c:pt>
                <c:pt idx="90">
                  <c:v>0.273457836055802</c:v>
                </c:pt>
                <c:pt idx="91">
                  <c:v>0.278438669238585</c:v>
                </c:pt>
                <c:pt idx="92">
                  <c:v>0.278240893591578</c:v>
                </c:pt>
                <c:pt idx="93">
                  <c:v>0.281165704040559</c:v>
                </c:pt>
                <c:pt idx="94">
                  <c:v>0.284356143465673</c:v>
                </c:pt>
                <c:pt idx="95">
                  <c:v>0.279222855613365</c:v>
                </c:pt>
                <c:pt idx="96">
                  <c:v>0.283430401456445</c:v>
                </c:pt>
                <c:pt idx="97">
                  <c:v>0.282218141682372</c:v>
                </c:pt>
                <c:pt idx="98">
                  <c:v>0.284454277331467</c:v>
                </c:pt>
                <c:pt idx="99">
                  <c:v>0.28903467261796</c:v>
                </c:pt>
                <c:pt idx="100">
                  <c:v>0.292073748733961</c:v>
                </c:pt>
                <c:pt idx="101">
                  <c:v>0.293000929888119</c:v>
                </c:pt>
                <c:pt idx="102">
                  <c:v>0.294720650335756</c:v>
                </c:pt>
                <c:pt idx="103">
                  <c:v>0.297502778404762</c:v>
                </c:pt>
              </c:numCache>
            </c:numRef>
          </c:val>
        </c:ser>
        <c:ser>
          <c:idx val="3"/>
          <c:order val="3"/>
          <c:tx>
            <c:strRef>
              <c:f>Pension_coverage_central!$L$2</c:f>
              <c:strCache>
                <c:ptCount val="1"/>
                <c:pt idx="0">
                  <c:v>Únicamente pensión de viudez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Pension_coverage_central!$L$3:$L$106</c:f>
              <c:numCache>
                <c:formatCode>General</c:formatCode>
                <c:ptCount val="104"/>
                <c:pt idx="0">
                  <c:v>0.00324699152042307</c:v>
                </c:pt>
                <c:pt idx="1">
                  <c:v>0.003219278533516</c:v>
                </c:pt>
                <c:pt idx="2">
                  <c:v>0.00321107575828006</c:v>
                </c:pt>
                <c:pt idx="3">
                  <c:v>0.00318355110576707</c:v>
                </c:pt>
                <c:pt idx="4">
                  <c:v>0.00315906902141705</c:v>
                </c:pt>
                <c:pt idx="5">
                  <c:v>0.00314272059989196</c:v>
                </c:pt>
                <c:pt idx="6">
                  <c:v>0.00312548919656197</c:v>
                </c:pt>
                <c:pt idx="7">
                  <c:v>0.00310927931959604</c:v>
                </c:pt>
                <c:pt idx="8">
                  <c:v>0.00308907201327591</c:v>
                </c:pt>
                <c:pt idx="9">
                  <c:v>0.003074870212456</c:v>
                </c:pt>
                <c:pt idx="10">
                  <c:v>0.00305349622695394</c:v>
                </c:pt>
                <c:pt idx="11">
                  <c:v>0.00303993052215601</c:v>
                </c:pt>
                <c:pt idx="12">
                  <c:v>0.00302967636614093</c:v>
                </c:pt>
                <c:pt idx="13">
                  <c:v>0.00300554567424305</c:v>
                </c:pt>
                <c:pt idx="14">
                  <c:v>0.00297984138925</c:v>
                </c:pt>
                <c:pt idx="15">
                  <c:v>0.00296162324082994</c:v>
                </c:pt>
                <c:pt idx="16">
                  <c:v>0.00293000109169406</c:v>
                </c:pt>
                <c:pt idx="17">
                  <c:v>0.00292576707357295</c:v>
                </c:pt>
                <c:pt idx="18">
                  <c:v>0.002899383165059</c:v>
                </c:pt>
                <c:pt idx="19">
                  <c:v>0.00344058924891089</c:v>
                </c:pt>
                <c:pt idx="20">
                  <c:v>0.00576215154765902</c:v>
                </c:pt>
                <c:pt idx="21">
                  <c:v>0.00791440715227998</c:v>
                </c:pt>
                <c:pt idx="22">
                  <c:v>0.00968520335648504</c:v>
                </c:pt>
                <c:pt idx="23">
                  <c:v>0.011157414419197</c:v>
                </c:pt>
                <c:pt idx="24">
                  <c:v>0.0129602345979959</c:v>
                </c:pt>
                <c:pt idx="25">
                  <c:v>0.014761225035811</c:v>
                </c:pt>
                <c:pt idx="26">
                  <c:v>0.0164152392872581</c:v>
                </c:pt>
                <c:pt idx="27">
                  <c:v>0.016647069388852</c:v>
                </c:pt>
                <c:pt idx="28">
                  <c:v>0.0169274952331701</c:v>
                </c:pt>
                <c:pt idx="29">
                  <c:v>0.017584688159998</c:v>
                </c:pt>
                <c:pt idx="30">
                  <c:v>0.020411900145896</c:v>
                </c:pt>
                <c:pt idx="31">
                  <c:v>0.02215540049383</c:v>
                </c:pt>
                <c:pt idx="32">
                  <c:v>0.023123649735075</c:v>
                </c:pt>
                <c:pt idx="33">
                  <c:v>0.0239216319044661</c:v>
                </c:pt>
                <c:pt idx="34">
                  <c:v>0.0249751137097142</c:v>
                </c:pt>
                <c:pt idx="35">
                  <c:v>0.028323528689005</c:v>
                </c:pt>
                <c:pt idx="36">
                  <c:v>0.02942600046552</c:v>
                </c:pt>
                <c:pt idx="37">
                  <c:v>0.030018455482255</c:v>
                </c:pt>
                <c:pt idx="38">
                  <c:v>0.0311684674249479</c:v>
                </c:pt>
                <c:pt idx="39">
                  <c:v>0.03201149904037</c:v>
                </c:pt>
                <c:pt idx="40">
                  <c:v>0.0324924064400149</c:v>
                </c:pt>
                <c:pt idx="41">
                  <c:v>0.0316464619303181</c:v>
                </c:pt>
                <c:pt idx="42">
                  <c:v>0.0316414028698879</c:v>
                </c:pt>
                <c:pt idx="43">
                  <c:v>0.031929766868065</c:v>
                </c:pt>
                <c:pt idx="44">
                  <c:v>0.031443619845</c:v>
                </c:pt>
                <c:pt idx="45">
                  <c:v>0.0306143053994929</c:v>
                </c:pt>
                <c:pt idx="46">
                  <c:v>0.0308416695372471</c:v>
                </c:pt>
                <c:pt idx="47">
                  <c:v>0.029624259588144</c:v>
                </c:pt>
                <c:pt idx="48">
                  <c:v>0.030216439909709</c:v>
                </c:pt>
                <c:pt idx="49">
                  <c:v>0.030346069476117</c:v>
                </c:pt>
                <c:pt idx="50">
                  <c:v>0.029887941876219</c:v>
                </c:pt>
                <c:pt idx="51">
                  <c:v>0.028737883539242</c:v>
                </c:pt>
                <c:pt idx="52">
                  <c:v>0.028648132417915</c:v>
                </c:pt>
                <c:pt idx="53">
                  <c:v>0.0276559346535981</c:v>
                </c:pt>
                <c:pt idx="54">
                  <c:v>0.0267433703747351</c:v>
                </c:pt>
                <c:pt idx="55">
                  <c:v>0.0259093514062461</c:v>
                </c:pt>
                <c:pt idx="56">
                  <c:v>0.025655059908381</c:v>
                </c:pt>
                <c:pt idx="57">
                  <c:v>0.0254197999878569</c:v>
                </c:pt>
                <c:pt idx="58">
                  <c:v>0.025541183908538</c:v>
                </c:pt>
                <c:pt idx="59">
                  <c:v>0.025235287833021</c:v>
                </c:pt>
                <c:pt idx="60">
                  <c:v>0.024858473882335</c:v>
                </c:pt>
                <c:pt idx="61">
                  <c:v>0.0253841709327389</c:v>
                </c:pt>
                <c:pt idx="62">
                  <c:v>0.025649894627771</c:v>
                </c:pt>
                <c:pt idx="63">
                  <c:v>0.024820330741667</c:v>
                </c:pt>
                <c:pt idx="64">
                  <c:v>0.023934669041852</c:v>
                </c:pt>
                <c:pt idx="65">
                  <c:v>0.024789196595597</c:v>
                </c:pt>
                <c:pt idx="66">
                  <c:v>0.02473316810201</c:v>
                </c:pt>
                <c:pt idx="67">
                  <c:v>0.024961668314493</c:v>
                </c:pt>
                <c:pt idx="68">
                  <c:v>0.0234685228336839</c:v>
                </c:pt>
                <c:pt idx="69">
                  <c:v>0.025467419202798</c:v>
                </c:pt>
                <c:pt idx="70">
                  <c:v>0.025210886086077</c:v>
                </c:pt>
                <c:pt idx="71">
                  <c:v>0.0254922090321589</c:v>
                </c:pt>
                <c:pt idx="72">
                  <c:v>0.0254789006443371</c:v>
                </c:pt>
                <c:pt idx="73">
                  <c:v>0.024903470984209</c:v>
                </c:pt>
                <c:pt idx="74">
                  <c:v>0.0272411101311819</c:v>
                </c:pt>
                <c:pt idx="75">
                  <c:v>0.0262364904074631</c:v>
                </c:pt>
                <c:pt idx="76">
                  <c:v>0.027597193058194</c:v>
                </c:pt>
                <c:pt idx="77">
                  <c:v>0.0273091498035859</c:v>
                </c:pt>
                <c:pt idx="78">
                  <c:v>0.027808033151257</c:v>
                </c:pt>
                <c:pt idx="79">
                  <c:v>0.028422779086567</c:v>
                </c:pt>
                <c:pt idx="80">
                  <c:v>0.029646580978302</c:v>
                </c:pt>
                <c:pt idx="81">
                  <c:v>0.028567164031157</c:v>
                </c:pt>
                <c:pt idx="82">
                  <c:v>0.028992200056476</c:v>
                </c:pt>
                <c:pt idx="83">
                  <c:v>0.030134004886707</c:v>
                </c:pt>
                <c:pt idx="84">
                  <c:v>0.0310100815230461</c:v>
                </c:pt>
                <c:pt idx="85">
                  <c:v>0.0305038396487121</c:v>
                </c:pt>
                <c:pt idx="86">
                  <c:v>0.029236659576435</c:v>
                </c:pt>
                <c:pt idx="87">
                  <c:v>0.0294119434971489</c:v>
                </c:pt>
                <c:pt idx="88">
                  <c:v>0.029351277052254</c:v>
                </c:pt>
                <c:pt idx="89">
                  <c:v>0.0289371400663391</c:v>
                </c:pt>
                <c:pt idx="90">
                  <c:v>0.0283613447277871</c:v>
                </c:pt>
                <c:pt idx="91">
                  <c:v>0.028321504554055</c:v>
                </c:pt>
                <c:pt idx="92">
                  <c:v>0.028914321292796</c:v>
                </c:pt>
                <c:pt idx="93">
                  <c:v>0.030174931486786</c:v>
                </c:pt>
                <c:pt idx="94">
                  <c:v>0.028291130436367</c:v>
                </c:pt>
                <c:pt idx="95">
                  <c:v>0.028762420932356</c:v>
                </c:pt>
                <c:pt idx="96">
                  <c:v>0.026824885606608</c:v>
                </c:pt>
                <c:pt idx="97">
                  <c:v>0.0277574636699449</c:v>
                </c:pt>
                <c:pt idx="98">
                  <c:v>0.028070854841351</c:v>
                </c:pt>
                <c:pt idx="99">
                  <c:v>0.0265867420457899</c:v>
                </c:pt>
                <c:pt idx="100">
                  <c:v>0.026042716065076</c:v>
                </c:pt>
                <c:pt idx="101">
                  <c:v>0.0275359647904809</c:v>
                </c:pt>
                <c:pt idx="102">
                  <c:v>0.026668852186196</c:v>
                </c:pt>
                <c:pt idx="103">
                  <c:v>0.026291751364712</c:v>
                </c:pt>
              </c:numCache>
            </c:numRef>
          </c:val>
        </c:ser>
        <c:axId val="61996269"/>
        <c:axId val="41126384"/>
      </c:areaChart>
      <c:catAx>
        <c:axId val="619962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126384"/>
        <c:crosses val="autoZero"/>
        <c:auto val="1"/>
        <c:lblAlgn val="ctr"/>
        <c:lblOffset val="100"/>
      </c:catAx>
      <c:valAx>
        <c:axId val="411263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996269"/>
        <c:crossesAt val="1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coverage'!$H$3:$H$106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0.508513503884755</c:v>
                </c:pt>
                <c:pt idx="21">
                  <c:v>0.52941465932108</c:v>
                </c:pt>
                <c:pt idx="22">
                  <c:v>0.514437665465246</c:v>
                </c:pt>
                <c:pt idx="23">
                  <c:v>0.520703243316026</c:v>
                </c:pt>
                <c:pt idx="24">
                  <c:v>0.521434505240882</c:v>
                </c:pt>
                <c:pt idx="25">
                  <c:v>0.535995340277524</c:v>
                </c:pt>
                <c:pt idx="26">
                  <c:v>0.503265845282239</c:v>
                </c:pt>
                <c:pt idx="27">
                  <c:v>0.523911937477822</c:v>
                </c:pt>
                <c:pt idx="28">
                  <c:v>0.503394058724443</c:v>
                </c:pt>
                <c:pt idx="29">
                  <c:v>0.525490987524366</c:v>
                </c:pt>
                <c:pt idx="30">
                  <c:v>0.518191527703364</c:v>
                </c:pt>
                <c:pt idx="31">
                  <c:v>0.549002893170656</c:v>
                </c:pt>
                <c:pt idx="32">
                  <c:v>0.537364682119905</c:v>
                </c:pt>
                <c:pt idx="33">
                  <c:v>0.566015193964202</c:v>
                </c:pt>
                <c:pt idx="34">
                  <c:v>0.5457886730086</c:v>
                </c:pt>
                <c:pt idx="35">
                  <c:v>0.573078681639995</c:v>
                </c:pt>
                <c:pt idx="36">
                  <c:v>0.563386990016403</c:v>
                </c:pt>
                <c:pt idx="37">
                  <c:v>0.583605144267107</c:v>
                </c:pt>
                <c:pt idx="38">
                  <c:v>0.57841963882403</c:v>
                </c:pt>
                <c:pt idx="39">
                  <c:v>0.593632089932239</c:v>
                </c:pt>
                <c:pt idx="40">
                  <c:v>0.588811532706822</c:v>
                </c:pt>
                <c:pt idx="41">
                  <c:v>0.596323952221542</c:v>
                </c:pt>
                <c:pt idx="42">
                  <c:v>0.597939096623522</c:v>
                </c:pt>
                <c:pt idx="43">
                  <c:v>0.628374105035227</c:v>
                </c:pt>
                <c:pt idx="44">
                  <c:v>0.608422378286619</c:v>
                </c:pt>
                <c:pt idx="45">
                  <c:v>0.627065749248703</c:v>
                </c:pt>
                <c:pt idx="46">
                  <c:v>0.620284395882877</c:v>
                </c:pt>
                <c:pt idx="47">
                  <c:v>0.649369915231414</c:v>
                </c:pt>
                <c:pt idx="48">
                  <c:v>0.643747952168695</c:v>
                </c:pt>
                <c:pt idx="49">
                  <c:v>0.659101908162278</c:v>
                </c:pt>
                <c:pt idx="50">
                  <c:v>0.666500239438989</c:v>
                </c:pt>
                <c:pt idx="51">
                  <c:v>0.655725457874729</c:v>
                </c:pt>
                <c:pt idx="52">
                  <c:v>0.651675827968189</c:v>
                </c:pt>
                <c:pt idx="53">
                  <c:v>0.655960264645357</c:v>
                </c:pt>
                <c:pt idx="54">
                  <c:v>0.669703713641182</c:v>
                </c:pt>
                <c:pt idx="55">
                  <c:v>0.681300232845754</c:v>
                </c:pt>
                <c:pt idx="56">
                  <c:v>0.679078208138044</c:v>
                </c:pt>
                <c:pt idx="57">
                  <c:v>0.675669354009593</c:v>
                </c:pt>
                <c:pt idx="58">
                  <c:v>0.681584895943295</c:v>
                </c:pt>
                <c:pt idx="59">
                  <c:v>0.684976167209323</c:v>
                </c:pt>
                <c:pt idx="60">
                  <c:v>0.687220480407828</c:v>
                </c:pt>
                <c:pt idx="61">
                  <c:v>0.692204170078868</c:v>
                </c:pt>
                <c:pt idx="62">
                  <c:v>0.700779375945456</c:v>
                </c:pt>
                <c:pt idx="63">
                  <c:v>0.685450778076592</c:v>
                </c:pt>
                <c:pt idx="64">
                  <c:v>0.694750133040671</c:v>
                </c:pt>
                <c:pt idx="65">
                  <c:v>0.692746879921669</c:v>
                </c:pt>
                <c:pt idx="66">
                  <c:v>0.690968593470856</c:v>
                </c:pt>
                <c:pt idx="67">
                  <c:v>0.699074426110393</c:v>
                </c:pt>
                <c:pt idx="68">
                  <c:v>0.70944668777919</c:v>
                </c:pt>
                <c:pt idx="69">
                  <c:v>0.7165599596869</c:v>
                </c:pt>
                <c:pt idx="70">
                  <c:v>0.730249794462555</c:v>
                </c:pt>
                <c:pt idx="71">
                  <c:v>0.734670155788583</c:v>
                </c:pt>
                <c:pt idx="72">
                  <c:v>0.742144403117263</c:v>
                </c:pt>
                <c:pt idx="73">
                  <c:v>0.72809265134552</c:v>
                </c:pt>
                <c:pt idx="74">
                  <c:v>0.73218819827821</c:v>
                </c:pt>
                <c:pt idx="75">
                  <c:v>0.752320583437341</c:v>
                </c:pt>
                <c:pt idx="76">
                  <c:v>0.741443883985912</c:v>
                </c:pt>
                <c:pt idx="77">
                  <c:v>0.74260255074282</c:v>
                </c:pt>
                <c:pt idx="78">
                  <c:v>0.744058936986459</c:v>
                </c:pt>
                <c:pt idx="79">
                  <c:v>0.740292936633657</c:v>
                </c:pt>
                <c:pt idx="80">
                  <c:v>0.736492422689248</c:v>
                </c:pt>
                <c:pt idx="81">
                  <c:v>0.738977800879389</c:v>
                </c:pt>
                <c:pt idx="82">
                  <c:v>0.743789275593034</c:v>
                </c:pt>
                <c:pt idx="83">
                  <c:v>0.739079510466129</c:v>
                </c:pt>
                <c:pt idx="84">
                  <c:v>0.745340549347837</c:v>
                </c:pt>
                <c:pt idx="85">
                  <c:v>0.746359821391097</c:v>
                </c:pt>
                <c:pt idx="86">
                  <c:v>0.74604603089082</c:v>
                </c:pt>
                <c:pt idx="87">
                  <c:v>0.750705928990009</c:v>
                </c:pt>
                <c:pt idx="88">
                  <c:v>0.748589092129118</c:v>
                </c:pt>
                <c:pt idx="89">
                  <c:v>0.745706690783045</c:v>
                </c:pt>
                <c:pt idx="90">
                  <c:v>0.754061455050378</c:v>
                </c:pt>
                <c:pt idx="91">
                  <c:v>0.752587644034773</c:v>
                </c:pt>
                <c:pt idx="92">
                  <c:v>0.756479428815624</c:v>
                </c:pt>
                <c:pt idx="93">
                  <c:v>0.757345323664171</c:v>
                </c:pt>
                <c:pt idx="94">
                  <c:v>0.765645059287467</c:v>
                </c:pt>
                <c:pt idx="95">
                  <c:v>0.748837083243344</c:v>
                </c:pt>
                <c:pt idx="96">
                  <c:v>0.756792131877019</c:v>
                </c:pt>
                <c:pt idx="97">
                  <c:v>0.752457757270445</c:v>
                </c:pt>
                <c:pt idx="98">
                  <c:v>0.773292036353662</c:v>
                </c:pt>
                <c:pt idx="99">
                  <c:v>0.7502568856988</c:v>
                </c:pt>
                <c:pt idx="100">
                  <c:v>0.757815621813524</c:v>
                </c:pt>
                <c:pt idx="101">
                  <c:v>0.766723576131967</c:v>
                </c:pt>
                <c:pt idx="102">
                  <c:v>0.785179052363326</c:v>
                </c:pt>
                <c:pt idx="103">
                  <c:v>0.756803330623677</c:v>
                </c:pt>
              </c:numCache>
            </c:numRef>
          </c:val>
        </c:ser>
        <c:ser>
          <c:idx val="1"/>
          <c:order val="1"/>
          <c:tx>
            <c:strRef>
              <c:f>'Child benefits coverage'!$I$2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coverage'!$I$3:$I$106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0.241851918398215</c:v>
                </c:pt>
                <c:pt idx="21">
                  <c:v>0.203545732318929</c:v>
                </c:pt>
                <c:pt idx="22">
                  <c:v>0.2117399994258</c:v>
                </c:pt>
                <c:pt idx="23">
                  <c:v>0.216544350300308</c:v>
                </c:pt>
                <c:pt idx="24">
                  <c:v>0.217966448767425</c:v>
                </c:pt>
                <c:pt idx="25">
                  <c:v>0.2152782449001</c:v>
                </c:pt>
                <c:pt idx="26">
                  <c:v>0.227597443635266</c:v>
                </c:pt>
                <c:pt idx="27">
                  <c:v>0.233656130518831</c:v>
                </c:pt>
                <c:pt idx="28">
                  <c:v>0.23988929123941</c:v>
                </c:pt>
                <c:pt idx="29">
                  <c:v>0.24661032491138</c:v>
                </c:pt>
                <c:pt idx="30">
                  <c:v>0.221081596826919</c:v>
                </c:pt>
                <c:pt idx="31">
                  <c:v>0.215477920899163</c:v>
                </c:pt>
                <c:pt idx="32">
                  <c:v>0.212163277530314</c:v>
                </c:pt>
                <c:pt idx="33">
                  <c:v>0.209190386713386</c:v>
                </c:pt>
                <c:pt idx="34">
                  <c:v>0.215686067886874</c:v>
                </c:pt>
                <c:pt idx="35">
                  <c:v>0.204893899109197</c:v>
                </c:pt>
                <c:pt idx="36">
                  <c:v>0.196060420362122</c:v>
                </c:pt>
                <c:pt idx="37">
                  <c:v>0.200591355339131</c:v>
                </c:pt>
                <c:pt idx="38">
                  <c:v>0.202980843326532</c:v>
                </c:pt>
                <c:pt idx="39">
                  <c:v>0.191456634460835</c:v>
                </c:pt>
                <c:pt idx="40">
                  <c:v>0.189364709450045</c:v>
                </c:pt>
                <c:pt idx="41">
                  <c:v>0.196937347209774</c:v>
                </c:pt>
                <c:pt idx="42">
                  <c:v>0.194914000486495</c:v>
                </c:pt>
                <c:pt idx="43">
                  <c:v>0.18252235579611</c:v>
                </c:pt>
                <c:pt idx="44">
                  <c:v>0.190055079749869</c:v>
                </c:pt>
                <c:pt idx="45">
                  <c:v>0.18737206771979</c:v>
                </c:pt>
                <c:pt idx="46">
                  <c:v>0.183630646051814</c:v>
                </c:pt>
                <c:pt idx="47">
                  <c:v>0.166124431774243</c:v>
                </c:pt>
                <c:pt idx="48">
                  <c:v>0.174053290981819</c:v>
                </c:pt>
                <c:pt idx="49">
                  <c:v>0.167310203570331</c:v>
                </c:pt>
                <c:pt idx="50">
                  <c:v>0.161016896246404</c:v>
                </c:pt>
                <c:pt idx="51">
                  <c:v>0.16844691230088</c:v>
                </c:pt>
                <c:pt idx="52">
                  <c:v>0.170055871692793</c:v>
                </c:pt>
                <c:pt idx="53">
                  <c:v>0.174120977870917</c:v>
                </c:pt>
                <c:pt idx="54">
                  <c:v>0.16124925524858</c:v>
                </c:pt>
                <c:pt idx="55">
                  <c:v>0.157532507221579</c:v>
                </c:pt>
                <c:pt idx="56">
                  <c:v>0.154713721134401</c:v>
                </c:pt>
                <c:pt idx="57">
                  <c:v>0.15741471339783</c:v>
                </c:pt>
                <c:pt idx="58">
                  <c:v>0.157147530638967</c:v>
                </c:pt>
                <c:pt idx="59">
                  <c:v>0.150737916429793</c:v>
                </c:pt>
                <c:pt idx="60">
                  <c:v>0.149775246413441</c:v>
                </c:pt>
                <c:pt idx="61">
                  <c:v>0.138222305479225</c:v>
                </c:pt>
                <c:pt idx="62">
                  <c:v>0.129709379468689</c:v>
                </c:pt>
                <c:pt idx="63">
                  <c:v>0.141287207615916</c:v>
                </c:pt>
                <c:pt idx="64">
                  <c:v>0.141477042798049</c:v>
                </c:pt>
                <c:pt idx="65">
                  <c:v>0.141607118229671</c:v>
                </c:pt>
                <c:pt idx="66">
                  <c:v>0.143645570949293</c:v>
                </c:pt>
                <c:pt idx="67">
                  <c:v>0.134372642033656</c:v>
                </c:pt>
                <c:pt idx="68">
                  <c:v>0.128255561042223</c:v>
                </c:pt>
                <c:pt idx="69">
                  <c:v>0.116546650608572</c:v>
                </c:pt>
                <c:pt idx="70">
                  <c:v>0.103187732380021</c:v>
                </c:pt>
                <c:pt idx="71">
                  <c:v>0.111383465268831</c:v>
                </c:pt>
                <c:pt idx="72">
                  <c:v>0.0974895544617253</c:v>
                </c:pt>
                <c:pt idx="73">
                  <c:v>0.124097705509486</c:v>
                </c:pt>
                <c:pt idx="74">
                  <c:v>0.109192827477439</c:v>
                </c:pt>
                <c:pt idx="75">
                  <c:v>0.0905157843025162</c:v>
                </c:pt>
                <c:pt idx="76">
                  <c:v>0.100495762479445</c:v>
                </c:pt>
                <c:pt idx="77">
                  <c:v>0.1019355527477</c:v>
                </c:pt>
                <c:pt idx="78">
                  <c:v>0.0940596792700866</c:v>
                </c:pt>
                <c:pt idx="79">
                  <c:v>0.105923033386136</c:v>
                </c:pt>
                <c:pt idx="80">
                  <c:v>0.100273751146932</c:v>
                </c:pt>
                <c:pt idx="81">
                  <c:v>0.10133691588092</c:v>
                </c:pt>
                <c:pt idx="82">
                  <c:v>0.0918819726242369</c:v>
                </c:pt>
                <c:pt idx="83">
                  <c:v>0.0988215929058443</c:v>
                </c:pt>
                <c:pt idx="84">
                  <c:v>0.0974929307509377</c:v>
                </c:pt>
                <c:pt idx="85">
                  <c:v>0.0975350901777289</c:v>
                </c:pt>
                <c:pt idx="86">
                  <c:v>0.104065743432466</c:v>
                </c:pt>
                <c:pt idx="87">
                  <c:v>0.0971176268108788</c:v>
                </c:pt>
                <c:pt idx="88">
                  <c:v>0.095541471640858</c:v>
                </c:pt>
                <c:pt idx="89">
                  <c:v>0.0962164318077312</c:v>
                </c:pt>
                <c:pt idx="90">
                  <c:v>0.0881991388944448</c:v>
                </c:pt>
                <c:pt idx="91">
                  <c:v>0.0765829151192278</c:v>
                </c:pt>
                <c:pt idx="92">
                  <c:v>0.09070079333428</c:v>
                </c:pt>
                <c:pt idx="93">
                  <c:v>0.0923223942416304</c:v>
                </c:pt>
                <c:pt idx="94">
                  <c:v>0.0825799392228981</c:v>
                </c:pt>
                <c:pt idx="95">
                  <c:v>0.0848932196714647</c:v>
                </c:pt>
                <c:pt idx="96">
                  <c:v>0.0798772368356606</c:v>
                </c:pt>
                <c:pt idx="97">
                  <c:v>0.0748909140990245</c:v>
                </c:pt>
                <c:pt idx="98">
                  <c:v>0.0615171681819666</c:v>
                </c:pt>
                <c:pt idx="99">
                  <c:v>0.0679896753748529</c:v>
                </c:pt>
                <c:pt idx="100">
                  <c:v>0.0752395008694012</c:v>
                </c:pt>
                <c:pt idx="101">
                  <c:v>0.0569767836535198</c:v>
                </c:pt>
                <c:pt idx="102">
                  <c:v>0.0610934013631861</c:v>
                </c:pt>
                <c:pt idx="103">
                  <c:v>0.0751035778480583</c:v>
                </c:pt>
              </c:numCache>
            </c:numRef>
          </c:val>
        </c:ser>
        <c:axId val="37815753"/>
        <c:axId val="72230132"/>
      </c:areaChart>
      <c:catAx>
        <c:axId val="378157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230132"/>
        <c:crosses val="autoZero"/>
        <c:auto val="1"/>
        <c:lblAlgn val="ctr"/>
        <c:lblOffset val="100"/>
      </c:catAx>
      <c:valAx>
        <c:axId val="722301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815753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59595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0.508513503884755</c:v>
                </c:pt>
                <c:pt idx="21">
                  <c:v>0.52941465932108</c:v>
                </c:pt>
                <c:pt idx="22">
                  <c:v>0.514073415714281</c:v>
                </c:pt>
                <c:pt idx="23">
                  <c:v>0.516841886192931</c:v>
                </c:pt>
                <c:pt idx="24">
                  <c:v>0.521797754347997</c:v>
                </c:pt>
                <c:pt idx="25">
                  <c:v>0.535735338086587</c:v>
                </c:pt>
                <c:pt idx="26">
                  <c:v>0.501746873204829</c:v>
                </c:pt>
                <c:pt idx="27">
                  <c:v>0.521574607971076</c:v>
                </c:pt>
                <c:pt idx="28">
                  <c:v>0.496569772852566</c:v>
                </c:pt>
                <c:pt idx="29">
                  <c:v>0.518109117304243</c:v>
                </c:pt>
                <c:pt idx="30">
                  <c:v>0.510083126501768</c:v>
                </c:pt>
                <c:pt idx="31">
                  <c:v>0.541784481245328</c:v>
                </c:pt>
                <c:pt idx="32">
                  <c:v>0.528260621416687</c:v>
                </c:pt>
                <c:pt idx="33">
                  <c:v>0.54911049262763</c:v>
                </c:pt>
                <c:pt idx="34">
                  <c:v>0.533474700104765</c:v>
                </c:pt>
                <c:pt idx="35">
                  <c:v>0.566055858406329</c:v>
                </c:pt>
                <c:pt idx="36">
                  <c:v>0.539262543659434</c:v>
                </c:pt>
                <c:pt idx="37">
                  <c:v>0.570684575823359</c:v>
                </c:pt>
                <c:pt idx="38">
                  <c:v>0.543150132804057</c:v>
                </c:pt>
                <c:pt idx="39">
                  <c:v>0.570377694193399</c:v>
                </c:pt>
                <c:pt idx="40">
                  <c:v>0.550620050857998</c:v>
                </c:pt>
                <c:pt idx="41">
                  <c:v>0.572571646204661</c:v>
                </c:pt>
                <c:pt idx="42">
                  <c:v>0.577684273386985</c:v>
                </c:pt>
                <c:pt idx="43">
                  <c:v>0.597942467046351</c:v>
                </c:pt>
                <c:pt idx="44">
                  <c:v>0.59458536143607</c:v>
                </c:pt>
                <c:pt idx="45">
                  <c:v>0.594056880216375</c:v>
                </c:pt>
                <c:pt idx="46">
                  <c:v>0.60224961337832</c:v>
                </c:pt>
                <c:pt idx="47">
                  <c:v>0.611866149921849</c:v>
                </c:pt>
                <c:pt idx="48">
                  <c:v>0.607452146663143</c:v>
                </c:pt>
                <c:pt idx="49">
                  <c:v>0.611823841208842</c:v>
                </c:pt>
                <c:pt idx="50">
                  <c:v>0.619621301268619</c:v>
                </c:pt>
                <c:pt idx="51">
                  <c:v>0.638226024347479</c:v>
                </c:pt>
                <c:pt idx="52">
                  <c:v>0.643023051379452</c:v>
                </c:pt>
                <c:pt idx="53">
                  <c:v>0.646798757404867</c:v>
                </c:pt>
                <c:pt idx="54">
                  <c:v>0.646049061902177</c:v>
                </c:pt>
                <c:pt idx="55">
                  <c:v>0.6370818930109</c:v>
                </c:pt>
                <c:pt idx="56">
                  <c:v>0.637952048999517</c:v>
                </c:pt>
                <c:pt idx="57">
                  <c:v>0.646296573158966</c:v>
                </c:pt>
                <c:pt idx="58">
                  <c:v>0.652285688731962</c:v>
                </c:pt>
                <c:pt idx="59">
                  <c:v>0.670699184925623</c:v>
                </c:pt>
                <c:pt idx="60">
                  <c:v>0.665049971961893</c:v>
                </c:pt>
                <c:pt idx="61">
                  <c:v>0.674208343868917</c:v>
                </c:pt>
                <c:pt idx="62">
                  <c:v>0.665933562435632</c:v>
                </c:pt>
                <c:pt idx="63">
                  <c:v>0.66767545433873</c:v>
                </c:pt>
                <c:pt idx="64">
                  <c:v>0.657303740449246</c:v>
                </c:pt>
                <c:pt idx="65">
                  <c:v>0.689802838333256</c:v>
                </c:pt>
                <c:pt idx="66">
                  <c:v>0.685499250953277</c:v>
                </c:pt>
                <c:pt idx="67">
                  <c:v>0.679941880455281</c:v>
                </c:pt>
                <c:pt idx="68">
                  <c:v>0.693772406204234</c:v>
                </c:pt>
                <c:pt idx="69">
                  <c:v>0.688625587458485</c:v>
                </c:pt>
                <c:pt idx="70">
                  <c:v>0.679871301855277</c:v>
                </c:pt>
                <c:pt idx="71">
                  <c:v>0.684143449867293</c:v>
                </c:pt>
                <c:pt idx="72">
                  <c:v>0.67844015797739</c:v>
                </c:pt>
                <c:pt idx="73">
                  <c:v>0.681739672866764</c:v>
                </c:pt>
                <c:pt idx="74">
                  <c:v>0.669315625926415</c:v>
                </c:pt>
                <c:pt idx="75">
                  <c:v>0.677584497876263</c:v>
                </c:pt>
                <c:pt idx="76">
                  <c:v>0.670934117244192</c:v>
                </c:pt>
                <c:pt idx="77">
                  <c:v>0.689104546483354</c:v>
                </c:pt>
                <c:pt idx="78">
                  <c:v>0.703800347797133</c:v>
                </c:pt>
                <c:pt idx="79">
                  <c:v>0.698108533765559</c:v>
                </c:pt>
                <c:pt idx="80">
                  <c:v>0.697323152611014</c:v>
                </c:pt>
                <c:pt idx="81">
                  <c:v>0.699979684370509</c:v>
                </c:pt>
                <c:pt idx="82">
                  <c:v>0.695572183984849</c:v>
                </c:pt>
                <c:pt idx="83">
                  <c:v>0.701804899198499</c:v>
                </c:pt>
                <c:pt idx="84">
                  <c:v>0.702483163284362</c:v>
                </c:pt>
                <c:pt idx="85">
                  <c:v>0.70520791968202</c:v>
                </c:pt>
                <c:pt idx="86">
                  <c:v>0.698079487935047</c:v>
                </c:pt>
                <c:pt idx="87">
                  <c:v>0.703749871712259</c:v>
                </c:pt>
                <c:pt idx="88">
                  <c:v>0.664710478466098</c:v>
                </c:pt>
                <c:pt idx="89">
                  <c:v>0.681993502655006</c:v>
                </c:pt>
                <c:pt idx="90">
                  <c:v>0.705811298542006</c:v>
                </c:pt>
                <c:pt idx="91">
                  <c:v>0.70954201680957</c:v>
                </c:pt>
                <c:pt idx="92">
                  <c:v>0.715031065714735</c:v>
                </c:pt>
                <c:pt idx="93">
                  <c:v>0.708009237185611</c:v>
                </c:pt>
                <c:pt idx="94">
                  <c:v>0.711996087385341</c:v>
                </c:pt>
                <c:pt idx="95">
                  <c:v>0.723475487648857</c:v>
                </c:pt>
                <c:pt idx="96">
                  <c:v>0.733894215193144</c:v>
                </c:pt>
                <c:pt idx="97">
                  <c:v>0.729152079499174</c:v>
                </c:pt>
                <c:pt idx="98">
                  <c:v>0.702529620915513</c:v>
                </c:pt>
                <c:pt idx="99">
                  <c:v>0.708103627154679</c:v>
                </c:pt>
                <c:pt idx="100">
                  <c:v>0.718803774840397</c:v>
                </c:pt>
                <c:pt idx="101">
                  <c:v>0.712656939596165</c:v>
                </c:pt>
                <c:pt idx="102">
                  <c:v>0.696268973982815</c:v>
                </c:pt>
                <c:pt idx="103">
                  <c:v>0.72329148855396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0.241851918398215</c:v>
                </c:pt>
                <c:pt idx="21">
                  <c:v>0.203387860799113</c:v>
                </c:pt>
                <c:pt idx="22">
                  <c:v>0.211677817081313</c:v>
                </c:pt>
                <c:pt idx="23">
                  <c:v>0.216776638051984</c:v>
                </c:pt>
                <c:pt idx="24">
                  <c:v>0.218086573000812</c:v>
                </c:pt>
                <c:pt idx="25">
                  <c:v>0.215312975921381</c:v>
                </c:pt>
                <c:pt idx="26">
                  <c:v>0.22761611272034</c:v>
                </c:pt>
                <c:pt idx="27">
                  <c:v>0.23537709613987</c:v>
                </c:pt>
                <c:pt idx="28">
                  <c:v>0.241506158856443</c:v>
                </c:pt>
                <c:pt idx="29">
                  <c:v>0.246681323589969</c:v>
                </c:pt>
                <c:pt idx="30">
                  <c:v>0.223650201255556</c:v>
                </c:pt>
                <c:pt idx="31">
                  <c:v>0.2186059545073</c:v>
                </c:pt>
                <c:pt idx="32">
                  <c:v>0.215890267108493</c:v>
                </c:pt>
                <c:pt idx="33">
                  <c:v>0.2221064478441</c:v>
                </c:pt>
                <c:pt idx="34">
                  <c:v>0.224691844364955</c:v>
                </c:pt>
                <c:pt idx="35">
                  <c:v>0.212928097877649</c:v>
                </c:pt>
                <c:pt idx="36">
                  <c:v>0.223647307884848</c:v>
                </c:pt>
                <c:pt idx="37">
                  <c:v>0.211523230105556</c:v>
                </c:pt>
                <c:pt idx="38">
                  <c:v>0.21515618431926</c:v>
                </c:pt>
                <c:pt idx="39">
                  <c:v>0.205703988633607</c:v>
                </c:pt>
                <c:pt idx="40">
                  <c:v>0.220578572611504</c:v>
                </c:pt>
                <c:pt idx="41">
                  <c:v>0.219930555403553</c:v>
                </c:pt>
                <c:pt idx="42">
                  <c:v>0.207759523743092</c:v>
                </c:pt>
                <c:pt idx="43">
                  <c:v>0.195674183156926</c:v>
                </c:pt>
                <c:pt idx="44">
                  <c:v>0.198373002053442</c:v>
                </c:pt>
                <c:pt idx="45">
                  <c:v>0.201408509368594</c:v>
                </c:pt>
                <c:pt idx="46">
                  <c:v>0.195386727827393</c:v>
                </c:pt>
                <c:pt idx="47">
                  <c:v>0.198304175928041</c:v>
                </c:pt>
                <c:pt idx="48">
                  <c:v>0.193549933040413</c:v>
                </c:pt>
                <c:pt idx="49">
                  <c:v>0.205645799295897</c:v>
                </c:pt>
                <c:pt idx="50">
                  <c:v>0.18969584859526</c:v>
                </c:pt>
                <c:pt idx="51">
                  <c:v>0.187798717040281</c:v>
                </c:pt>
                <c:pt idx="52">
                  <c:v>0.173770883581667</c:v>
                </c:pt>
                <c:pt idx="53">
                  <c:v>0.172481962945458</c:v>
                </c:pt>
                <c:pt idx="54">
                  <c:v>0.177791179625417</c:v>
                </c:pt>
                <c:pt idx="55">
                  <c:v>0.186896618993811</c:v>
                </c:pt>
                <c:pt idx="56">
                  <c:v>0.180899744109587</c:v>
                </c:pt>
                <c:pt idx="57">
                  <c:v>0.18247590340375</c:v>
                </c:pt>
                <c:pt idx="58">
                  <c:v>0.174211952823329</c:v>
                </c:pt>
                <c:pt idx="59">
                  <c:v>0.161811426628204</c:v>
                </c:pt>
                <c:pt idx="60">
                  <c:v>0.16968943788484</c:v>
                </c:pt>
                <c:pt idx="61">
                  <c:v>0.156492515756405</c:v>
                </c:pt>
                <c:pt idx="62">
                  <c:v>0.16330665378413</c:v>
                </c:pt>
                <c:pt idx="63">
                  <c:v>0.170056468973757</c:v>
                </c:pt>
                <c:pt idx="64">
                  <c:v>0.174048079222522</c:v>
                </c:pt>
                <c:pt idx="65">
                  <c:v>0.162371423868229</c:v>
                </c:pt>
                <c:pt idx="66">
                  <c:v>0.153054166955856</c:v>
                </c:pt>
                <c:pt idx="67">
                  <c:v>0.156160518027657</c:v>
                </c:pt>
                <c:pt idx="68">
                  <c:v>0.154762181505352</c:v>
                </c:pt>
                <c:pt idx="69">
                  <c:v>0.154680181290653</c:v>
                </c:pt>
                <c:pt idx="70">
                  <c:v>0.158417983570874</c:v>
                </c:pt>
                <c:pt idx="71">
                  <c:v>0.158009621353146</c:v>
                </c:pt>
                <c:pt idx="72">
                  <c:v>0.165648701431434</c:v>
                </c:pt>
                <c:pt idx="73">
                  <c:v>0.154902847022308</c:v>
                </c:pt>
                <c:pt idx="74">
                  <c:v>0.157482646639052</c:v>
                </c:pt>
                <c:pt idx="75">
                  <c:v>0.151810983086198</c:v>
                </c:pt>
                <c:pt idx="76">
                  <c:v>0.162989161947127</c:v>
                </c:pt>
                <c:pt idx="77">
                  <c:v>0.14789293238612</c:v>
                </c:pt>
                <c:pt idx="78">
                  <c:v>0.13277347070994</c:v>
                </c:pt>
                <c:pt idx="79">
                  <c:v>0.138768578073951</c:v>
                </c:pt>
                <c:pt idx="80">
                  <c:v>0.140946644529445</c:v>
                </c:pt>
                <c:pt idx="81">
                  <c:v>0.136145574662107</c:v>
                </c:pt>
                <c:pt idx="82">
                  <c:v>0.133842103830789</c:v>
                </c:pt>
                <c:pt idx="83">
                  <c:v>0.132799144369856</c:v>
                </c:pt>
                <c:pt idx="84">
                  <c:v>0.13705524499429</c:v>
                </c:pt>
                <c:pt idx="85">
                  <c:v>0.12995412309726</c:v>
                </c:pt>
                <c:pt idx="86">
                  <c:v>0.132167100390586</c:v>
                </c:pt>
                <c:pt idx="87">
                  <c:v>0.13113143899308</c:v>
                </c:pt>
                <c:pt idx="88">
                  <c:v>0.148653881228</c:v>
                </c:pt>
                <c:pt idx="89">
                  <c:v>0.155727506724221</c:v>
                </c:pt>
                <c:pt idx="90">
                  <c:v>0.130555450656874</c:v>
                </c:pt>
                <c:pt idx="91">
                  <c:v>0.132524471879789</c:v>
                </c:pt>
                <c:pt idx="92">
                  <c:v>0.124067384322427</c:v>
                </c:pt>
                <c:pt idx="93">
                  <c:v>0.128064992865106</c:v>
                </c:pt>
                <c:pt idx="94">
                  <c:v>0.124783710133123</c:v>
                </c:pt>
                <c:pt idx="95">
                  <c:v>0.119247762117342</c:v>
                </c:pt>
                <c:pt idx="96">
                  <c:v>0.0997807238296065</c:v>
                </c:pt>
                <c:pt idx="97">
                  <c:v>0.111510321024389</c:v>
                </c:pt>
                <c:pt idx="98">
                  <c:v>0.125329966443284</c:v>
                </c:pt>
                <c:pt idx="99">
                  <c:v>0.120571466020054</c:v>
                </c:pt>
                <c:pt idx="100">
                  <c:v>0.107467356711782</c:v>
                </c:pt>
                <c:pt idx="101">
                  <c:v>0.113683977334034</c:v>
                </c:pt>
                <c:pt idx="102">
                  <c:v>0.122345011056128</c:v>
                </c:pt>
                <c:pt idx="103">
                  <c:v>0.0987240643001147</c:v>
                </c:pt>
              </c:numCache>
            </c:numRef>
          </c:val>
        </c:ser>
        <c:axId val="5151020"/>
        <c:axId val="91067241"/>
      </c:areaChart>
      <c:catAx>
        <c:axId val="51510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067241"/>
        <c:crosses val="autoZero"/>
        <c:auto val="1"/>
        <c:lblAlgn val="ctr"/>
        <c:lblOffset val="100"/>
      </c:catAx>
      <c:valAx>
        <c:axId val="910672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51020"/>
        <c:crosses val="autoZero"/>
      </c:valAx>
      <c:spPr>
        <a:solidFill>
          <a:srgbClr val="e7e7e7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>
                <a:alpha val="70000"/>
              </a:srgbClr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0.508513503884755</c:v>
                </c:pt>
                <c:pt idx="21">
                  <c:v>0.52941465932108</c:v>
                </c:pt>
                <c:pt idx="22">
                  <c:v>0.514073415714281</c:v>
                </c:pt>
                <c:pt idx="23">
                  <c:v>0.516841886192931</c:v>
                </c:pt>
                <c:pt idx="24">
                  <c:v>0.521797754347997</c:v>
                </c:pt>
                <c:pt idx="25">
                  <c:v>0.535735338086587</c:v>
                </c:pt>
                <c:pt idx="26">
                  <c:v>0.501746873204829</c:v>
                </c:pt>
                <c:pt idx="27">
                  <c:v>0.521574607971076</c:v>
                </c:pt>
                <c:pt idx="28">
                  <c:v>0.496569772852566</c:v>
                </c:pt>
                <c:pt idx="29">
                  <c:v>0.518109117304243</c:v>
                </c:pt>
                <c:pt idx="30">
                  <c:v>0.510083126501768</c:v>
                </c:pt>
                <c:pt idx="31">
                  <c:v>0.541784481245328</c:v>
                </c:pt>
                <c:pt idx="32">
                  <c:v>0.528260621416687</c:v>
                </c:pt>
                <c:pt idx="33">
                  <c:v>0.54911049262763</c:v>
                </c:pt>
                <c:pt idx="34">
                  <c:v>0.533474700104765</c:v>
                </c:pt>
                <c:pt idx="35">
                  <c:v>0.566055858406329</c:v>
                </c:pt>
                <c:pt idx="36">
                  <c:v>0.539262543659434</c:v>
                </c:pt>
                <c:pt idx="37">
                  <c:v>0.570684575823359</c:v>
                </c:pt>
                <c:pt idx="38">
                  <c:v>0.543150132804057</c:v>
                </c:pt>
                <c:pt idx="39">
                  <c:v>0.570377694193399</c:v>
                </c:pt>
                <c:pt idx="40">
                  <c:v>0.550620050857998</c:v>
                </c:pt>
                <c:pt idx="41">
                  <c:v>0.572571646204661</c:v>
                </c:pt>
                <c:pt idx="42">
                  <c:v>0.577684273386985</c:v>
                </c:pt>
                <c:pt idx="43">
                  <c:v>0.597942467046351</c:v>
                </c:pt>
                <c:pt idx="44">
                  <c:v>0.59458536143607</c:v>
                </c:pt>
                <c:pt idx="45">
                  <c:v>0.594056880216375</c:v>
                </c:pt>
                <c:pt idx="46">
                  <c:v>0.60224961337832</c:v>
                </c:pt>
                <c:pt idx="47">
                  <c:v>0.611866149921849</c:v>
                </c:pt>
                <c:pt idx="48">
                  <c:v>0.607452146663143</c:v>
                </c:pt>
                <c:pt idx="49">
                  <c:v>0.611823841208842</c:v>
                </c:pt>
                <c:pt idx="50">
                  <c:v>0.619621301268619</c:v>
                </c:pt>
                <c:pt idx="51">
                  <c:v>0.638226024347479</c:v>
                </c:pt>
                <c:pt idx="52">
                  <c:v>0.643023051379452</c:v>
                </c:pt>
                <c:pt idx="53">
                  <c:v>0.646798757404867</c:v>
                </c:pt>
                <c:pt idx="54">
                  <c:v>0.646049061902177</c:v>
                </c:pt>
                <c:pt idx="55">
                  <c:v>0.6370818930109</c:v>
                </c:pt>
                <c:pt idx="56">
                  <c:v>0.637952048999517</c:v>
                </c:pt>
                <c:pt idx="57">
                  <c:v>0.646296573158966</c:v>
                </c:pt>
                <c:pt idx="58">
                  <c:v>0.652285688731962</c:v>
                </c:pt>
                <c:pt idx="59">
                  <c:v>0.670699184925623</c:v>
                </c:pt>
                <c:pt idx="60">
                  <c:v>0.665049971961893</c:v>
                </c:pt>
                <c:pt idx="61">
                  <c:v>0.674208343868917</c:v>
                </c:pt>
                <c:pt idx="62">
                  <c:v>0.665933562435632</c:v>
                </c:pt>
                <c:pt idx="63">
                  <c:v>0.66767545433873</c:v>
                </c:pt>
                <c:pt idx="64">
                  <c:v>0.657303740449246</c:v>
                </c:pt>
                <c:pt idx="65">
                  <c:v>0.689802838333256</c:v>
                </c:pt>
                <c:pt idx="66">
                  <c:v>0.685499250953277</c:v>
                </c:pt>
                <c:pt idx="67">
                  <c:v>0.679941880455281</c:v>
                </c:pt>
                <c:pt idx="68">
                  <c:v>0.693772406204234</c:v>
                </c:pt>
                <c:pt idx="69">
                  <c:v>0.688625587458485</c:v>
                </c:pt>
                <c:pt idx="70">
                  <c:v>0.679871301855277</c:v>
                </c:pt>
                <c:pt idx="71">
                  <c:v>0.684143449867293</c:v>
                </c:pt>
                <c:pt idx="72">
                  <c:v>0.67844015797739</c:v>
                </c:pt>
                <c:pt idx="73">
                  <c:v>0.681739672866764</c:v>
                </c:pt>
                <c:pt idx="74">
                  <c:v>0.669315625926415</c:v>
                </c:pt>
                <c:pt idx="75">
                  <c:v>0.677584497876263</c:v>
                </c:pt>
                <c:pt idx="76">
                  <c:v>0.670934117244192</c:v>
                </c:pt>
                <c:pt idx="77">
                  <c:v>0.689104546483354</c:v>
                </c:pt>
                <c:pt idx="78">
                  <c:v>0.703800347797133</c:v>
                </c:pt>
                <c:pt idx="79">
                  <c:v>0.698108533765559</c:v>
                </c:pt>
                <c:pt idx="80">
                  <c:v>0.697323152611014</c:v>
                </c:pt>
                <c:pt idx="81">
                  <c:v>0.699979684370509</c:v>
                </c:pt>
                <c:pt idx="82">
                  <c:v>0.695572183984849</c:v>
                </c:pt>
                <c:pt idx="83">
                  <c:v>0.701804899198499</c:v>
                </c:pt>
                <c:pt idx="84">
                  <c:v>0.702483163284362</c:v>
                </c:pt>
                <c:pt idx="85">
                  <c:v>0.70520791968202</c:v>
                </c:pt>
                <c:pt idx="86">
                  <c:v>0.698079487935047</c:v>
                </c:pt>
                <c:pt idx="87">
                  <c:v>0.703749871712259</c:v>
                </c:pt>
                <c:pt idx="88">
                  <c:v>0.664710478466098</c:v>
                </c:pt>
                <c:pt idx="89">
                  <c:v>0.681993502655006</c:v>
                </c:pt>
                <c:pt idx="90">
                  <c:v>0.705811298542006</c:v>
                </c:pt>
                <c:pt idx="91">
                  <c:v>0.70954201680957</c:v>
                </c:pt>
                <c:pt idx="92">
                  <c:v>0.715031065714735</c:v>
                </c:pt>
                <c:pt idx="93">
                  <c:v>0.708009237185611</c:v>
                </c:pt>
                <c:pt idx="94">
                  <c:v>0.711996087385341</c:v>
                </c:pt>
                <c:pt idx="95">
                  <c:v>0.723475487648857</c:v>
                </c:pt>
                <c:pt idx="96">
                  <c:v>0.733894215193144</c:v>
                </c:pt>
                <c:pt idx="97">
                  <c:v>0.729152079499174</c:v>
                </c:pt>
                <c:pt idx="98">
                  <c:v>0.702529620915513</c:v>
                </c:pt>
                <c:pt idx="99">
                  <c:v>0.708103627154679</c:v>
                </c:pt>
                <c:pt idx="100">
                  <c:v>0.718803774840397</c:v>
                </c:pt>
                <c:pt idx="101">
                  <c:v>0.712656939596165</c:v>
                </c:pt>
                <c:pt idx="102">
                  <c:v>0.696268973982815</c:v>
                </c:pt>
                <c:pt idx="103">
                  <c:v>0.72329148855396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>
                <a:alpha val="70000"/>
              </a:srgbClr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0.241851918398215</c:v>
                </c:pt>
                <c:pt idx="21">
                  <c:v>0.203387860799113</c:v>
                </c:pt>
                <c:pt idx="22">
                  <c:v>0.211677817081313</c:v>
                </c:pt>
                <c:pt idx="23">
                  <c:v>0.216776638051984</c:v>
                </c:pt>
                <c:pt idx="24">
                  <c:v>0.218086573000812</c:v>
                </c:pt>
                <c:pt idx="25">
                  <c:v>0.215312975921381</c:v>
                </c:pt>
                <c:pt idx="26">
                  <c:v>0.22761611272034</c:v>
                </c:pt>
                <c:pt idx="27">
                  <c:v>0.23537709613987</c:v>
                </c:pt>
                <c:pt idx="28">
                  <c:v>0.241506158856443</c:v>
                </c:pt>
                <c:pt idx="29">
                  <c:v>0.246681323589969</c:v>
                </c:pt>
                <c:pt idx="30">
                  <c:v>0.223650201255556</c:v>
                </c:pt>
                <c:pt idx="31">
                  <c:v>0.2186059545073</c:v>
                </c:pt>
                <c:pt idx="32">
                  <c:v>0.215890267108493</c:v>
                </c:pt>
                <c:pt idx="33">
                  <c:v>0.2221064478441</c:v>
                </c:pt>
                <c:pt idx="34">
                  <c:v>0.224691844364955</c:v>
                </c:pt>
                <c:pt idx="35">
                  <c:v>0.212928097877649</c:v>
                </c:pt>
                <c:pt idx="36">
                  <c:v>0.223647307884848</c:v>
                </c:pt>
                <c:pt idx="37">
                  <c:v>0.211523230105556</c:v>
                </c:pt>
                <c:pt idx="38">
                  <c:v>0.21515618431926</c:v>
                </c:pt>
                <c:pt idx="39">
                  <c:v>0.205703988633607</c:v>
                </c:pt>
                <c:pt idx="40">
                  <c:v>0.220578572611504</c:v>
                </c:pt>
                <c:pt idx="41">
                  <c:v>0.219930555403553</c:v>
                </c:pt>
                <c:pt idx="42">
                  <c:v>0.207759523743092</c:v>
                </c:pt>
                <c:pt idx="43">
                  <c:v>0.195674183156926</c:v>
                </c:pt>
                <c:pt idx="44">
                  <c:v>0.198373002053442</c:v>
                </c:pt>
                <c:pt idx="45">
                  <c:v>0.201408509368594</c:v>
                </c:pt>
                <c:pt idx="46">
                  <c:v>0.195386727827393</c:v>
                </c:pt>
                <c:pt idx="47">
                  <c:v>0.198304175928041</c:v>
                </c:pt>
                <c:pt idx="48">
                  <c:v>0.193549933040413</c:v>
                </c:pt>
                <c:pt idx="49">
                  <c:v>0.205645799295897</c:v>
                </c:pt>
                <c:pt idx="50">
                  <c:v>0.18969584859526</c:v>
                </c:pt>
                <c:pt idx="51">
                  <c:v>0.187798717040281</c:v>
                </c:pt>
                <c:pt idx="52">
                  <c:v>0.173770883581667</c:v>
                </c:pt>
                <c:pt idx="53">
                  <c:v>0.172481962945458</c:v>
                </c:pt>
                <c:pt idx="54">
                  <c:v>0.177791179625417</c:v>
                </c:pt>
                <c:pt idx="55">
                  <c:v>0.186896618993811</c:v>
                </c:pt>
                <c:pt idx="56">
                  <c:v>0.180899744109587</c:v>
                </c:pt>
                <c:pt idx="57">
                  <c:v>0.18247590340375</c:v>
                </c:pt>
                <c:pt idx="58">
                  <c:v>0.174211952823329</c:v>
                </c:pt>
                <c:pt idx="59">
                  <c:v>0.161811426628204</c:v>
                </c:pt>
                <c:pt idx="60">
                  <c:v>0.16968943788484</c:v>
                </c:pt>
                <c:pt idx="61">
                  <c:v>0.156492515756405</c:v>
                </c:pt>
                <c:pt idx="62">
                  <c:v>0.16330665378413</c:v>
                </c:pt>
                <c:pt idx="63">
                  <c:v>0.170056468973757</c:v>
                </c:pt>
                <c:pt idx="64">
                  <c:v>0.174048079222522</c:v>
                </c:pt>
                <c:pt idx="65">
                  <c:v>0.162371423868229</c:v>
                </c:pt>
                <c:pt idx="66">
                  <c:v>0.153054166955856</c:v>
                </c:pt>
                <c:pt idx="67">
                  <c:v>0.156160518027657</c:v>
                </c:pt>
                <c:pt idx="68">
                  <c:v>0.154762181505352</c:v>
                </c:pt>
                <c:pt idx="69">
                  <c:v>0.154680181290653</c:v>
                </c:pt>
                <c:pt idx="70">
                  <c:v>0.158417983570874</c:v>
                </c:pt>
                <c:pt idx="71">
                  <c:v>0.158009621353146</c:v>
                </c:pt>
                <c:pt idx="72">
                  <c:v>0.165648701431434</c:v>
                </c:pt>
                <c:pt idx="73">
                  <c:v>0.154902847022308</c:v>
                </c:pt>
                <c:pt idx="74">
                  <c:v>0.157482646639052</c:v>
                </c:pt>
                <c:pt idx="75">
                  <c:v>0.151810983086198</c:v>
                </c:pt>
                <c:pt idx="76">
                  <c:v>0.162989161947127</c:v>
                </c:pt>
                <c:pt idx="77">
                  <c:v>0.14789293238612</c:v>
                </c:pt>
                <c:pt idx="78">
                  <c:v>0.13277347070994</c:v>
                </c:pt>
                <c:pt idx="79">
                  <c:v>0.138768578073951</c:v>
                </c:pt>
                <c:pt idx="80">
                  <c:v>0.140946644529445</c:v>
                </c:pt>
                <c:pt idx="81">
                  <c:v>0.136145574662107</c:v>
                </c:pt>
                <c:pt idx="82">
                  <c:v>0.133842103830789</c:v>
                </c:pt>
                <c:pt idx="83">
                  <c:v>0.132799144369856</c:v>
                </c:pt>
                <c:pt idx="84">
                  <c:v>0.13705524499429</c:v>
                </c:pt>
                <c:pt idx="85">
                  <c:v>0.12995412309726</c:v>
                </c:pt>
                <c:pt idx="86">
                  <c:v>0.132167100390586</c:v>
                </c:pt>
                <c:pt idx="87">
                  <c:v>0.13113143899308</c:v>
                </c:pt>
                <c:pt idx="88">
                  <c:v>0.148653881228</c:v>
                </c:pt>
                <c:pt idx="89">
                  <c:v>0.155727506724221</c:v>
                </c:pt>
                <c:pt idx="90">
                  <c:v>0.130555450656874</c:v>
                </c:pt>
                <c:pt idx="91">
                  <c:v>0.132524471879789</c:v>
                </c:pt>
                <c:pt idx="92">
                  <c:v>0.124067384322427</c:v>
                </c:pt>
                <c:pt idx="93">
                  <c:v>0.128064992865106</c:v>
                </c:pt>
                <c:pt idx="94">
                  <c:v>0.124783710133123</c:v>
                </c:pt>
                <c:pt idx="95">
                  <c:v>0.119247762117342</c:v>
                </c:pt>
                <c:pt idx="96">
                  <c:v>0.0997807238296065</c:v>
                </c:pt>
                <c:pt idx="97">
                  <c:v>0.111510321024389</c:v>
                </c:pt>
                <c:pt idx="98">
                  <c:v>0.125329966443284</c:v>
                </c:pt>
                <c:pt idx="99">
                  <c:v>0.120571466020054</c:v>
                </c:pt>
                <c:pt idx="100">
                  <c:v>0.107467356711782</c:v>
                </c:pt>
                <c:pt idx="101">
                  <c:v>0.113683977334034</c:v>
                </c:pt>
                <c:pt idx="102">
                  <c:v>0.122345011056128</c:v>
                </c:pt>
                <c:pt idx="103">
                  <c:v>0.0987240643001147</c:v>
                </c:pt>
              </c:numCache>
            </c:numRef>
          </c:val>
        </c:ser>
        <c:axId val="27035108"/>
        <c:axId val="25791626"/>
      </c:areaChart>
      <c:catAx>
        <c:axId val="270351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791626"/>
        <c:crosses val="autoZero"/>
        <c:auto val="1"/>
        <c:lblAlgn val="ctr"/>
        <c:lblOffset val="100"/>
      </c:catAx>
      <c:valAx>
        <c:axId val="257916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035108"/>
        <c:crossesAt val="1"/>
      </c:valAx>
      <c:spPr>
        <a:solidFill>
          <a:srgbClr val="e7e7e7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7200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0.695962155946953</c:v>
                </c:pt>
                <c:pt idx="22">
                  <c:v>0.532314970186903</c:v>
                </c:pt>
                <c:pt idx="23">
                  <c:v>0.529310415095236</c:v>
                </c:pt>
                <c:pt idx="24">
                  <c:v>0.525810087116533</c:v>
                </c:pt>
                <c:pt idx="25">
                  <c:v>0.55208167615753</c:v>
                </c:pt>
                <c:pt idx="26">
                  <c:v>0.572748907595129</c:v>
                </c:pt>
                <c:pt idx="27">
                  <c:v>0.540423937160727</c:v>
                </c:pt>
                <c:pt idx="28">
                  <c:v>0.575191413327372</c:v>
                </c:pt>
                <c:pt idx="29">
                  <c:v>0.53587194684667</c:v>
                </c:pt>
                <c:pt idx="30">
                  <c:v>0.586765408927514</c:v>
                </c:pt>
                <c:pt idx="31">
                  <c:v>0.552890828975574</c:v>
                </c:pt>
                <c:pt idx="32">
                  <c:v>0.584379663736126</c:v>
                </c:pt>
                <c:pt idx="33">
                  <c:v>0.54664690167916</c:v>
                </c:pt>
                <c:pt idx="34">
                  <c:v>0.591780257099517</c:v>
                </c:pt>
                <c:pt idx="35">
                  <c:v>0.564854319981135</c:v>
                </c:pt>
                <c:pt idx="36">
                  <c:v>0.602457211091722</c:v>
                </c:pt>
                <c:pt idx="37">
                  <c:v>0.581345359288442</c:v>
                </c:pt>
                <c:pt idx="38">
                  <c:v>0.626806058143326</c:v>
                </c:pt>
                <c:pt idx="39">
                  <c:v>0.589755372446681</c:v>
                </c:pt>
                <c:pt idx="40">
                  <c:v>0.622207515913121</c:v>
                </c:pt>
                <c:pt idx="41">
                  <c:v>0.608647103662722</c:v>
                </c:pt>
                <c:pt idx="42">
                  <c:v>0.639314828395246</c:v>
                </c:pt>
                <c:pt idx="43">
                  <c:v>0.622430119681544</c:v>
                </c:pt>
                <c:pt idx="44">
                  <c:v>0.647628992768026</c:v>
                </c:pt>
                <c:pt idx="45">
                  <c:v>0.628943355423137</c:v>
                </c:pt>
                <c:pt idx="46">
                  <c:v>0.663553491177686</c:v>
                </c:pt>
                <c:pt idx="47">
                  <c:v>0.654302874239586</c:v>
                </c:pt>
                <c:pt idx="48">
                  <c:v>0.664084811787916</c:v>
                </c:pt>
                <c:pt idx="49">
                  <c:v>0.658616940480601</c:v>
                </c:pt>
                <c:pt idx="50">
                  <c:v>0.66166639570525</c:v>
                </c:pt>
                <c:pt idx="51">
                  <c:v>0.658903973456646</c:v>
                </c:pt>
                <c:pt idx="52">
                  <c:v>0.664555841400404</c:v>
                </c:pt>
                <c:pt idx="53">
                  <c:v>0.665018018388304</c:v>
                </c:pt>
                <c:pt idx="54">
                  <c:v>0.666646773232636</c:v>
                </c:pt>
                <c:pt idx="55">
                  <c:v>0.653859590733333</c:v>
                </c:pt>
                <c:pt idx="56">
                  <c:v>0.663409942570538</c:v>
                </c:pt>
                <c:pt idx="57">
                  <c:v>0.655160395479272</c:v>
                </c:pt>
                <c:pt idx="58">
                  <c:v>0.670280399519801</c:v>
                </c:pt>
                <c:pt idx="59">
                  <c:v>0.654381231572768</c:v>
                </c:pt>
                <c:pt idx="60">
                  <c:v>0.661605806273249</c:v>
                </c:pt>
                <c:pt idx="61">
                  <c:v>0.653887600078662</c:v>
                </c:pt>
                <c:pt idx="62">
                  <c:v>0.66067382559229</c:v>
                </c:pt>
                <c:pt idx="63">
                  <c:v>0.648098071673209</c:v>
                </c:pt>
                <c:pt idx="64">
                  <c:v>0.658328846499855</c:v>
                </c:pt>
                <c:pt idx="65">
                  <c:v>0.649816257703426</c:v>
                </c:pt>
                <c:pt idx="66">
                  <c:v>0.662846737992754</c:v>
                </c:pt>
                <c:pt idx="67">
                  <c:v>0.648557697713304</c:v>
                </c:pt>
                <c:pt idx="68">
                  <c:v>0.662272705431649</c:v>
                </c:pt>
                <c:pt idx="69">
                  <c:v>0.656553573437277</c:v>
                </c:pt>
                <c:pt idx="70">
                  <c:v>0.662559959138911</c:v>
                </c:pt>
                <c:pt idx="71">
                  <c:v>0.657507057536738</c:v>
                </c:pt>
                <c:pt idx="72">
                  <c:v>0.663162160866735</c:v>
                </c:pt>
                <c:pt idx="73">
                  <c:v>0.652513714970043</c:v>
                </c:pt>
                <c:pt idx="74">
                  <c:v>0.656978220472992</c:v>
                </c:pt>
                <c:pt idx="75">
                  <c:v>0.653164022307299</c:v>
                </c:pt>
                <c:pt idx="76">
                  <c:v>0.658494069093497</c:v>
                </c:pt>
                <c:pt idx="77">
                  <c:v>0.647921729003068</c:v>
                </c:pt>
                <c:pt idx="78">
                  <c:v>0.659074407267068</c:v>
                </c:pt>
                <c:pt idx="79">
                  <c:v>0.648326987097617</c:v>
                </c:pt>
                <c:pt idx="80">
                  <c:v>0.658158016691096</c:v>
                </c:pt>
                <c:pt idx="81">
                  <c:v>0.64581025081345</c:v>
                </c:pt>
                <c:pt idx="82">
                  <c:v>0.657725278131421</c:v>
                </c:pt>
                <c:pt idx="83">
                  <c:v>0.641569551293283</c:v>
                </c:pt>
                <c:pt idx="84">
                  <c:v>0.655664575801664</c:v>
                </c:pt>
                <c:pt idx="85">
                  <c:v>0.649181714397641</c:v>
                </c:pt>
                <c:pt idx="86">
                  <c:v>0.655510521439192</c:v>
                </c:pt>
                <c:pt idx="87">
                  <c:v>0.644540947720281</c:v>
                </c:pt>
                <c:pt idx="88">
                  <c:v>0.654895294972661</c:v>
                </c:pt>
                <c:pt idx="89">
                  <c:v>0.647517494687418</c:v>
                </c:pt>
                <c:pt idx="90">
                  <c:v>0.661403789066678</c:v>
                </c:pt>
                <c:pt idx="91">
                  <c:v>0.651447808995276</c:v>
                </c:pt>
                <c:pt idx="92">
                  <c:v>0.661715242787123</c:v>
                </c:pt>
                <c:pt idx="93">
                  <c:v>0.651439642190427</c:v>
                </c:pt>
                <c:pt idx="94">
                  <c:v>0.659313799743895</c:v>
                </c:pt>
                <c:pt idx="95">
                  <c:v>0.652833755441846</c:v>
                </c:pt>
                <c:pt idx="96">
                  <c:v>0.655019308403054</c:v>
                </c:pt>
                <c:pt idx="97">
                  <c:v>0.643235363676325</c:v>
                </c:pt>
                <c:pt idx="98">
                  <c:v>0.646699817973697</c:v>
                </c:pt>
                <c:pt idx="99">
                  <c:v>0.638491766413602</c:v>
                </c:pt>
                <c:pt idx="100">
                  <c:v>0.650358705247936</c:v>
                </c:pt>
                <c:pt idx="101">
                  <c:v>0.638859177880976</c:v>
                </c:pt>
                <c:pt idx="102">
                  <c:v>0.657741778830162</c:v>
                </c:pt>
                <c:pt idx="103">
                  <c:v>0.642599480094407</c:v>
                </c:pt>
                <c:pt idx="104">
                  <c:v>0.65396020287233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185295"/>
        <c:axId val="40347934"/>
      </c:lineChart>
      <c:lineChart>
        <c:grouping val="standard"/>
        <c:varyColors val="0"/>
        <c:ser>
          <c:idx val="1"/>
          <c:order val="1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37681.4824695869</c:v>
                </c:pt>
                <c:pt idx="1">
                  <c:v>35441.668684715</c:v>
                </c:pt>
                <c:pt idx="2">
                  <c:v>36524.8402598025</c:v>
                </c:pt>
                <c:pt idx="3">
                  <c:v>37541.0971572143</c:v>
                </c:pt>
                <c:pt idx="4">
                  <c:v>37175.6478667827</c:v>
                </c:pt>
                <c:pt idx="5">
                  <c:v>35041.2791616419</c:v>
                </c:pt>
                <c:pt idx="6">
                  <c:v>34077.7993780879</c:v>
                </c:pt>
                <c:pt idx="7">
                  <c:v>34249.4454763833</c:v>
                </c:pt>
                <c:pt idx="8">
                  <c:v>34804.2315672194</c:v>
                </c:pt>
                <c:pt idx="9">
                  <c:v>35242.4080562988</c:v>
                </c:pt>
                <c:pt idx="10">
                  <c:v>35230.0098424287</c:v>
                </c:pt>
                <c:pt idx="11">
                  <c:v>35986.5234681939</c:v>
                </c:pt>
                <c:pt idx="12">
                  <c:v>36008.0331594921</c:v>
                </c:pt>
                <c:pt idx="13">
                  <c:v>35581.1127101917</c:v>
                </c:pt>
                <c:pt idx="14">
                  <c:v>35133.3866350866</c:v>
                </c:pt>
                <c:pt idx="15">
                  <c:v>33144.3168564536</c:v>
                </c:pt>
                <c:pt idx="16">
                  <c:v>31379.1446437488</c:v>
                </c:pt>
                <c:pt idx="17">
                  <c:v>31274.1356479576</c:v>
                </c:pt>
                <c:pt idx="18">
                  <c:v>31153.5150508226</c:v>
                </c:pt>
                <c:pt idx="19">
                  <c:v>30688.7190423062</c:v>
                </c:pt>
                <c:pt idx="20">
                  <c:v>29674.035461593</c:v>
                </c:pt>
                <c:pt idx="21">
                  <c:v>30892.5254990996</c:v>
                </c:pt>
                <c:pt idx="22">
                  <c:v>30398.4236695194</c:v>
                </c:pt>
                <c:pt idx="23">
                  <c:v>28240.9432647998</c:v>
                </c:pt>
                <c:pt idx="24">
                  <c:v>28072.1032504034</c:v>
                </c:pt>
                <c:pt idx="25">
                  <c:v>28982.3606068448</c:v>
                </c:pt>
                <c:pt idx="26">
                  <c:v>29962.7063080273</c:v>
                </c:pt>
                <c:pt idx="27">
                  <c:v>30484.9834298132</c:v>
                </c:pt>
                <c:pt idx="28">
                  <c:v>31035.1466360655</c:v>
                </c:pt>
                <c:pt idx="29">
                  <c:v>31423.6783118169</c:v>
                </c:pt>
                <c:pt idx="30">
                  <c:v>31617.7685395208</c:v>
                </c:pt>
                <c:pt idx="31">
                  <c:v>31753.738753337</c:v>
                </c:pt>
                <c:pt idx="32">
                  <c:v>31963.1563003491</c:v>
                </c:pt>
                <c:pt idx="33">
                  <c:v>32266.3328596902</c:v>
                </c:pt>
                <c:pt idx="34">
                  <c:v>32364.1337444422</c:v>
                </c:pt>
                <c:pt idx="35">
                  <c:v>32582.5727693901</c:v>
                </c:pt>
                <c:pt idx="36">
                  <c:v>32736.8429554831</c:v>
                </c:pt>
                <c:pt idx="37">
                  <c:v>32900.6823795799</c:v>
                </c:pt>
                <c:pt idx="38">
                  <c:v>33128.4978380178</c:v>
                </c:pt>
                <c:pt idx="39">
                  <c:v>33415.6091665808</c:v>
                </c:pt>
                <c:pt idx="40">
                  <c:v>33755.1546568422</c:v>
                </c:pt>
                <c:pt idx="41">
                  <c:v>34082.6549145294</c:v>
                </c:pt>
                <c:pt idx="42">
                  <c:v>34160.4115177659</c:v>
                </c:pt>
                <c:pt idx="43">
                  <c:v>34284.9849726186</c:v>
                </c:pt>
                <c:pt idx="44">
                  <c:v>34466.9764875228</c:v>
                </c:pt>
                <c:pt idx="45">
                  <c:v>34800.7163946444</c:v>
                </c:pt>
                <c:pt idx="46">
                  <c:v>35122.3451751989</c:v>
                </c:pt>
                <c:pt idx="47">
                  <c:v>35064.3123667293</c:v>
                </c:pt>
                <c:pt idx="48">
                  <c:v>35327.3417386552</c:v>
                </c:pt>
                <c:pt idx="49">
                  <c:v>35473.2081137007</c:v>
                </c:pt>
                <c:pt idx="50">
                  <c:v>35522.1447916429</c:v>
                </c:pt>
                <c:pt idx="51">
                  <c:v>35712.4497517746</c:v>
                </c:pt>
                <c:pt idx="52">
                  <c:v>35842.2579655977</c:v>
                </c:pt>
                <c:pt idx="53">
                  <c:v>35957.3089045942</c:v>
                </c:pt>
                <c:pt idx="54">
                  <c:v>36031.0622621142</c:v>
                </c:pt>
                <c:pt idx="55">
                  <c:v>36193.9961488866</c:v>
                </c:pt>
                <c:pt idx="56">
                  <c:v>36422.607927985</c:v>
                </c:pt>
                <c:pt idx="57">
                  <c:v>36507.9585906911</c:v>
                </c:pt>
                <c:pt idx="58">
                  <c:v>36695.8047698199</c:v>
                </c:pt>
                <c:pt idx="59">
                  <c:v>36872.8478021618</c:v>
                </c:pt>
                <c:pt idx="60">
                  <c:v>37154.5181565372</c:v>
                </c:pt>
                <c:pt idx="61">
                  <c:v>37301.450747621</c:v>
                </c:pt>
                <c:pt idx="62">
                  <c:v>37306.8483025182</c:v>
                </c:pt>
                <c:pt idx="63">
                  <c:v>37484.8419466301</c:v>
                </c:pt>
                <c:pt idx="64">
                  <c:v>37588.3814503551</c:v>
                </c:pt>
                <c:pt idx="65">
                  <c:v>37773.2558787231</c:v>
                </c:pt>
                <c:pt idx="66">
                  <c:v>37923.8976477747</c:v>
                </c:pt>
                <c:pt idx="67">
                  <c:v>37951.4054306435</c:v>
                </c:pt>
                <c:pt idx="68">
                  <c:v>37986.6520282914</c:v>
                </c:pt>
                <c:pt idx="69">
                  <c:v>38010.2000661336</c:v>
                </c:pt>
                <c:pt idx="70">
                  <c:v>38178.1567464369</c:v>
                </c:pt>
                <c:pt idx="71">
                  <c:v>38331.1871026387</c:v>
                </c:pt>
                <c:pt idx="72">
                  <c:v>38415.3100598917</c:v>
                </c:pt>
                <c:pt idx="73">
                  <c:v>38594.1695831138</c:v>
                </c:pt>
                <c:pt idx="74">
                  <c:v>38741.6797003712</c:v>
                </c:pt>
                <c:pt idx="75">
                  <c:v>38799.6112688609</c:v>
                </c:pt>
                <c:pt idx="76">
                  <c:v>38975.7638105135</c:v>
                </c:pt>
                <c:pt idx="77">
                  <c:v>39215.81106379</c:v>
                </c:pt>
                <c:pt idx="78">
                  <c:v>39168.9837081942</c:v>
                </c:pt>
                <c:pt idx="79">
                  <c:v>39252.0487955897</c:v>
                </c:pt>
                <c:pt idx="80">
                  <c:v>39394.6553961626</c:v>
                </c:pt>
                <c:pt idx="81">
                  <c:v>39376.4854350731</c:v>
                </c:pt>
                <c:pt idx="82">
                  <c:v>39419.0777279464</c:v>
                </c:pt>
                <c:pt idx="83">
                  <c:v>39607.3898003188</c:v>
                </c:pt>
                <c:pt idx="84">
                  <c:v>40008.0909998157</c:v>
                </c:pt>
                <c:pt idx="85">
                  <c:v>40147.2946141338</c:v>
                </c:pt>
                <c:pt idx="86">
                  <c:v>40281.7198166451</c:v>
                </c:pt>
                <c:pt idx="87">
                  <c:v>40356.0670484354</c:v>
                </c:pt>
                <c:pt idx="88">
                  <c:v>40597.0320742131</c:v>
                </c:pt>
                <c:pt idx="89">
                  <c:v>40792.8632052819</c:v>
                </c:pt>
                <c:pt idx="90">
                  <c:v>40837.929307749</c:v>
                </c:pt>
                <c:pt idx="91">
                  <c:v>40867.0424896053</c:v>
                </c:pt>
                <c:pt idx="92">
                  <c:v>40892.6508054357</c:v>
                </c:pt>
                <c:pt idx="93">
                  <c:v>40996.8978391201</c:v>
                </c:pt>
                <c:pt idx="94">
                  <c:v>41024.0073192412</c:v>
                </c:pt>
                <c:pt idx="95">
                  <c:v>41277.431766789</c:v>
                </c:pt>
                <c:pt idx="96">
                  <c:v>41419.1982313202</c:v>
                </c:pt>
                <c:pt idx="97">
                  <c:v>41509.0278004522</c:v>
                </c:pt>
                <c:pt idx="98">
                  <c:v>41665.4673195712</c:v>
                </c:pt>
                <c:pt idx="99">
                  <c:v>41695.5547410625</c:v>
                </c:pt>
                <c:pt idx="100">
                  <c:v>42036.0638643616</c:v>
                </c:pt>
                <c:pt idx="101">
                  <c:v>42075.4052345612</c:v>
                </c:pt>
                <c:pt idx="102">
                  <c:v>42072.1318311049</c:v>
                </c:pt>
                <c:pt idx="103">
                  <c:v>42184.3615234419</c:v>
                </c:pt>
                <c:pt idx="104">
                  <c:v>42286.3567303432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1f6f"/>
            </a:solidFill>
            <a:ln w="720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23968.0022275901</c:v>
                </c:pt>
                <c:pt idx="4">
                  <c:v>25453.2477848432</c:v>
                </c:pt>
                <c:pt idx="5">
                  <c:v>22221.3898009319</c:v>
                </c:pt>
                <c:pt idx="6">
                  <c:v>22827.3174122638</c:v>
                </c:pt>
                <c:pt idx="7">
                  <c:v>21744.6891469779</c:v>
                </c:pt>
                <c:pt idx="8">
                  <c:v>23735.4726440372</c:v>
                </c:pt>
                <c:pt idx="9">
                  <c:v>22569.255257192</c:v>
                </c:pt>
                <c:pt idx="10">
                  <c:v>24014.1247076037</c:v>
                </c:pt>
                <c:pt idx="11">
                  <c:v>22971.6855117252</c:v>
                </c:pt>
                <c:pt idx="12">
                  <c:v>24932.7464206265</c:v>
                </c:pt>
                <c:pt idx="13">
                  <c:v>23117.9683564629</c:v>
                </c:pt>
                <c:pt idx="14">
                  <c:v>23196.8557825878</c:v>
                </c:pt>
                <c:pt idx="15">
                  <c:v>21614.924002603</c:v>
                </c:pt>
                <c:pt idx="16">
                  <c:v>19745.8539032619</c:v>
                </c:pt>
                <c:pt idx="17">
                  <c:v>19469.4672324476</c:v>
                </c:pt>
                <c:pt idx="18">
                  <c:v>19547.2993672862</c:v>
                </c:pt>
                <c:pt idx="19">
                  <c:v>19932.070254892</c:v>
                </c:pt>
                <c:pt idx="20">
                  <c:v>19719.757219161</c:v>
                </c:pt>
                <c:pt idx="21">
                  <c:v>22590.1083979278</c:v>
                </c:pt>
                <c:pt idx="22">
                  <c:v>20892.8724610631</c:v>
                </c:pt>
                <c:pt idx="23">
                  <c:v>20848.1258558827</c:v>
                </c:pt>
                <c:pt idx="24">
                  <c:v>20538.5707449941</c:v>
                </c:pt>
                <c:pt idx="25">
                  <c:v>21340.0036138441</c:v>
                </c:pt>
                <c:pt idx="26">
                  <c:v>22123.848859685</c:v>
                </c:pt>
                <c:pt idx="27">
                  <c:v>20868.9448987687</c:v>
                </c:pt>
                <c:pt idx="28">
                  <c:v>22687.1359942805</c:v>
                </c:pt>
                <c:pt idx="29">
                  <c:v>21501.3273726799</c:v>
                </c:pt>
                <c:pt idx="30">
                  <c:v>23740.8554348679</c:v>
                </c:pt>
                <c:pt idx="31">
                  <c:v>22554.9340753075</c:v>
                </c:pt>
                <c:pt idx="32">
                  <c:v>24346.9748284712</c:v>
                </c:pt>
                <c:pt idx="33">
                  <c:v>23270.7084621851</c:v>
                </c:pt>
                <c:pt idx="34">
                  <c:v>25376.5933407361</c:v>
                </c:pt>
                <c:pt idx="35">
                  <c:v>24351.2386350521</c:v>
                </c:pt>
                <c:pt idx="36">
                  <c:v>26248.7603617906</c:v>
                </c:pt>
                <c:pt idx="37">
                  <c:v>25360.768828251</c:v>
                </c:pt>
                <c:pt idx="38">
                  <c:v>27266.8579220361</c:v>
                </c:pt>
                <c:pt idx="39">
                  <c:v>26459.323530378</c:v>
                </c:pt>
                <c:pt idx="40">
                  <c:v>28058.8069089314</c:v>
                </c:pt>
                <c:pt idx="41">
                  <c:v>27454.321628213</c:v>
                </c:pt>
                <c:pt idx="42">
                  <c:v>29174.8609967228</c:v>
                </c:pt>
                <c:pt idx="43">
                  <c:v>28520.3826303203</c:v>
                </c:pt>
                <c:pt idx="44">
                  <c:v>29769.746797668</c:v>
                </c:pt>
                <c:pt idx="45">
                  <c:v>29302.1683089858</c:v>
                </c:pt>
                <c:pt idx="46">
                  <c:v>30748.521628691</c:v>
                </c:pt>
                <c:pt idx="47">
                  <c:v>30357.702131806</c:v>
                </c:pt>
                <c:pt idx="48">
                  <c:v>31180.3399062093</c:v>
                </c:pt>
                <c:pt idx="49">
                  <c:v>30854.9967261006</c:v>
                </c:pt>
                <c:pt idx="50">
                  <c:v>31622.8985540327</c:v>
                </c:pt>
                <c:pt idx="51">
                  <c:v>31316.6278859417</c:v>
                </c:pt>
                <c:pt idx="52">
                  <c:v>32008.5688168724</c:v>
                </c:pt>
                <c:pt idx="53">
                  <c:v>31678.2438433874</c:v>
                </c:pt>
                <c:pt idx="54">
                  <c:v>32279.5401030954</c:v>
                </c:pt>
                <c:pt idx="55">
                  <c:v>31925.398938148</c:v>
                </c:pt>
                <c:pt idx="56">
                  <c:v>32599.8921892676</c:v>
                </c:pt>
                <c:pt idx="57">
                  <c:v>32201.4718319364</c:v>
                </c:pt>
                <c:pt idx="58">
                  <c:v>32906.9351220404</c:v>
                </c:pt>
                <c:pt idx="59">
                  <c:v>32537.0773870331</c:v>
                </c:pt>
                <c:pt idx="60">
                  <c:v>33212.9964014106</c:v>
                </c:pt>
                <c:pt idx="61">
                  <c:v>32853.2950776124</c:v>
                </c:pt>
                <c:pt idx="62">
                  <c:v>33474.1877588694</c:v>
                </c:pt>
                <c:pt idx="63">
                  <c:v>33114.0359639069</c:v>
                </c:pt>
                <c:pt idx="64">
                  <c:v>33750.074668393</c:v>
                </c:pt>
                <c:pt idx="65">
                  <c:v>33314.3786829525</c:v>
                </c:pt>
                <c:pt idx="66">
                  <c:v>33985.0717268965</c:v>
                </c:pt>
                <c:pt idx="67">
                  <c:v>33659.0601078589</c:v>
                </c:pt>
                <c:pt idx="68">
                  <c:v>34247.8736386543</c:v>
                </c:pt>
                <c:pt idx="69">
                  <c:v>33863.7379189964</c:v>
                </c:pt>
                <c:pt idx="70">
                  <c:v>34403.7024642767</c:v>
                </c:pt>
                <c:pt idx="71">
                  <c:v>33972.741450595</c:v>
                </c:pt>
                <c:pt idx="72">
                  <c:v>34472.1234764489</c:v>
                </c:pt>
                <c:pt idx="73">
                  <c:v>34045.1861904942</c:v>
                </c:pt>
                <c:pt idx="74">
                  <c:v>34647.707533181</c:v>
                </c:pt>
                <c:pt idx="75">
                  <c:v>34168.865755377</c:v>
                </c:pt>
                <c:pt idx="76">
                  <c:v>34742.8570505657</c:v>
                </c:pt>
                <c:pt idx="77">
                  <c:v>34266.5850014435</c:v>
                </c:pt>
                <c:pt idx="78">
                  <c:v>34884.7204973637</c:v>
                </c:pt>
                <c:pt idx="79">
                  <c:v>34408.4696336124</c:v>
                </c:pt>
                <c:pt idx="80">
                  <c:v>35053.6008464708</c:v>
                </c:pt>
                <c:pt idx="81">
                  <c:v>34533.8394402168</c:v>
                </c:pt>
                <c:pt idx="82">
                  <c:v>35112.581757585</c:v>
                </c:pt>
                <c:pt idx="83">
                  <c:v>34635.7574623189</c:v>
                </c:pt>
                <c:pt idx="84">
                  <c:v>35264.1278944408</c:v>
                </c:pt>
                <c:pt idx="85">
                  <c:v>34810.4170129664</c:v>
                </c:pt>
                <c:pt idx="86">
                  <c:v>35304.2582733549</c:v>
                </c:pt>
                <c:pt idx="87">
                  <c:v>34868.5376564287</c:v>
                </c:pt>
                <c:pt idx="88">
                  <c:v>35491.5721092097</c:v>
                </c:pt>
                <c:pt idx="89">
                  <c:v>35000.9007172044</c:v>
                </c:pt>
                <c:pt idx="90">
                  <c:v>35508.1885201873</c:v>
                </c:pt>
                <c:pt idx="91">
                  <c:v>35063.1248839289</c:v>
                </c:pt>
                <c:pt idx="92">
                  <c:v>35561.2125815414</c:v>
                </c:pt>
                <c:pt idx="93">
                  <c:v>35082.7497792756</c:v>
                </c:pt>
                <c:pt idx="94">
                  <c:v>35648.9811999328</c:v>
                </c:pt>
                <c:pt idx="95">
                  <c:v>35160.3612420288</c:v>
                </c:pt>
                <c:pt idx="96">
                  <c:v>35755.3583293628</c:v>
                </c:pt>
                <c:pt idx="97">
                  <c:v>35342.329818728</c:v>
                </c:pt>
                <c:pt idx="98">
                  <c:v>35853.2972071312</c:v>
                </c:pt>
                <c:pt idx="99">
                  <c:v>35344.8835967109</c:v>
                </c:pt>
                <c:pt idx="100">
                  <c:v>35935.9771989365</c:v>
                </c:pt>
                <c:pt idx="101">
                  <c:v>35512.5562450363</c:v>
                </c:pt>
                <c:pt idx="102">
                  <c:v>36046.1137570558</c:v>
                </c:pt>
                <c:pt idx="103">
                  <c:v>35522.0973123848</c:v>
                </c:pt>
                <c:pt idx="104">
                  <c:v>36145.8222495865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values'!$AE$4:$AE$108</c:f>
              <c:numCache>
                <c:formatCode>General</c:formatCode>
                <c:ptCount val="105"/>
                <c:pt idx="1">
                  <c:v>24702.0803556452</c:v>
                </c:pt>
                <c:pt idx="2">
                  <c:v>27732.4590486751</c:v>
                </c:pt>
                <c:pt idx="3">
                  <c:v>26428.3020032023</c:v>
                </c:pt>
                <c:pt idx="4">
                  <c:v>28157.8784158248</c:v>
                </c:pt>
                <c:pt idx="5">
                  <c:v>24583.0830404988</c:v>
                </c:pt>
                <c:pt idx="6">
                  <c:v>25287.0353672671</c:v>
                </c:pt>
                <c:pt idx="7">
                  <c:v>24152.8220185005</c:v>
                </c:pt>
                <c:pt idx="8">
                  <c:v>26366.1061838232</c:v>
                </c:pt>
                <c:pt idx="9">
                  <c:v>25136.8150287965</c:v>
                </c:pt>
                <c:pt idx="10">
                  <c:v>26796.5891750224</c:v>
                </c:pt>
                <c:pt idx="11">
                  <c:v>25725.3742781489</c:v>
                </c:pt>
                <c:pt idx="12">
                  <c:v>28035.5545851067</c:v>
                </c:pt>
                <c:pt idx="13">
                  <c:v>26009.7301600299</c:v>
                </c:pt>
                <c:pt idx="14">
                  <c:v>26058.7009743326</c:v>
                </c:pt>
                <c:pt idx="15">
                  <c:v>24377.1374955653</c:v>
                </c:pt>
                <c:pt idx="16">
                  <c:v>22313.2053264087</c:v>
                </c:pt>
                <c:pt idx="17">
                  <c:v>21965.2443864624</c:v>
                </c:pt>
                <c:pt idx="18">
                  <c:v>22137.3736754603</c:v>
                </c:pt>
                <c:pt idx="19">
                  <c:v>22594.6927902261</c:v>
                </c:pt>
                <c:pt idx="20">
                  <c:v>22314.7853579289</c:v>
                </c:pt>
                <c:pt idx="21">
                  <c:v>24425.0396894501</c:v>
                </c:pt>
                <c:pt idx="22">
                  <c:v>23117.5128821379</c:v>
                </c:pt>
                <c:pt idx="23">
                  <c:v>23044.2411202742</c:v>
                </c:pt>
                <c:pt idx="24">
                  <c:v>22625.1779026437</c:v>
                </c:pt>
                <c:pt idx="25">
                  <c:v>23464.1556627654</c:v>
                </c:pt>
                <c:pt idx="26">
                  <c:v>24283.6107997648</c:v>
                </c:pt>
                <c:pt idx="27">
                  <c:v>22841.1375762626</c:v>
                </c:pt>
                <c:pt idx="28">
                  <c:v>24817.4006938524</c:v>
                </c:pt>
                <c:pt idx="29">
                  <c:v>23460.9573834877</c:v>
                </c:pt>
                <c:pt idx="30">
                  <c:v>25886.3761314611</c:v>
                </c:pt>
                <c:pt idx="31">
                  <c:v>24544.5252156213</c:v>
                </c:pt>
                <c:pt idx="32">
                  <c:v>26545.0756065555</c:v>
                </c:pt>
                <c:pt idx="33">
                  <c:v>25254.3747469846</c:v>
                </c:pt>
                <c:pt idx="34">
                  <c:v>27540.1629297433</c:v>
                </c:pt>
                <c:pt idx="35">
                  <c:v>26382.4127685909</c:v>
                </c:pt>
                <c:pt idx="36">
                  <c:v>28522.1713330918</c:v>
                </c:pt>
                <c:pt idx="37">
                  <c:v>27508.694857875</c:v>
                </c:pt>
                <c:pt idx="38">
                  <c:v>29565.9272530406</c:v>
                </c:pt>
                <c:pt idx="39">
                  <c:v>28646.272791803</c:v>
                </c:pt>
                <c:pt idx="40">
                  <c:v>30464.508744606</c:v>
                </c:pt>
                <c:pt idx="41">
                  <c:v>29769.6905987331</c:v>
                </c:pt>
                <c:pt idx="42">
                  <c:v>31666.4036184478</c:v>
                </c:pt>
                <c:pt idx="43">
                  <c:v>30969.5122523116</c:v>
                </c:pt>
                <c:pt idx="44">
                  <c:v>32362.0442847214</c:v>
                </c:pt>
                <c:pt idx="45">
                  <c:v>31900.3734121607</c:v>
                </c:pt>
                <c:pt idx="46">
                  <c:v>33443.9914165863</c:v>
                </c:pt>
                <c:pt idx="47">
                  <c:v>32999.757917858</c:v>
                </c:pt>
                <c:pt idx="48">
                  <c:v>33849.8899021829</c:v>
                </c:pt>
                <c:pt idx="49">
                  <c:v>33431.8324828629</c:v>
                </c:pt>
                <c:pt idx="50">
                  <c:v>34226.7660786251</c:v>
                </c:pt>
                <c:pt idx="51">
                  <c:v>33941.6831358975</c:v>
                </c:pt>
                <c:pt idx="52">
                  <c:v>34586.482250291</c:v>
                </c:pt>
                <c:pt idx="53">
                  <c:v>34169.7391078104</c:v>
                </c:pt>
                <c:pt idx="54">
                  <c:v>34804.8467310238</c:v>
                </c:pt>
                <c:pt idx="55">
                  <c:v>34384.1661180882</c:v>
                </c:pt>
                <c:pt idx="56">
                  <c:v>35041.9892103074</c:v>
                </c:pt>
                <c:pt idx="57">
                  <c:v>34661.9946648703</c:v>
                </c:pt>
                <c:pt idx="58">
                  <c:v>35422.0341261796</c:v>
                </c:pt>
                <c:pt idx="59">
                  <c:v>35087.2685150367</c:v>
                </c:pt>
                <c:pt idx="60">
                  <c:v>35789.0803178053</c:v>
                </c:pt>
                <c:pt idx="61">
                  <c:v>35427.8021660111</c:v>
                </c:pt>
                <c:pt idx="62">
                  <c:v>36166.2218494827</c:v>
                </c:pt>
                <c:pt idx="63">
                  <c:v>35836.4215296615</c:v>
                </c:pt>
                <c:pt idx="64">
                  <c:v>36325.606587607</c:v>
                </c:pt>
                <c:pt idx="65">
                  <c:v>35757.6724039334</c:v>
                </c:pt>
                <c:pt idx="66">
                  <c:v>36280.5259208853</c:v>
                </c:pt>
                <c:pt idx="67">
                  <c:v>35865.5827509993</c:v>
                </c:pt>
                <c:pt idx="68">
                  <c:v>36588.5682122432</c:v>
                </c:pt>
                <c:pt idx="69">
                  <c:v>36083.6621017142</c:v>
                </c:pt>
                <c:pt idx="70">
                  <c:v>36669.2796900711</c:v>
                </c:pt>
                <c:pt idx="71">
                  <c:v>36284.476422589</c:v>
                </c:pt>
                <c:pt idx="72">
                  <c:v>36848.6811685517</c:v>
                </c:pt>
                <c:pt idx="73">
                  <c:v>36406.1348597927</c:v>
                </c:pt>
                <c:pt idx="74">
                  <c:v>37009.6583924657</c:v>
                </c:pt>
                <c:pt idx="75">
                  <c:v>36526.8945399728</c:v>
                </c:pt>
                <c:pt idx="76">
                  <c:v>37052.9937800472</c:v>
                </c:pt>
                <c:pt idx="77">
                  <c:v>36557.9650096361</c:v>
                </c:pt>
                <c:pt idx="78">
                  <c:v>37324.7556392891</c:v>
                </c:pt>
                <c:pt idx="79">
                  <c:v>36894.3913297979</c:v>
                </c:pt>
                <c:pt idx="80">
                  <c:v>37546.0342599919</c:v>
                </c:pt>
                <c:pt idx="81">
                  <c:v>37088.6569495313</c:v>
                </c:pt>
                <c:pt idx="82">
                  <c:v>37719.6644681578</c:v>
                </c:pt>
                <c:pt idx="83">
                  <c:v>37203.0929531896</c:v>
                </c:pt>
                <c:pt idx="84">
                  <c:v>37932.1856491028</c:v>
                </c:pt>
                <c:pt idx="85">
                  <c:v>37483.454578168</c:v>
                </c:pt>
                <c:pt idx="86">
                  <c:v>38199.2129413845</c:v>
                </c:pt>
                <c:pt idx="87">
                  <c:v>37811.438063937</c:v>
                </c:pt>
                <c:pt idx="88">
                  <c:v>38517.5371510652</c:v>
                </c:pt>
                <c:pt idx="89">
                  <c:v>38032.8216538284</c:v>
                </c:pt>
                <c:pt idx="90">
                  <c:v>38697.5725215548</c:v>
                </c:pt>
                <c:pt idx="91">
                  <c:v>38296.9451773434</c:v>
                </c:pt>
                <c:pt idx="92">
                  <c:v>38955.7629422858</c:v>
                </c:pt>
                <c:pt idx="93">
                  <c:v>38269.3093579974</c:v>
                </c:pt>
                <c:pt idx="94">
                  <c:v>38910.1872068428</c:v>
                </c:pt>
                <c:pt idx="95">
                  <c:v>38277.216251349</c:v>
                </c:pt>
                <c:pt idx="96">
                  <c:v>38705.4719079742</c:v>
                </c:pt>
                <c:pt idx="97">
                  <c:v>38142.4679367438</c:v>
                </c:pt>
                <c:pt idx="98">
                  <c:v>38637.3783184363</c:v>
                </c:pt>
                <c:pt idx="99">
                  <c:v>38150.1719335838</c:v>
                </c:pt>
                <c:pt idx="100">
                  <c:v>38836.4826392244</c:v>
                </c:pt>
                <c:pt idx="101">
                  <c:v>38458.7346105391</c:v>
                </c:pt>
                <c:pt idx="102">
                  <c:v>38941.3610201831</c:v>
                </c:pt>
                <c:pt idx="103">
                  <c:v>38319.0023318198</c:v>
                </c:pt>
                <c:pt idx="104">
                  <c:v>39076.4017239408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3465a4"/>
            </a:solidFill>
            <a:ln w="72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values'!$AF$4:$AF$108</c:f>
              <c:numCache>
                <c:formatCode>General</c:formatCode>
                <c:ptCount val="105"/>
                <c:pt idx="1">
                  <c:v>18404.3966909106</c:v>
                </c:pt>
                <c:pt idx="2">
                  <c:v>20578.3237211547</c:v>
                </c:pt>
                <c:pt idx="3">
                  <c:v>19463.7804823853</c:v>
                </c:pt>
                <c:pt idx="4">
                  <c:v>20729.3332141533</c:v>
                </c:pt>
                <c:pt idx="5">
                  <c:v>17958.7718240914</c:v>
                </c:pt>
                <c:pt idx="6">
                  <c:v>18472.7898793978</c:v>
                </c:pt>
                <c:pt idx="7">
                  <c:v>17495.2355296577</c:v>
                </c:pt>
                <c:pt idx="8">
                  <c:v>19171.429620846</c:v>
                </c:pt>
                <c:pt idx="9">
                  <c:v>18231.4916191626</c:v>
                </c:pt>
                <c:pt idx="10">
                  <c:v>19487.9322461824</c:v>
                </c:pt>
                <c:pt idx="11">
                  <c:v>18614.3134909686</c:v>
                </c:pt>
                <c:pt idx="12">
                  <c:v>20143.2447115444</c:v>
                </c:pt>
                <c:pt idx="13">
                  <c:v>18810.6199852382</c:v>
                </c:pt>
                <c:pt idx="14">
                  <c:v>18857.0059226556</c:v>
                </c:pt>
                <c:pt idx="15">
                  <c:v>17557.4912092528</c:v>
                </c:pt>
                <c:pt idx="16">
                  <c:v>15991.6093555893</c:v>
                </c:pt>
                <c:pt idx="17">
                  <c:v>15812.7234155295</c:v>
                </c:pt>
                <c:pt idx="18">
                  <c:v>15843.2528043914</c:v>
                </c:pt>
                <c:pt idx="19">
                  <c:v>16131.2447055957</c:v>
                </c:pt>
                <c:pt idx="20">
                  <c:v>15851.4548250124</c:v>
                </c:pt>
                <c:pt idx="21">
                  <c:v>17902.9314997263</c:v>
                </c:pt>
                <c:pt idx="22">
                  <c:v>16501.2115546819</c:v>
                </c:pt>
                <c:pt idx="23">
                  <c:v>16389.8833467859</c:v>
                </c:pt>
                <c:pt idx="24">
                  <c:v>16085.274174324</c:v>
                </c:pt>
                <c:pt idx="25">
                  <c:v>16710.7099054826</c:v>
                </c:pt>
                <c:pt idx="26">
                  <c:v>17295.8208894014</c:v>
                </c:pt>
                <c:pt idx="27">
                  <c:v>16266.2455775857</c:v>
                </c:pt>
                <c:pt idx="28">
                  <c:v>17728.4965791695</c:v>
                </c:pt>
                <c:pt idx="29">
                  <c:v>16705.7069289282</c:v>
                </c:pt>
                <c:pt idx="30">
                  <c:v>18465.2681805955</c:v>
                </c:pt>
                <c:pt idx="31">
                  <c:v>17543.1598585782</c:v>
                </c:pt>
                <c:pt idx="32">
                  <c:v>18869.5012168037</c:v>
                </c:pt>
                <c:pt idx="33">
                  <c:v>18015.3783867428</c:v>
                </c:pt>
                <c:pt idx="34">
                  <c:v>19606.6560641219</c:v>
                </c:pt>
                <c:pt idx="35">
                  <c:v>18741.7107821217</c:v>
                </c:pt>
                <c:pt idx="36">
                  <c:v>20086.1995206508</c:v>
                </c:pt>
                <c:pt idx="37">
                  <c:v>19306.8626977038</c:v>
                </c:pt>
                <c:pt idx="38">
                  <c:v>20774.4286444722</c:v>
                </c:pt>
                <c:pt idx="39">
                  <c:v>20101.5986866037</c:v>
                </c:pt>
                <c:pt idx="40">
                  <c:v>21292.5866706964</c:v>
                </c:pt>
                <c:pt idx="41">
                  <c:v>20850.6653173013</c:v>
                </c:pt>
                <c:pt idx="42">
                  <c:v>22160.8921175245</c:v>
                </c:pt>
                <c:pt idx="43">
                  <c:v>21652.1224084274</c:v>
                </c:pt>
                <c:pt idx="44">
                  <c:v>22661.832803718</c:v>
                </c:pt>
                <c:pt idx="45">
                  <c:v>22297.909587025</c:v>
                </c:pt>
                <c:pt idx="46">
                  <c:v>23476.4868704574</c:v>
                </c:pt>
                <c:pt idx="47">
                  <c:v>23289.5918805879</c:v>
                </c:pt>
                <c:pt idx="48">
                  <c:v>23908.6869743617</c:v>
                </c:pt>
                <c:pt idx="49">
                  <c:v>23625.397550979</c:v>
                </c:pt>
                <c:pt idx="50">
                  <c:v>24223.8703178697</c:v>
                </c:pt>
                <c:pt idx="51">
                  <c:v>23994.0017020342</c:v>
                </c:pt>
                <c:pt idx="52">
                  <c:v>24594.9713397918</c:v>
                </c:pt>
                <c:pt idx="53">
                  <c:v>24379.1023040936</c:v>
                </c:pt>
                <c:pt idx="54">
                  <c:v>24901.6457930144</c:v>
                </c:pt>
                <c:pt idx="55">
                  <c:v>24660.3627009163</c:v>
                </c:pt>
                <c:pt idx="56">
                  <c:v>25297.5597871564</c:v>
                </c:pt>
                <c:pt idx="57">
                  <c:v>25053.2397868905</c:v>
                </c:pt>
                <c:pt idx="58">
                  <c:v>25588.6041528932</c:v>
                </c:pt>
                <c:pt idx="59">
                  <c:v>25267.7900076829</c:v>
                </c:pt>
                <c:pt idx="60">
                  <c:v>25863.1900442653</c:v>
                </c:pt>
                <c:pt idx="61">
                  <c:v>25593.7663070969</c:v>
                </c:pt>
                <c:pt idx="62">
                  <c:v>26098.6999834563</c:v>
                </c:pt>
                <c:pt idx="63">
                  <c:v>25808.8685922161</c:v>
                </c:pt>
                <c:pt idx="64">
                  <c:v>26213.7174182565</c:v>
                </c:pt>
                <c:pt idx="65">
                  <c:v>25967.078350316</c:v>
                </c:pt>
                <c:pt idx="66">
                  <c:v>26662.130076332</c:v>
                </c:pt>
                <c:pt idx="67">
                  <c:v>26439.5487667784</c:v>
                </c:pt>
                <c:pt idx="68">
                  <c:v>27006.039264756</c:v>
                </c:pt>
                <c:pt idx="69">
                  <c:v>26694.9927130777</c:v>
                </c:pt>
                <c:pt idx="70">
                  <c:v>27137.669243117</c:v>
                </c:pt>
                <c:pt idx="71">
                  <c:v>26863.5131926286</c:v>
                </c:pt>
                <c:pt idx="72">
                  <c:v>27351.4418757146</c:v>
                </c:pt>
                <c:pt idx="73">
                  <c:v>27048.1307356079</c:v>
                </c:pt>
                <c:pt idx="74">
                  <c:v>27552.5143252921</c:v>
                </c:pt>
                <c:pt idx="75">
                  <c:v>27265.5942661022</c:v>
                </c:pt>
                <c:pt idx="76">
                  <c:v>27784.2324452217</c:v>
                </c:pt>
                <c:pt idx="77">
                  <c:v>27428.3923589488</c:v>
                </c:pt>
                <c:pt idx="78">
                  <c:v>27975.5451707458</c:v>
                </c:pt>
                <c:pt idx="79">
                  <c:v>27684.8613749142</c:v>
                </c:pt>
                <c:pt idx="80">
                  <c:v>28324.2952529592</c:v>
                </c:pt>
                <c:pt idx="81">
                  <c:v>28033.0370521436</c:v>
                </c:pt>
                <c:pt idx="82">
                  <c:v>28593.5978249009</c:v>
                </c:pt>
                <c:pt idx="83">
                  <c:v>28257.6603308078</c:v>
                </c:pt>
                <c:pt idx="84">
                  <c:v>28857.2504745352</c:v>
                </c:pt>
                <c:pt idx="85">
                  <c:v>28508.45747411</c:v>
                </c:pt>
                <c:pt idx="86">
                  <c:v>28905.9865951663</c:v>
                </c:pt>
                <c:pt idx="87">
                  <c:v>28547.1891066093</c:v>
                </c:pt>
                <c:pt idx="88">
                  <c:v>29148.8871632231</c:v>
                </c:pt>
                <c:pt idx="89">
                  <c:v>28713.8487942953</c:v>
                </c:pt>
                <c:pt idx="90">
                  <c:v>29204.1463677946</c:v>
                </c:pt>
                <c:pt idx="91">
                  <c:v>28777.7125444038</c:v>
                </c:pt>
                <c:pt idx="92">
                  <c:v>29192.3214600248</c:v>
                </c:pt>
                <c:pt idx="93">
                  <c:v>28943.26693246</c:v>
                </c:pt>
                <c:pt idx="94">
                  <c:v>29503.9399001761</c:v>
                </c:pt>
                <c:pt idx="95">
                  <c:v>29158.8628280571</c:v>
                </c:pt>
                <c:pt idx="96">
                  <c:v>29624.5966451315</c:v>
                </c:pt>
                <c:pt idx="97">
                  <c:v>29354.8103000275</c:v>
                </c:pt>
                <c:pt idx="98">
                  <c:v>29787.7117383206</c:v>
                </c:pt>
                <c:pt idx="99">
                  <c:v>29356.1456798944</c:v>
                </c:pt>
                <c:pt idx="100">
                  <c:v>29952.9689390491</c:v>
                </c:pt>
                <c:pt idx="101">
                  <c:v>29514.5407161614</c:v>
                </c:pt>
                <c:pt idx="102">
                  <c:v>30197.947481495</c:v>
                </c:pt>
                <c:pt idx="103">
                  <c:v>29864.6729595805</c:v>
                </c:pt>
                <c:pt idx="104">
                  <c:v>30412.9432019911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7200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values'!$AG$4:$AG$108</c:f>
              <c:numCache>
                <c:formatCode>General</c:formatCode>
                <c:ptCount val="105"/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15053.1348389751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14629.3145991191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12974.5365259365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11773.5524598759</c:v>
                </c:pt>
                <c:pt idx="19">
                  <c:v>11980.453598171</c:v>
                </c:pt>
                <c:pt idx="20">
                  <c:v>12063.5939663</c:v>
                </c:pt>
                <c:pt idx="21">
                  <c:v>16473.2571270908</c:v>
                </c:pt>
                <c:pt idx="22">
                  <c:v>14165.7218602977</c:v>
                </c:pt>
                <c:pt idx="23">
                  <c:v>14136.7689312167</c:v>
                </c:pt>
                <c:pt idx="24">
                  <c:v>13964.5576080976</c:v>
                </c:pt>
                <c:pt idx="25">
                  <c:v>14469.766352347</c:v>
                </c:pt>
                <c:pt idx="26">
                  <c:v>14969.4421834529</c:v>
                </c:pt>
                <c:pt idx="27">
                  <c:v>14206.6371377158</c:v>
                </c:pt>
                <c:pt idx="28">
                  <c:v>15356.0847755896</c:v>
                </c:pt>
                <c:pt idx="29">
                  <c:v>14662.8871858393</c:v>
                </c:pt>
                <c:pt idx="30">
                  <c:v>16021.0704638469</c:v>
                </c:pt>
                <c:pt idx="31">
                  <c:v>15356.8227870678</c:v>
                </c:pt>
                <c:pt idx="32">
                  <c:v>16487.4151509281</c:v>
                </c:pt>
                <c:pt idx="33">
                  <c:v>15858.3256306927</c:v>
                </c:pt>
                <c:pt idx="34">
                  <c:v>17130.9593377656</c:v>
                </c:pt>
                <c:pt idx="35">
                  <c:v>16536.7071887755</c:v>
                </c:pt>
                <c:pt idx="36">
                  <c:v>17736.745419011</c:v>
                </c:pt>
                <c:pt idx="37">
                  <c:v>17231.6625965644</c:v>
                </c:pt>
                <c:pt idx="38">
                  <c:v>18437.0186793662</c:v>
                </c:pt>
                <c:pt idx="39">
                  <c:v>17919.5163056375</c:v>
                </c:pt>
                <c:pt idx="40">
                  <c:v>18952.0469611256</c:v>
                </c:pt>
                <c:pt idx="41">
                  <c:v>18424.4323852926</c:v>
                </c:pt>
                <c:pt idx="42">
                  <c:v>19551.4156043898</c:v>
                </c:pt>
                <c:pt idx="43">
                  <c:v>19082.104222231</c:v>
                </c:pt>
                <c:pt idx="44">
                  <c:v>19893.992006856</c:v>
                </c:pt>
                <c:pt idx="45">
                  <c:v>19575.0117020027</c:v>
                </c:pt>
                <c:pt idx="46">
                  <c:v>20513.0874294958</c:v>
                </c:pt>
                <c:pt idx="47">
                  <c:v>20261.8010033337</c:v>
                </c:pt>
                <c:pt idx="48">
                  <c:v>20773.2895557608</c:v>
                </c:pt>
                <c:pt idx="49">
                  <c:v>20516.6041141952</c:v>
                </c:pt>
                <c:pt idx="50">
                  <c:v>20956.2488403864</c:v>
                </c:pt>
                <c:pt idx="51">
                  <c:v>20699.5970402029</c:v>
                </c:pt>
                <c:pt idx="52">
                  <c:v>21112.0367823643</c:v>
                </c:pt>
                <c:pt idx="53">
                  <c:v>20851.1210778074</c:v>
                </c:pt>
                <c:pt idx="54">
                  <c:v>21229.890599168</c:v>
                </c:pt>
                <c:pt idx="55">
                  <c:v>20969.8107940454</c:v>
                </c:pt>
                <c:pt idx="56">
                  <c:v>21404.9021093839</c:v>
                </c:pt>
                <c:pt idx="57">
                  <c:v>21140.4440489927</c:v>
                </c:pt>
                <c:pt idx="58">
                  <c:v>21584.8287954842</c:v>
                </c:pt>
                <c:pt idx="59">
                  <c:v>21320.3948345151</c:v>
                </c:pt>
                <c:pt idx="60">
                  <c:v>21755.7881866187</c:v>
                </c:pt>
                <c:pt idx="61">
                  <c:v>21486.8989449309</c:v>
                </c:pt>
                <c:pt idx="62">
                  <c:v>21857.9521042611</c:v>
                </c:pt>
                <c:pt idx="63">
                  <c:v>21590.1535121447</c:v>
                </c:pt>
                <c:pt idx="64">
                  <c:v>21985.6956885397</c:v>
                </c:pt>
                <c:pt idx="65">
                  <c:v>21711.3134480876</c:v>
                </c:pt>
                <c:pt idx="66">
                  <c:v>22138.8528806584</c:v>
                </c:pt>
                <c:pt idx="67">
                  <c:v>21861.9925160202</c:v>
                </c:pt>
                <c:pt idx="68">
                  <c:v>22291.0474092199</c:v>
                </c:pt>
                <c:pt idx="69">
                  <c:v>22015.3681619786</c:v>
                </c:pt>
                <c:pt idx="70">
                  <c:v>22360.6567262902</c:v>
                </c:pt>
                <c:pt idx="71">
                  <c:v>22083.9754899805</c:v>
                </c:pt>
                <c:pt idx="72">
                  <c:v>22449.3604787288</c:v>
                </c:pt>
                <c:pt idx="73">
                  <c:v>22171.4170326473</c:v>
                </c:pt>
                <c:pt idx="74">
                  <c:v>22532.774576204</c:v>
                </c:pt>
                <c:pt idx="75">
                  <c:v>22256.559050675</c:v>
                </c:pt>
                <c:pt idx="76">
                  <c:v>22649.2415108199</c:v>
                </c:pt>
                <c:pt idx="77">
                  <c:v>22368.5171290755</c:v>
                </c:pt>
                <c:pt idx="78">
                  <c:v>22780.345074244</c:v>
                </c:pt>
                <c:pt idx="79">
                  <c:v>22487.207390816</c:v>
                </c:pt>
                <c:pt idx="80">
                  <c:v>22903.6829600949</c:v>
                </c:pt>
                <c:pt idx="81">
                  <c:v>22600.6437341669</c:v>
                </c:pt>
                <c:pt idx="82">
                  <c:v>22979.8608266343</c:v>
                </c:pt>
                <c:pt idx="83">
                  <c:v>22697.2520341443</c:v>
                </c:pt>
                <c:pt idx="84">
                  <c:v>23106.465707863</c:v>
                </c:pt>
                <c:pt idx="85">
                  <c:v>22819.9093557877</c:v>
                </c:pt>
                <c:pt idx="86">
                  <c:v>23208.2538105411</c:v>
                </c:pt>
                <c:pt idx="87">
                  <c:v>22865.509169037</c:v>
                </c:pt>
                <c:pt idx="88">
                  <c:v>23245.312349461</c:v>
                </c:pt>
                <c:pt idx="89">
                  <c:v>22947.7934096691</c:v>
                </c:pt>
                <c:pt idx="90">
                  <c:v>23316.3047307645</c:v>
                </c:pt>
                <c:pt idx="91">
                  <c:v>23021.676658243</c:v>
                </c:pt>
                <c:pt idx="92">
                  <c:v>23407.4678668019</c:v>
                </c:pt>
                <c:pt idx="93">
                  <c:v>23115.30214946</c:v>
                </c:pt>
                <c:pt idx="94">
                  <c:v>23456.5906365158</c:v>
                </c:pt>
                <c:pt idx="95">
                  <c:v>23187.7520674247</c:v>
                </c:pt>
                <c:pt idx="96">
                  <c:v>23545.9518319676</c:v>
                </c:pt>
                <c:pt idx="97">
                  <c:v>23189.1345978115</c:v>
                </c:pt>
                <c:pt idx="98">
                  <c:v>23578.6388377757</c:v>
                </c:pt>
                <c:pt idx="99">
                  <c:v>23282.3691129245</c:v>
                </c:pt>
                <c:pt idx="100">
                  <c:v>23709.5814823635</c:v>
                </c:pt>
                <c:pt idx="101">
                  <c:v>23413.592457117</c:v>
                </c:pt>
                <c:pt idx="102">
                  <c:v>23789.2608849067</c:v>
                </c:pt>
                <c:pt idx="103">
                  <c:v>23494.3214459709</c:v>
                </c:pt>
                <c:pt idx="104">
                  <c:v>23883.0894485874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7200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values'!$AH$4:$AH$108</c:f>
              <c:numCache>
                <c:formatCode>General</c:formatCode>
                <c:ptCount val="105"/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13529.2826932428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15211.0648481931</c:v>
                </c:pt>
                <c:pt idx="22">
                  <c:v>12331.7980946401</c:v>
                </c:pt>
                <c:pt idx="23">
                  <c:v>12218.9357892132</c:v>
                </c:pt>
                <c:pt idx="24">
                  <c:v>11950.4154866055</c:v>
                </c:pt>
                <c:pt idx="25">
                  <c:v>12331.9127353426</c:v>
                </c:pt>
                <c:pt idx="26">
                  <c:v>12704.3687162541</c:v>
                </c:pt>
                <c:pt idx="27">
                  <c:v>11883.284923943</c:v>
                </c:pt>
                <c:pt idx="28">
                  <c:v>12889.9569292357</c:v>
                </c:pt>
                <c:pt idx="29">
                  <c:v>12118.6730071066</c:v>
                </c:pt>
                <c:pt idx="30">
                  <c:v>13328.56554539</c:v>
                </c:pt>
                <c:pt idx="31">
                  <c:v>12614.6084145057</c:v>
                </c:pt>
                <c:pt idx="32">
                  <c:v>13597.4571884268</c:v>
                </c:pt>
                <c:pt idx="33">
                  <c:v>12913.93067368</c:v>
                </c:pt>
                <c:pt idx="34">
                  <c:v>14047.6140542528</c:v>
                </c:pt>
                <c:pt idx="35">
                  <c:v>13399.6287262517</c:v>
                </c:pt>
                <c:pt idx="36">
                  <c:v>14426.1131332942</c:v>
                </c:pt>
                <c:pt idx="37">
                  <c:v>13857.3502941703</c:v>
                </c:pt>
                <c:pt idx="38">
                  <c:v>14838.6719023417</c:v>
                </c:pt>
                <c:pt idx="39">
                  <c:v>14305.0411006121</c:v>
                </c:pt>
                <c:pt idx="40">
                  <c:v>15084.6900706447</c:v>
                </c:pt>
                <c:pt idx="41">
                  <c:v>14706.3462839308</c:v>
                </c:pt>
                <c:pt idx="42">
                  <c:v>15596.7699405973</c:v>
                </c:pt>
                <c:pt idx="43">
                  <c:v>15159.2751752724</c:v>
                </c:pt>
                <c:pt idx="44">
                  <c:v>15814.9023786713</c:v>
                </c:pt>
                <c:pt idx="45">
                  <c:v>15577.4742911476</c:v>
                </c:pt>
                <c:pt idx="46">
                  <c:v>16330.5519298238</c:v>
                </c:pt>
                <c:pt idx="47">
                  <c:v>16135.6859908268</c:v>
                </c:pt>
                <c:pt idx="48">
                  <c:v>16546.8637352995</c:v>
                </c:pt>
                <c:pt idx="49">
                  <c:v>16335.8973802559</c:v>
                </c:pt>
                <c:pt idx="50">
                  <c:v>16690.4044718923</c:v>
                </c:pt>
                <c:pt idx="51">
                  <c:v>16510.9810745185</c:v>
                </c:pt>
                <c:pt idx="52">
                  <c:v>16844.7731557518</c:v>
                </c:pt>
                <c:pt idx="53">
                  <c:v>16639.7719065735</c:v>
                </c:pt>
                <c:pt idx="54">
                  <c:v>16944.90330008</c:v>
                </c:pt>
                <c:pt idx="55">
                  <c:v>16738.9868946434</c:v>
                </c:pt>
                <c:pt idx="56">
                  <c:v>17084.3662523238</c:v>
                </c:pt>
                <c:pt idx="57">
                  <c:v>16876.0024937511</c:v>
                </c:pt>
                <c:pt idx="58">
                  <c:v>17233.0829472904</c:v>
                </c:pt>
                <c:pt idx="59">
                  <c:v>17023.8924582945</c:v>
                </c:pt>
                <c:pt idx="60">
                  <c:v>17411.1805939393</c:v>
                </c:pt>
                <c:pt idx="61">
                  <c:v>17196.5054326524</c:v>
                </c:pt>
                <c:pt idx="62">
                  <c:v>17493.8265506688</c:v>
                </c:pt>
                <c:pt idx="63">
                  <c:v>17279.7908198397</c:v>
                </c:pt>
                <c:pt idx="64">
                  <c:v>17596.4159833127</c:v>
                </c:pt>
                <c:pt idx="65">
                  <c:v>17379.3095828548</c:v>
                </c:pt>
                <c:pt idx="66">
                  <c:v>17719.5718995616</c:v>
                </c:pt>
                <c:pt idx="67">
                  <c:v>17493.9958252483</c:v>
                </c:pt>
                <c:pt idx="68">
                  <c:v>17838.1477912446</c:v>
                </c:pt>
                <c:pt idx="69">
                  <c:v>17582.1388534633</c:v>
                </c:pt>
                <c:pt idx="70">
                  <c:v>17858.1597314812</c:v>
                </c:pt>
                <c:pt idx="71">
                  <c:v>17641.7347433643</c:v>
                </c:pt>
                <c:pt idx="72">
                  <c:v>17935.9978578602</c:v>
                </c:pt>
                <c:pt idx="73">
                  <c:v>17715.3701545149</c:v>
                </c:pt>
                <c:pt idx="74">
                  <c:v>18006.3514133383</c:v>
                </c:pt>
                <c:pt idx="75">
                  <c:v>17787.2659668877</c:v>
                </c:pt>
                <c:pt idx="76">
                  <c:v>18100.1585024629</c:v>
                </c:pt>
                <c:pt idx="77">
                  <c:v>17876.2748482437</c:v>
                </c:pt>
                <c:pt idx="78">
                  <c:v>18205.7714773074</c:v>
                </c:pt>
                <c:pt idx="79">
                  <c:v>17984.1874508714</c:v>
                </c:pt>
                <c:pt idx="80">
                  <c:v>18323.8236654515</c:v>
                </c:pt>
                <c:pt idx="81">
                  <c:v>18099.0958464052</c:v>
                </c:pt>
                <c:pt idx="82">
                  <c:v>18404.9909012809</c:v>
                </c:pt>
                <c:pt idx="83">
                  <c:v>18177.6451403882</c:v>
                </c:pt>
                <c:pt idx="84">
                  <c:v>18512.9097725062</c:v>
                </c:pt>
                <c:pt idx="85">
                  <c:v>18283.5495455667</c:v>
                </c:pt>
                <c:pt idx="86">
                  <c:v>18572.0265557165</c:v>
                </c:pt>
                <c:pt idx="87">
                  <c:v>18341.1319968856</c:v>
                </c:pt>
                <c:pt idx="88">
                  <c:v>18652.8239348634</c:v>
                </c:pt>
                <c:pt idx="89">
                  <c:v>18404.6356953906</c:v>
                </c:pt>
                <c:pt idx="90">
                  <c:v>18724.0088545818</c:v>
                </c:pt>
                <c:pt idx="91">
                  <c:v>18497.9231631283</c:v>
                </c:pt>
                <c:pt idx="92">
                  <c:v>18810.6447176687</c:v>
                </c:pt>
                <c:pt idx="93">
                  <c:v>18578.9057431567</c:v>
                </c:pt>
                <c:pt idx="94">
                  <c:v>18865.2979341368</c:v>
                </c:pt>
                <c:pt idx="95">
                  <c:v>18634.8604539393</c:v>
                </c:pt>
                <c:pt idx="96">
                  <c:v>18944.3642745909</c:v>
                </c:pt>
                <c:pt idx="97">
                  <c:v>18694.9529710813</c:v>
                </c:pt>
                <c:pt idx="98">
                  <c:v>19009.6618331085</c:v>
                </c:pt>
                <c:pt idx="99">
                  <c:v>18763.2667349987</c:v>
                </c:pt>
                <c:pt idx="100">
                  <c:v>19070.7379637117</c:v>
                </c:pt>
                <c:pt idx="101">
                  <c:v>18819.5620995131</c:v>
                </c:pt>
                <c:pt idx="102">
                  <c:v>19135.2772715259</c:v>
                </c:pt>
                <c:pt idx="103">
                  <c:v>18903.0755892409</c:v>
                </c:pt>
                <c:pt idx="104">
                  <c:v>19234.8486464224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121391"/>
        <c:axId val="40050981"/>
      </c:lineChart>
      <c:catAx>
        <c:axId val="1418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347934"/>
        <c:crosses val="autoZero"/>
        <c:auto val="1"/>
        <c:lblAlgn val="ctr"/>
        <c:lblOffset val="100"/>
      </c:catAx>
      <c:valAx>
        <c:axId val="4034793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185295"/>
        <c:crosses val="max"/>
        <c:crossBetween val="midCat"/>
      </c:valAx>
      <c:catAx>
        <c:axId val="6112139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050981"/>
        <c:auto val="1"/>
        <c:lblAlgn val="ctr"/>
        <c:lblOffset val="100"/>
      </c:catAx>
      <c:valAx>
        <c:axId val="4005098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121391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0.695968572538822</c:v>
                </c:pt>
                <c:pt idx="22">
                  <c:v>0.532294307244765</c:v>
                </c:pt>
                <c:pt idx="23">
                  <c:v>0.529246674710442</c:v>
                </c:pt>
                <c:pt idx="24">
                  <c:v>0.518354964781758</c:v>
                </c:pt>
                <c:pt idx="25">
                  <c:v>0.552867439841829</c:v>
                </c:pt>
                <c:pt idx="26">
                  <c:v>0.570498091923167</c:v>
                </c:pt>
                <c:pt idx="27">
                  <c:v>0.540329963362987</c:v>
                </c:pt>
                <c:pt idx="28">
                  <c:v>0.568984004228136</c:v>
                </c:pt>
                <c:pt idx="29">
                  <c:v>0.530170038640092</c:v>
                </c:pt>
                <c:pt idx="30">
                  <c:v>0.578497668958986</c:v>
                </c:pt>
                <c:pt idx="31">
                  <c:v>0.542565985764769</c:v>
                </c:pt>
                <c:pt idx="32">
                  <c:v>0.582427198438138</c:v>
                </c:pt>
                <c:pt idx="33">
                  <c:v>0.539695961119019</c:v>
                </c:pt>
                <c:pt idx="34">
                  <c:v>0.590299975713412</c:v>
                </c:pt>
                <c:pt idx="35">
                  <c:v>0.55809795755479</c:v>
                </c:pt>
                <c:pt idx="36">
                  <c:v>0.604852465348554</c:v>
                </c:pt>
                <c:pt idx="37">
                  <c:v>0.566093519745238</c:v>
                </c:pt>
                <c:pt idx="38">
                  <c:v>0.61078301717974</c:v>
                </c:pt>
                <c:pt idx="39">
                  <c:v>0.583697056725024</c:v>
                </c:pt>
                <c:pt idx="40">
                  <c:v>0.624188566979854</c:v>
                </c:pt>
                <c:pt idx="41">
                  <c:v>0.595353835200259</c:v>
                </c:pt>
                <c:pt idx="42">
                  <c:v>0.637276806816604</c:v>
                </c:pt>
                <c:pt idx="43">
                  <c:v>0.608906855249417</c:v>
                </c:pt>
                <c:pt idx="44">
                  <c:v>0.641452644859968</c:v>
                </c:pt>
                <c:pt idx="45">
                  <c:v>0.625433665318109</c:v>
                </c:pt>
                <c:pt idx="46">
                  <c:v>0.65480585940933</c:v>
                </c:pt>
                <c:pt idx="47">
                  <c:v>0.646893521393991</c:v>
                </c:pt>
                <c:pt idx="48">
                  <c:v>0.669400769811993</c:v>
                </c:pt>
                <c:pt idx="49">
                  <c:v>0.65172568982083</c:v>
                </c:pt>
                <c:pt idx="50">
                  <c:v>0.680623293675689</c:v>
                </c:pt>
                <c:pt idx="51">
                  <c:v>0.662407702407206</c:v>
                </c:pt>
                <c:pt idx="52">
                  <c:v>0.668735734318682</c:v>
                </c:pt>
                <c:pt idx="53">
                  <c:v>0.65368410805844</c:v>
                </c:pt>
                <c:pt idx="54">
                  <c:v>0.672119723334368</c:v>
                </c:pt>
                <c:pt idx="55">
                  <c:v>0.663360332748505</c:v>
                </c:pt>
                <c:pt idx="56">
                  <c:v>0.68127139211918</c:v>
                </c:pt>
                <c:pt idx="57">
                  <c:v>0.667337413751733</c:v>
                </c:pt>
                <c:pt idx="58">
                  <c:v>0.67613112776148</c:v>
                </c:pt>
                <c:pt idx="59">
                  <c:v>0.668095654822199</c:v>
                </c:pt>
                <c:pt idx="60">
                  <c:v>0.67818244628137</c:v>
                </c:pt>
                <c:pt idx="61">
                  <c:v>0.664671565656071</c:v>
                </c:pt>
                <c:pt idx="62">
                  <c:v>0.675661170873726</c:v>
                </c:pt>
                <c:pt idx="63">
                  <c:v>0.672144056773614</c:v>
                </c:pt>
                <c:pt idx="64">
                  <c:v>0.686526487391134</c:v>
                </c:pt>
                <c:pt idx="65">
                  <c:v>0.66880017801258</c:v>
                </c:pt>
                <c:pt idx="66">
                  <c:v>0.681725463772236</c:v>
                </c:pt>
                <c:pt idx="67">
                  <c:v>0.665121141209047</c:v>
                </c:pt>
                <c:pt idx="68">
                  <c:v>0.682972495840989</c:v>
                </c:pt>
                <c:pt idx="69">
                  <c:v>0.668795376043929</c:v>
                </c:pt>
                <c:pt idx="70">
                  <c:v>0.68486707871878</c:v>
                </c:pt>
                <c:pt idx="71">
                  <c:v>0.670796746775739</c:v>
                </c:pt>
                <c:pt idx="72">
                  <c:v>0.682760379987463</c:v>
                </c:pt>
                <c:pt idx="73">
                  <c:v>0.66520793007907</c:v>
                </c:pt>
                <c:pt idx="74">
                  <c:v>0.684729691632477</c:v>
                </c:pt>
                <c:pt idx="75">
                  <c:v>0.683084233536655</c:v>
                </c:pt>
                <c:pt idx="76">
                  <c:v>0.692010063832866</c:v>
                </c:pt>
                <c:pt idx="77">
                  <c:v>0.675605669371513</c:v>
                </c:pt>
                <c:pt idx="78">
                  <c:v>0.685630631254311</c:v>
                </c:pt>
                <c:pt idx="79">
                  <c:v>0.669071644138176</c:v>
                </c:pt>
                <c:pt idx="80">
                  <c:v>0.678082978515104</c:v>
                </c:pt>
                <c:pt idx="81">
                  <c:v>0.662587485767731</c:v>
                </c:pt>
                <c:pt idx="82">
                  <c:v>0.673922934119114</c:v>
                </c:pt>
                <c:pt idx="83">
                  <c:v>0.661380130505903</c:v>
                </c:pt>
                <c:pt idx="84">
                  <c:v>0.674429483745098</c:v>
                </c:pt>
                <c:pt idx="85">
                  <c:v>0.662058204067652</c:v>
                </c:pt>
                <c:pt idx="86">
                  <c:v>0.670486425875852</c:v>
                </c:pt>
                <c:pt idx="87">
                  <c:v>0.654701405731082</c:v>
                </c:pt>
                <c:pt idx="88">
                  <c:v>0.670387995320964</c:v>
                </c:pt>
                <c:pt idx="89">
                  <c:v>0.66292013954894</c:v>
                </c:pt>
                <c:pt idx="90">
                  <c:v>0.67334092529031</c:v>
                </c:pt>
                <c:pt idx="91">
                  <c:v>0.658221798810467</c:v>
                </c:pt>
                <c:pt idx="92">
                  <c:v>0.669831771566338</c:v>
                </c:pt>
                <c:pt idx="93">
                  <c:v>0.659632666059488</c:v>
                </c:pt>
                <c:pt idx="94">
                  <c:v>0.670141829820872</c:v>
                </c:pt>
                <c:pt idx="95">
                  <c:v>0.655133285540349</c:v>
                </c:pt>
                <c:pt idx="96">
                  <c:v>0.670091800104089</c:v>
                </c:pt>
                <c:pt idx="97">
                  <c:v>0.653366903357867</c:v>
                </c:pt>
                <c:pt idx="98">
                  <c:v>0.665867217142266</c:v>
                </c:pt>
                <c:pt idx="99">
                  <c:v>0.661591042950326</c:v>
                </c:pt>
                <c:pt idx="100">
                  <c:v>0.672690105371319</c:v>
                </c:pt>
                <c:pt idx="101">
                  <c:v>0.662495754677951</c:v>
                </c:pt>
                <c:pt idx="102">
                  <c:v>0.671832691954349</c:v>
                </c:pt>
                <c:pt idx="103">
                  <c:v>0.663122074879808</c:v>
                </c:pt>
                <c:pt idx="104">
                  <c:v>0.675862527103275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568420"/>
        <c:axId val="36442061"/>
      </c:lineChart>
      <c:lineChart>
        <c:grouping val="standard"/>
        <c:varyColors val="0"/>
        <c:ser>
          <c:idx val="1"/>
          <c:order val="1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37681.4824695869</c:v>
                </c:pt>
                <c:pt idx="1">
                  <c:v>35441.668684715</c:v>
                </c:pt>
                <c:pt idx="2">
                  <c:v>36524.8402598025</c:v>
                </c:pt>
                <c:pt idx="3">
                  <c:v>37541.0971572143</c:v>
                </c:pt>
                <c:pt idx="4">
                  <c:v>37175.6478667827</c:v>
                </c:pt>
                <c:pt idx="5">
                  <c:v>35041.2791616419</c:v>
                </c:pt>
                <c:pt idx="6">
                  <c:v>34077.7993780879</c:v>
                </c:pt>
                <c:pt idx="7">
                  <c:v>34249.4454763833</c:v>
                </c:pt>
                <c:pt idx="8">
                  <c:v>34804.2315672194</c:v>
                </c:pt>
                <c:pt idx="9">
                  <c:v>35242.4080562988</c:v>
                </c:pt>
                <c:pt idx="10">
                  <c:v>35230.0098424287</c:v>
                </c:pt>
                <c:pt idx="11">
                  <c:v>35986.5234681939</c:v>
                </c:pt>
                <c:pt idx="12">
                  <c:v>36008.0331594921</c:v>
                </c:pt>
                <c:pt idx="13">
                  <c:v>35581.1127101917</c:v>
                </c:pt>
                <c:pt idx="14">
                  <c:v>35133.3866350866</c:v>
                </c:pt>
                <c:pt idx="15">
                  <c:v>33144.3168564536</c:v>
                </c:pt>
                <c:pt idx="16">
                  <c:v>31379.1446437488</c:v>
                </c:pt>
                <c:pt idx="17">
                  <c:v>31274.1356479576</c:v>
                </c:pt>
                <c:pt idx="18">
                  <c:v>31153.5150508226</c:v>
                </c:pt>
                <c:pt idx="19">
                  <c:v>30688.7190423062</c:v>
                </c:pt>
                <c:pt idx="20">
                  <c:v>29674.8965475615</c:v>
                </c:pt>
                <c:pt idx="21">
                  <c:v>30895.3425382811</c:v>
                </c:pt>
                <c:pt idx="22">
                  <c:v>30328.2163933492</c:v>
                </c:pt>
                <c:pt idx="23">
                  <c:v>27741.7589962082</c:v>
                </c:pt>
                <c:pt idx="24">
                  <c:v>27116.2336897533</c:v>
                </c:pt>
                <c:pt idx="25">
                  <c:v>27580.4867930191</c:v>
                </c:pt>
                <c:pt idx="26">
                  <c:v>28069.196814025</c:v>
                </c:pt>
                <c:pt idx="27">
                  <c:v>28269.9720213667</c:v>
                </c:pt>
                <c:pt idx="28">
                  <c:v>28563.8728591462</c:v>
                </c:pt>
                <c:pt idx="29">
                  <c:v>28706.7001252942</c:v>
                </c:pt>
                <c:pt idx="30">
                  <c:v>28692.5215839188</c:v>
                </c:pt>
                <c:pt idx="31">
                  <c:v>28854.6092869455</c:v>
                </c:pt>
                <c:pt idx="32">
                  <c:v>28895.181536517</c:v>
                </c:pt>
                <c:pt idx="33">
                  <c:v>29124.4723147537</c:v>
                </c:pt>
                <c:pt idx="34">
                  <c:v>29185.360634394</c:v>
                </c:pt>
                <c:pt idx="35">
                  <c:v>29397.1511745667</c:v>
                </c:pt>
                <c:pt idx="36">
                  <c:v>29656.4877571423</c:v>
                </c:pt>
                <c:pt idx="37">
                  <c:v>29689.451216114</c:v>
                </c:pt>
                <c:pt idx="38">
                  <c:v>29848.6205339749</c:v>
                </c:pt>
                <c:pt idx="39">
                  <c:v>30060.7305158335</c:v>
                </c:pt>
                <c:pt idx="40">
                  <c:v>30309.7177529992</c:v>
                </c:pt>
                <c:pt idx="41">
                  <c:v>30510.9998366522</c:v>
                </c:pt>
                <c:pt idx="42">
                  <c:v>30709.1558650298</c:v>
                </c:pt>
                <c:pt idx="43">
                  <c:v>30848.1407022</c:v>
                </c:pt>
                <c:pt idx="44">
                  <c:v>31207.4134523773</c:v>
                </c:pt>
                <c:pt idx="45">
                  <c:v>31379.9095932755</c:v>
                </c:pt>
                <c:pt idx="46">
                  <c:v>31595.0955382676</c:v>
                </c:pt>
                <c:pt idx="47">
                  <c:v>31747.8359772264</c:v>
                </c:pt>
                <c:pt idx="48">
                  <c:v>31914.996498506</c:v>
                </c:pt>
                <c:pt idx="49">
                  <c:v>32095.4532236697</c:v>
                </c:pt>
                <c:pt idx="50">
                  <c:v>32364.99280819</c:v>
                </c:pt>
                <c:pt idx="51">
                  <c:v>32578.3382956357</c:v>
                </c:pt>
                <c:pt idx="52">
                  <c:v>32829.1885945712</c:v>
                </c:pt>
                <c:pt idx="53">
                  <c:v>33065.5556531263</c:v>
                </c:pt>
                <c:pt idx="54">
                  <c:v>33160.0743408542</c:v>
                </c:pt>
                <c:pt idx="55">
                  <c:v>33231.2078153299</c:v>
                </c:pt>
                <c:pt idx="56">
                  <c:v>33231.8094204876</c:v>
                </c:pt>
                <c:pt idx="57">
                  <c:v>33315.8863280583</c:v>
                </c:pt>
                <c:pt idx="58">
                  <c:v>33417.2664118129</c:v>
                </c:pt>
                <c:pt idx="59">
                  <c:v>33509.2458462979</c:v>
                </c:pt>
                <c:pt idx="60">
                  <c:v>33618.2978342864</c:v>
                </c:pt>
                <c:pt idx="61">
                  <c:v>33757.8912332761</c:v>
                </c:pt>
                <c:pt idx="62">
                  <c:v>33561.0977283216</c:v>
                </c:pt>
                <c:pt idx="63">
                  <c:v>33543.0899541111</c:v>
                </c:pt>
                <c:pt idx="64">
                  <c:v>33699.1089387213</c:v>
                </c:pt>
                <c:pt idx="65">
                  <c:v>33821.8416893837</c:v>
                </c:pt>
                <c:pt idx="66">
                  <c:v>33794.4876478742</c:v>
                </c:pt>
                <c:pt idx="67">
                  <c:v>33714.0097473652</c:v>
                </c:pt>
                <c:pt idx="68">
                  <c:v>33665.0397099899</c:v>
                </c:pt>
                <c:pt idx="69">
                  <c:v>33908.0405414721</c:v>
                </c:pt>
                <c:pt idx="70">
                  <c:v>33715.3540645992</c:v>
                </c:pt>
                <c:pt idx="71">
                  <c:v>33871.0618542545</c:v>
                </c:pt>
                <c:pt idx="72">
                  <c:v>33931.3225703765</c:v>
                </c:pt>
                <c:pt idx="73">
                  <c:v>33966.850565607</c:v>
                </c:pt>
                <c:pt idx="74">
                  <c:v>33928.5145079354</c:v>
                </c:pt>
                <c:pt idx="75">
                  <c:v>34095.1472637015</c:v>
                </c:pt>
                <c:pt idx="76">
                  <c:v>34109.1785566021</c:v>
                </c:pt>
                <c:pt idx="77">
                  <c:v>34191.9763235368</c:v>
                </c:pt>
                <c:pt idx="78">
                  <c:v>34189.7351840326</c:v>
                </c:pt>
                <c:pt idx="79">
                  <c:v>34093.7082649651</c:v>
                </c:pt>
                <c:pt idx="80">
                  <c:v>34248.9112910185</c:v>
                </c:pt>
                <c:pt idx="81">
                  <c:v>34272.2918939397</c:v>
                </c:pt>
                <c:pt idx="82">
                  <c:v>34317.6241494525</c:v>
                </c:pt>
                <c:pt idx="83">
                  <c:v>34389.2729010723</c:v>
                </c:pt>
                <c:pt idx="84">
                  <c:v>34307.1137927487</c:v>
                </c:pt>
                <c:pt idx="85">
                  <c:v>34400.478165542</c:v>
                </c:pt>
                <c:pt idx="86">
                  <c:v>34306.4130871893</c:v>
                </c:pt>
                <c:pt idx="87">
                  <c:v>34372.3966305788</c:v>
                </c:pt>
                <c:pt idx="88">
                  <c:v>34464.8063350365</c:v>
                </c:pt>
                <c:pt idx="89">
                  <c:v>34585.5131043176</c:v>
                </c:pt>
                <c:pt idx="90">
                  <c:v>34570.8906277497</c:v>
                </c:pt>
                <c:pt idx="91">
                  <c:v>34692.0843585161</c:v>
                </c:pt>
                <c:pt idx="92">
                  <c:v>34719.2051320137</c:v>
                </c:pt>
                <c:pt idx="93">
                  <c:v>34767.0654516595</c:v>
                </c:pt>
                <c:pt idx="94">
                  <c:v>34670.9060603132</c:v>
                </c:pt>
                <c:pt idx="95">
                  <c:v>34754.7104256077</c:v>
                </c:pt>
                <c:pt idx="96">
                  <c:v>34846.1480160819</c:v>
                </c:pt>
                <c:pt idx="97">
                  <c:v>34885.8201473685</c:v>
                </c:pt>
                <c:pt idx="98">
                  <c:v>34967.7431868538</c:v>
                </c:pt>
                <c:pt idx="99">
                  <c:v>35039.1541445537</c:v>
                </c:pt>
                <c:pt idx="100">
                  <c:v>34986.2999375101</c:v>
                </c:pt>
                <c:pt idx="101">
                  <c:v>34895.2238121757</c:v>
                </c:pt>
                <c:pt idx="102">
                  <c:v>34979.1637909973</c:v>
                </c:pt>
                <c:pt idx="103">
                  <c:v>35028.1073924073</c:v>
                </c:pt>
                <c:pt idx="104">
                  <c:v>35105.2955775688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solidFill>
                <a:srgbClr val="99ccff"/>
              </a:solidFill>
              <a:round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23968.0022275901</c:v>
                </c:pt>
                <c:pt idx="4">
                  <c:v>25453.2477848432</c:v>
                </c:pt>
                <c:pt idx="5">
                  <c:v>22221.3898009319</c:v>
                </c:pt>
                <c:pt idx="6">
                  <c:v>22827.3174122638</c:v>
                </c:pt>
                <c:pt idx="7">
                  <c:v>21744.6891469779</c:v>
                </c:pt>
                <c:pt idx="8">
                  <c:v>23735.4726440372</c:v>
                </c:pt>
                <c:pt idx="9">
                  <c:v>22569.255257192</c:v>
                </c:pt>
                <c:pt idx="10">
                  <c:v>24014.1247076037</c:v>
                </c:pt>
                <c:pt idx="11">
                  <c:v>22971.6855117252</c:v>
                </c:pt>
                <c:pt idx="12">
                  <c:v>24932.7464206265</c:v>
                </c:pt>
                <c:pt idx="13">
                  <c:v>23117.9683564629</c:v>
                </c:pt>
                <c:pt idx="14">
                  <c:v>23196.8557825878</c:v>
                </c:pt>
                <c:pt idx="15">
                  <c:v>21614.924002603</c:v>
                </c:pt>
                <c:pt idx="16">
                  <c:v>19745.8539032619</c:v>
                </c:pt>
                <c:pt idx="17">
                  <c:v>19469.4672324476</c:v>
                </c:pt>
                <c:pt idx="18">
                  <c:v>19547.2993672862</c:v>
                </c:pt>
                <c:pt idx="19">
                  <c:v>19919.9077113399</c:v>
                </c:pt>
                <c:pt idx="20">
                  <c:v>19685.0870089633</c:v>
                </c:pt>
                <c:pt idx="21">
                  <c:v>22574.5810332619</c:v>
                </c:pt>
                <c:pt idx="22">
                  <c:v>20873.4331937123</c:v>
                </c:pt>
                <c:pt idx="23">
                  <c:v>20823.125439139</c:v>
                </c:pt>
                <c:pt idx="24">
                  <c:v>20149.4063629772</c:v>
                </c:pt>
                <c:pt idx="25">
                  <c:v>21089.0102186182</c:v>
                </c:pt>
                <c:pt idx="26">
                  <c:v>21589.8913197111</c:v>
                </c:pt>
                <c:pt idx="27">
                  <c:v>20217.8222910661</c:v>
                </c:pt>
                <c:pt idx="28">
                  <c:v>21626.7469200552</c:v>
                </c:pt>
                <c:pt idx="29">
                  <c:v>20338.2323385798</c:v>
                </c:pt>
                <c:pt idx="30">
                  <c:v>22265.233202214</c:v>
                </c:pt>
                <c:pt idx="31">
                  <c:v>20998.5981671989</c:v>
                </c:pt>
                <c:pt idx="32">
                  <c:v>22844.3713894067</c:v>
                </c:pt>
                <c:pt idx="33">
                  <c:v>21653.8103614264</c:v>
                </c:pt>
                <c:pt idx="34">
                  <c:v>23687.939999864</c:v>
                </c:pt>
                <c:pt idx="35">
                  <c:v>22555.1191756639</c:v>
                </c:pt>
                <c:pt idx="36">
                  <c:v>24542.2078725265</c:v>
                </c:pt>
                <c:pt idx="37">
                  <c:v>23491.0240068178</c:v>
                </c:pt>
                <c:pt idx="38">
                  <c:v>25444.2844153757</c:v>
                </c:pt>
                <c:pt idx="39">
                  <c:v>24531.0230221819</c:v>
                </c:pt>
                <c:pt idx="40">
                  <c:v>26189.4255987894</c:v>
                </c:pt>
                <c:pt idx="41">
                  <c:v>25364.7098004807</c:v>
                </c:pt>
                <c:pt idx="42">
                  <c:v>27074.1697850092</c:v>
                </c:pt>
                <c:pt idx="43">
                  <c:v>26319.2111060283</c:v>
                </c:pt>
                <c:pt idx="44">
                  <c:v>27754.9868137478</c:v>
                </c:pt>
                <c:pt idx="45">
                  <c:v>27145.9801104948</c:v>
                </c:pt>
                <c:pt idx="46">
                  <c:v>28776.0349913563</c:v>
                </c:pt>
                <c:pt idx="47">
                  <c:v>28343.6892818957</c:v>
                </c:pt>
                <c:pt idx="48">
                  <c:v>29394.8642383451</c:v>
                </c:pt>
                <c:pt idx="49">
                  <c:v>28945.937537336</c:v>
                </c:pt>
                <c:pt idx="50">
                  <c:v>29813.5537713235</c:v>
                </c:pt>
                <c:pt idx="51">
                  <c:v>29384.4119673446</c:v>
                </c:pt>
                <c:pt idx="52">
                  <c:v>30216.725441669</c:v>
                </c:pt>
                <c:pt idx="53">
                  <c:v>29783.9477681605</c:v>
                </c:pt>
                <c:pt idx="54">
                  <c:v>30674.5583831657</c:v>
                </c:pt>
                <c:pt idx="55">
                  <c:v>30208.9855599381</c:v>
                </c:pt>
                <c:pt idx="56">
                  <c:v>31001.010496004</c:v>
                </c:pt>
                <c:pt idx="57">
                  <c:v>30470.4486056633</c:v>
                </c:pt>
                <c:pt idx="58">
                  <c:v>31037.8246412262</c:v>
                </c:pt>
                <c:pt idx="59">
                  <c:v>30544.1251402406</c:v>
                </c:pt>
                <c:pt idx="60">
                  <c:v>31122.1174814971</c:v>
                </c:pt>
                <c:pt idx="61">
                  <c:v>30582.6038777244</c:v>
                </c:pt>
                <c:pt idx="62">
                  <c:v>31312.1319161656</c:v>
                </c:pt>
                <c:pt idx="63">
                  <c:v>30870.676056345</c:v>
                </c:pt>
                <c:pt idx="64">
                  <c:v>31500.3611828196</c:v>
                </c:pt>
                <c:pt idx="65">
                  <c:v>30952.5191006029</c:v>
                </c:pt>
                <c:pt idx="66">
                  <c:v>31548.1869721589</c:v>
                </c:pt>
                <c:pt idx="67">
                  <c:v>31062.5286731588</c:v>
                </c:pt>
                <c:pt idx="68">
                  <c:v>31730.3448861367</c:v>
                </c:pt>
                <c:pt idx="69">
                  <c:v>31186.5681698213</c:v>
                </c:pt>
                <c:pt idx="70">
                  <c:v>31932.9301332397</c:v>
                </c:pt>
                <c:pt idx="71">
                  <c:v>31457.285255273</c:v>
                </c:pt>
                <c:pt idx="72">
                  <c:v>32075.6681145082</c:v>
                </c:pt>
                <c:pt idx="73">
                  <c:v>31517.6789925374</c:v>
                </c:pt>
                <c:pt idx="74">
                  <c:v>32055.2360696231</c:v>
                </c:pt>
                <c:pt idx="75">
                  <c:v>31462.1488138315</c:v>
                </c:pt>
                <c:pt idx="76">
                  <c:v>32169.7801140982</c:v>
                </c:pt>
                <c:pt idx="77">
                  <c:v>31635.4007516989</c:v>
                </c:pt>
                <c:pt idx="78">
                  <c:v>32165.6976422675</c:v>
                </c:pt>
                <c:pt idx="79">
                  <c:v>31535.3781673226</c:v>
                </c:pt>
                <c:pt idx="80">
                  <c:v>32042.0936133318</c:v>
                </c:pt>
                <c:pt idx="81">
                  <c:v>31468.9632739758</c:v>
                </c:pt>
                <c:pt idx="82">
                  <c:v>32019.4154278541</c:v>
                </c:pt>
                <c:pt idx="83">
                  <c:v>31453.8449817519</c:v>
                </c:pt>
                <c:pt idx="84">
                  <c:v>31974.2320250498</c:v>
                </c:pt>
                <c:pt idx="85">
                  <c:v>31391.1968803101</c:v>
                </c:pt>
                <c:pt idx="86">
                  <c:v>31846.1993611652</c:v>
                </c:pt>
                <c:pt idx="87">
                  <c:v>31273.6111657068</c:v>
                </c:pt>
                <c:pt idx="88">
                  <c:v>31809.8688765941</c:v>
                </c:pt>
                <c:pt idx="89">
                  <c:v>31216.6337186067</c:v>
                </c:pt>
                <c:pt idx="90">
                  <c:v>31794.9498015496</c:v>
                </c:pt>
                <c:pt idx="91">
                  <c:v>31183.2981451328</c:v>
                </c:pt>
                <c:pt idx="92">
                  <c:v>31687.7678886565</c:v>
                </c:pt>
                <c:pt idx="93">
                  <c:v>31110.084229413</c:v>
                </c:pt>
                <c:pt idx="94">
                  <c:v>31656.1901648577</c:v>
                </c:pt>
                <c:pt idx="95">
                  <c:v>31040.019211115</c:v>
                </c:pt>
                <c:pt idx="96">
                  <c:v>31664.1215774345</c:v>
                </c:pt>
                <c:pt idx="97">
                  <c:v>31072.5113675725</c:v>
                </c:pt>
                <c:pt idx="98">
                  <c:v>31604.1667003261</c:v>
                </c:pt>
                <c:pt idx="99">
                  <c:v>31098.6090150717</c:v>
                </c:pt>
                <c:pt idx="100">
                  <c:v>31647.1732298885</c:v>
                </c:pt>
                <c:pt idx="101">
                  <c:v>31162.9920686567</c:v>
                </c:pt>
                <c:pt idx="102">
                  <c:v>31705.4002409741</c:v>
                </c:pt>
                <c:pt idx="103">
                  <c:v>31133.5587899975</c:v>
                </c:pt>
                <c:pt idx="104">
                  <c:v>31826.2061653244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24702.0803556452</c:v>
                </c:pt>
                <c:pt idx="2">
                  <c:v>27732.4590486751</c:v>
                </c:pt>
                <c:pt idx="3">
                  <c:v>26428.3020032023</c:v>
                </c:pt>
                <c:pt idx="4">
                  <c:v>28157.8784158248</c:v>
                </c:pt>
                <c:pt idx="5">
                  <c:v>24583.0830404988</c:v>
                </c:pt>
                <c:pt idx="6">
                  <c:v>25287.0353672671</c:v>
                </c:pt>
                <c:pt idx="7">
                  <c:v>24152.8220185005</c:v>
                </c:pt>
                <c:pt idx="8">
                  <c:v>26366.1061838232</c:v>
                </c:pt>
                <c:pt idx="9">
                  <c:v>25136.8150287965</c:v>
                </c:pt>
                <c:pt idx="10">
                  <c:v>26796.5891750224</c:v>
                </c:pt>
                <c:pt idx="11">
                  <c:v>25725.3742781489</c:v>
                </c:pt>
                <c:pt idx="12">
                  <c:v>28035.5545851067</c:v>
                </c:pt>
                <c:pt idx="13">
                  <c:v>26009.7301600299</c:v>
                </c:pt>
                <c:pt idx="14">
                  <c:v>26058.7009743326</c:v>
                </c:pt>
                <c:pt idx="15">
                  <c:v>24377.1374955653</c:v>
                </c:pt>
                <c:pt idx="16">
                  <c:v>22313.2053264087</c:v>
                </c:pt>
                <c:pt idx="17">
                  <c:v>21965.2443864624</c:v>
                </c:pt>
                <c:pt idx="18">
                  <c:v>22137.3736754603</c:v>
                </c:pt>
                <c:pt idx="19">
                  <c:v>22594.6927902261</c:v>
                </c:pt>
                <c:pt idx="20">
                  <c:v>22314.7853491644</c:v>
                </c:pt>
                <c:pt idx="21">
                  <c:v>24424.7560489337</c:v>
                </c:pt>
                <c:pt idx="22">
                  <c:v>23117.150851428</c:v>
                </c:pt>
                <c:pt idx="23">
                  <c:v>23043.892070286</c:v>
                </c:pt>
                <c:pt idx="24">
                  <c:v>22231.2171209188</c:v>
                </c:pt>
                <c:pt idx="25">
                  <c:v>23217.9730775816</c:v>
                </c:pt>
                <c:pt idx="26">
                  <c:v>23729.023565983</c:v>
                </c:pt>
                <c:pt idx="27">
                  <c:v>22185.3834703806</c:v>
                </c:pt>
                <c:pt idx="28">
                  <c:v>23698.768415157</c:v>
                </c:pt>
                <c:pt idx="29">
                  <c:v>22241.7922448523</c:v>
                </c:pt>
                <c:pt idx="30">
                  <c:v>24307.4305690288</c:v>
                </c:pt>
                <c:pt idx="31">
                  <c:v>22907.7526656267</c:v>
                </c:pt>
                <c:pt idx="32">
                  <c:v>24917.5690279214</c:v>
                </c:pt>
                <c:pt idx="33">
                  <c:v>23556.3027305669</c:v>
                </c:pt>
                <c:pt idx="34">
                  <c:v>25732.9694807465</c:v>
                </c:pt>
                <c:pt idx="35">
                  <c:v>24484.6808568796</c:v>
                </c:pt>
                <c:pt idx="36">
                  <c:v>26597.8228809389</c:v>
                </c:pt>
                <c:pt idx="37">
                  <c:v>25501.4728743528</c:v>
                </c:pt>
                <c:pt idx="38">
                  <c:v>27627.3463084375</c:v>
                </c:pt>
                <c:pt idx="39">
                  <c:v>26578.8083049321</c:v>
                </c:pt>
                <c:pt idx="40">
                  <c:v>28449.0729499653</c:v>
                </c:pt>
                <c:pt idx="41">
                  <c:v>27563.8900764856</c:v>
                </c:pt>
                <c:pt idx="42">
                  <c:v>29449.3666994225</c:v>
                </c:pt>
                <c:pt idx="43">
                  <c:v>28575.6113669446</c:v>
                </c:pt>
                <c:pt idx="44">
                  <c:v>30171.7434566154</c:v>
                </c:pt>
                <c:pt idx="45">
                  <c:v>29590.4023650948</c:v>
                </c:pt>
                <c:pt idx="46">
                  <c:v>31345.2345629697</c:v>
                </c:pt>
                <c:pt idx="47">
                  <c:v>30907.1331703079</c:v>
                </c:pt>
                <c:pt idx="48">
                  <c:v>32013.8943846622</c:v>
                </c:pt>
                <c:pt idx="49">
                  <c:v>31528.6825106024</c:v>
                </c:pt>
                <c:pt idx="50">
                  <c:v>32475.9955657473</c:v>
                </c:pt>
                <c:pt idx="51">
                  <c:v>32005.2879521667</c:v>
                </c:pt>
                <c:pt idx="52">
                  <c:v>32817.4375146169</c:v>
                </c:pt>
                <c:pt idx="53">
                  <c:v>32387.814797651</c:v>
                </c:pt>
                <c:pt idx="54">
                  <c:v>33265.5397879212</c:v>
                </c:pt>
                <c:pt idx="55">
                  <c:v>32770.2217215979</c:v>
                </c:pt>
                <c:pt idx="56">
                  <c:v>33569.3275263678</c:v>
                </c:pt>
                <c:pt idx="57">
                  <c:v>33013.9412018172</c:v>
                </c:pt>
                <c:pt idx="58">
                  <c:v>33685.8453955833</c:v>
                </c:pt>
                <c:pt idx="59">
                  <c:v>33155.3143085195</c:v>
                </c:pt>
                <c:pt idx="60">
                  <c:v>33846.5804438253</c:v>
                </c:pt>
                <c:pt idx="61">
                  <c:v>33276.6904344603</c:v>
                </c:pt>
                <c:pt idx="62">
                  <c:v>34017.1124253453</c:v>
                </c:pt>
                <c:pt idx="63">
                  <c:v>33536.069305938</c:v>
                </c:pt>
                <c:pt idx="64">
                  <c:v>34310.5623203953</c:v>
                </c:pt>
                <c:pt idx="65">
                  <c:v>33762.1023991512</c:v>
                </c:pt>
                <c:pt idx="66">
                  <c:v>34381.2606329636</c:v>
                </c:pt>
                <c:pt idx="67">
                  <c:v>33924.2098592719</c:v>
                </c:pt>
                <c:pt idx="68">
                  <c:v>34592.8976733604</c:v>
                </c:pt>
                <c:pt idx="69">
                  <c:v>34015.7128255346</c:v>
                </c:pt>
                <c:pt idx="70">
                  <c:v>34743.4000932559</c:v>
                </c:pt>
                <c:pt idx="71">
                  <c:v>34270.8792151462</c:v>
                </c:pt>
                <c:pt idx="72">
                  <c:v>35030.2976064581</c:v>
                </c:pt>
                <c:pt idx="73">
                  <c:v>34486.2276923858</c:v>
                </c:pt>
                <c:pt idx="74">
                  <c:v>35080.0115194154</c:v>
                </c:pt>
                <c:pt idx="75">
                  <c:v>34503.5595135291</c:v>
                </c:pt>
                <c:pt idx="76">
                  <c:v>35209.2686413148</c:v>
                </c:pt>
                <c:pt idx="77">
                  <c:v>34638.4255089337</c:v>
                </c:pt>
                <c:pt idx="78">
                  <c:v>35224.6842577985</c:v>
                </c:pt>
                <c:pt idx="79">
                  <c:v>34535.3779123508</c:v>
                </c:pt>
                <c:pt idx="80">
                  <c:v>35130.9697774745</c:v>
                </c:pt>
                <c:pt idx="81">
                  <c:v>34471.7939644932</c:v>
                </c:pt>
                <c:pt idx="82">
                  <c:v>35000.3542798761</c:v>
                </c:pt>
                <c:pt idx="83">
                  <c:v>34313.0617343319</c:v>
                </c:pt>
                <c:pt idx="84">
                  <c:v>34898.3355005741</c:v>
                </c:pt>
                <c:pt idx="85">
                  <c:v>34293.0444533906</c:v>
                </c:pt>
                <c:pt idx="86">
                  <c:v>34873.9853196131</c:v>
                </c:pt>
                <c:pt idx="87">
                  <c:v>34137.2980102129</c:v>
                </c:pt>
                <c:pt idx="88">
                  <c:v>34789.3475049212</c:v>
                </c:pt>
                <c:pt idx="89">
                  <c:v>34181.312002256</c:v>
                </c:pt>
                <c:pt idx="90">
                  <c:v>34895.3589176211</c:v>
                </c:pt>
                <c:pt idx="91">
                  <c:v>34276.159234282</c:v>
                </c:pt>
                <c:pt idx="92">
                  <c:v>34759.8822654058</c:v>
                </c:pt>
                <c:pt idx="93">
                  <c:v>34070.2019482697</c:v>
                </c:pt>
                <c:pt idx="94">
                  <c:v>34548.4880086243</c:v>
                </c:pt>
                <c:pt idx="95">
                  <c:v>33867.2906009195</c:v>
                </c:pt>
                <c:pt idx="96">
                  <c:v>34514.577520126</c:v>
                </c:pt>
                <c:pt idx="97">
                  <c:v>33828.2633413584</c:v>
                </c:pt>
                <c:pt idx="98">
                  <c:v>34463.618325058</c:v>
                </c:pt>
                <c:pt idx="99">
                  <c:v>33900.8658286943</c:v>
                </c:pt>
                <c:pt idx="100">
                  <c:v>34560.8872515911</c:v>
                </c:pt>
                <c:pt idx="101">
                  <c:v>33981.8272018979</c:v>
                </c:pt>
                <c:pt idx="102">
                  <c:v>34556.9618209255</c:v>
                </c:pt>
                <c:pt idx="103">
                  <c:v>33871.048082617</c:v>
                </c:pt>
                <c:pt idx="104">
                  <c:v>34757.4678410189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18404.3966909106</c:v>
                </c:pt>
                <c:pt idx="2">
                  <c:v>20578.3237211547</c:v>
                </c:pt>
                <c:pt idx="3">
                  <c:v>19463.7804823853</c:v>
                </c:pt>
                <c:pt idx="4">
                  <c:v>20729.3332141533</c:v>
                </c:pt>
                <c:pt idx="5">
                  <c:v>17958.7718240914</c:v>
                </c:pt>
                <c:pt idx="6">
                  <c:v>18472.7898793978</c:v>
                </c:pt>
                <c:pt idx="7">
                  <c:v>17495.2355296577</c:v>
                </c:pt>
                <c:pt idx="8">
                  <c:v>19171.429620846</c:v>
                </c:pt>
                <c:pt idx="9">
                  <c:v>18231.4916191626</c:v>
                </c:pt>
                <c:pt idx="10">
                  <c:v>19487.9322461824</c:v>
                </c:pt>
                <c:pt idx="11">
                  <c:v>18614.3134909686</c:v>
                </c:pt>
                <c:pt idx="12">
                  <c:v>20143.2447115444</c:v>
                </c:pt>
                <c:pt idx="13">
                  <c:v>18810.6199852382</c:v>
                </c:pt>
                <c:pt idx="14">
                  <c:v>18857.0059226556</c:v>
                </c:pt>
                <c:pt idx="15">
                  <c:v>17557.4912092528</c:v>
                </c:pt>
                <c:pt idx="16">
                  <c:v>15991.6093555893</c:v>
                </c:pt>
                <c:pt idx="17">
                  <c:v>15812.7234155295</c:v>
                </c:pt>
                <c:pt idx="18">
                  <c:v>15843.2528043914</c:v>
                </c:pt>
                <c:pt idx="19">
                  <c:v>16131.2447055957</c:v>
                </c:pt>
                <c:pt idx="20">
                  <c:v>15851.4548250124</c:v>
                </c:pt>
                <c:pt idx="21">
                  <c:v>17902.9314997263</c:v>
                </c:pt>
                <c:pt idx="22">
                  <c:v>16501.2115546819</c:v>
                </c:pt>
                <c:pt idx="23">
                  <c:v>16389.8833467859</c:v>
                </c:pt>
                <c:pt idx="24">
                  <c:v>15797.8550519134</c:v>
                </c:pt>
                <c:pt idx="25">
                  <c:v>16544.4608440689</c:v>
                </c:pt>
                <c:pt idx="26">
                  <c:v>16902.5950250792</c:v>
                </c:pt>
                <c:pt idx="27">
                  <c:v>15795.7248890366</c:v>
                </c:pt>
                <c:pt idx="28">
                  <c:v>16939.3796239016</c:v>
                </c:pt>
                <c:pt idx="29">
                  <c:v>15853.3040949851</c:v>
                </c:pt>
                <c:pt idx="30">
                  <c:v>17357.3668646086</c:v>
                </c:pt>
                <c:pt idx="31">
                  <c:v>16394.1977035189</c:v>
                </c:pt>
                <c:pt idx="32">
                  <c:v>17755.034719189</c:v>
                </c:pt>
                <c:pt idx="33">
                  <c:v>16831.2965192759</c:v>
                </c:pt>
                <c:pt idx="34">
                  <c:v>18347.1137214208</c:v>
                </c:pt>
                <c:pt idx="35">
                  <c:v>17414.2530407548</c:v>
                </c:pt>
                <c:pt idx="36">
                  <c:v>18952.9773585937</c:v>
                </c:pt>
                <c:pt idx="37">
                  <c:v>18060.208457625</c:v>
                </c:pt>
                <c:pt idx="38">
                  <c:v>19475.4802185951</c:v>
                </c:pt>
                <c:pt idx="39">
                  <c:v>18754.169586007</c:v>
                </c:pt>
                <c:pt idx="40">
                  <c:v>19954.8506640598</c:v>
                </c:pt>
                <c:pt idx="41">
                  <c:v>19331.7914886607</c:v>
                </c:pt>
                <c:pt idx="42">
                  <c:v>20704.3499947684</c:v>
                </c:pt>
                <c:pt idx="43">
                  <c:v>20179.4736138596</c:v>
                </c:pt>
                <c:pt idx="44">
                  <c:v>21268.7536892149</c:v>
                </c:pt>
                <c:pt idx="45">
                  <c:v>20837.310328263</c:v>
                </c:pt>
                <c:pt idx="46">
                  <c:v>22161.4101129649</c:v>
                </c:pt>
                <c:pt idx="47">
                  <c:v>21795.9577157612</c:v>
                </c:pt>
                <c:pt idx="48">
                  <c:v>22667.7519769427</c:v>
                </c:pt>
                <c:pt idx="49">
                  <c:v>22313.4848641393</c:v>
                </c:pt>
                <c:pt idx="50">
                  <c:v>22979.800772449</c:v>
                </c:pt>
                <c:pt idx="51">
                  <c:v>22640.2452052382</c:v>
                </c:pt>
                <c:pt idx="52">
                  <c:v>23420.294325663</c:v>
                </c:pt>
                <c:pt idx="53">
                  <c:v>23121.8717044386</c:v>
                </c:pt>
                <c:pt idx="54">
                  <c:v>23917.2040371884</c:v>
                </c:pt>
                <c:pt idx="55">
                  <c:v>23483.0881858745</c:v>
                </c:pt>
                <c:pt idx="56">
                  <c:v>24183.8262003391</c:v>
                </c:pt>
                <c:pt idx="57">
                  <c:v>23770.3669068852</c:v>
                </c:pt>
                <c:pt idx="58">
                  <c:v>24194.0798459788</c:v>
                </c:pt>
                <c:pt idx="59">
                  <c:v>23811.3919740979</c:v>
                </c:pt>
                <c:pt idx="60">
                  <c:v>24332.2455600077</c:v>
                </c:pt>
                <c:pt idx="61">
                  <c:v>23952.4771269675</c:v>
                </c:pt>
                <c:pt idx="62">
                  <c:v>24455.6666674508</c:v>
                </c:pt>
                <c:pt idx="63">
                  <c:v>24123.1326176774</c:v>
                </c:pt>
                <c:pt idx="64">
                  <c:v>24598.1208857261</c:v>
                </c:pt>
                <c:pt idx="65">
                  <c:v>24226.2240630782</c:v>
                </c:pt>
                <c:pt idx="66">
                  <c:v>24735.7808719907</c:v>
                </c:pt>
                <c:pt idx="67">
                  <c:v>24383.7006971633</c:v>
                </c:pt>
                <c:pt idx="68">
                  <c:v>25021.1006445705</c:v>
                </c:pt>
                <c:pt idx="69">
                  <c:v>24611.0345025417</c:v>
                </c:pt>
                <c:pt idx="70">
                  <c:v>25164.811971832</c:v>
                </c:pt>
                <c:pt idx="71">
                  <c:v>24770.1813094317</c:v>
                </c:pt>
                <c:pt idx="72">
                  <c:v>25256.0274379168</c:v>
                </c:pt>
                <c:pt idx="73">
                  <c:v>24846.8037743057</c:v>
                </c:pt>
                <c:pt idx="74">
                  <c:v>25260.5765132608</c:v>
                </c:pt>
                <c:pt idx="75">
                  <c:v>24828.7286995724</c:v>
                </c:pt>
                <c:pt idx="76">
                  <c:v>25397.6680897096</c:v>
                </c:pt>
                <c:pt idx="77">
                  <c:v>25012.2244681468</c:v>
                </c:pt>
                <c:pt idx="78">
                  <c:v>25486.4003330912</c:v>
                </c:pt>
                <c:pt idx="79">
                  <c:v>25009.4149032643</c:v>
                </c:pt>
                <c:pt idx="80">
                  <c:v>25423.9691444456</c:v>
                </c:pt>
                <c:pt idx="81">
                  <c:v>25043.7138599599</c:v>
                </c:pt>
                <c:pt idx="82">
                  <c:v>25551.8280788084</c:v>
                </c:pt>
                <c:pt idx="83">
                  <c:v>25108.8996385966</c:v>
                </c:pt>
                <c:pt idx="84">
                  <c:v>25572.1610604102</c:v>
                </c:pt>
                <c:pt idx="85">
                  <c:v>25133.0982489986</c:v>
                </c:pt>
                <c:pt idx="86">
                  <c:v>25580.7059966469</c:v>
                </c:pt>
                <c:pt idx="87">
                  <c:v>25218.3052560081</c:v>
                </c:pt>
                <c:pt idx="88">
                  <c:v>25737.7879765114</c:v>
                </c:pt>
                <c:pt idx="89">
                  <c:v>25307.7878277302</c:v>
                </c:pt>
                <c:pt idx="90">
                  <c:v>25681.5151642085</c:v>
                </c:pt>
                <c:pt idx="91">
                  <c:v>25275.8941642496</c:v>
                </c:pt>
                <c:pt idx="92">
                  <c:v>25708.1262081483</c:v>
                </c:pt>
                <c:pt idx="93">
                  <c:v>25394.8433691135</c:v>
                </c:pt>
                <c:pt idx="94">
                  <c:v>25862.9879048116</c:v>
                </c:pt>
                <c:pt idx="95">
                  <c:v>25492.0949671302</c:v>
                </c:pt>
                <c:pt idx="96">
                  <c:v>26107.0352400308</c:v>
                </c:pt>
                <c:pt idx="97">
                  <c:v>25679.7542875478</c:v>
                </c:pt>
                <c:pt idx="98">
                  <c:v>26169.7227693035</c:v>
                </c:pt>
                <c:pt idx="99">
                  <c:v>25821.4940049395</c:v>
                </c:pt>
                <c:pt idx="100">
                  <c:v>26279.6224221519</c:v>
                </c:pt>
                <c:pt idx="101">
                  <c:v>25824.1146037953</c:v>
                </c:pt>
                <c:pt idx="102">
                  <c:v>26343.0143795308</c:v>
                </c:pt>
                <c:pt idx="103">
                  <c:v>25891.7875248841</c:v>
                </c:pt>
                <c:pt idx="104">
                  <c:v>26450.9876169343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15053.1348389751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14629.3145991191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12974.5365259365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11773.5524598759</c:v>
                </c:pt>
                <c:pt idx="19">
                  <c:v>11930.7450502944</c:v>
                </c:pt>
                <c:pt idx="20">
                  <c:v>11921.3548199652</c:v>
                </c:pt>
                <c:pt idx="21">
                  <c:v>16410.1297277744</c:v>
                </c:pt>
                <c:pt idx="22">
                  <c:v>14086.3727161927</c:v>
                </c:pt>
                <c:pt idx="23">
                  <c:v>14034.2473345413</c:v>
                </c:pt>
                <c:pt idx="24">
                  <c:v>13600.762284583</c:v>
                </c:pt>
                <c:pt idx="25">
                  <c:v>14209.1997839261</c:v>
                </c:pt>
                <c:pt idx="26">
                  <c:v>14543.3508049482</c:v>
                </c:pt>
                <c:pt idx="27">
                  <c:v>13604.4338691374</c:v>
                </c:pt>
                <c:pt idx="28">
                  <c:v>14545.4905898101</c:v>
                </c:pt>
                <c:pt idx="29">
                  <c:v>13700.5671049742</c:v>
                </c:pt>
                <c:pt idx="30">
                  <c:v>14946.9166166309</c:v>
                </c:pt>
                <c:pt idx="31">
                  <c:v>14125.335219169</c:v>
                </c:pt>
                <c:pt idx="32">
                  <c:v>15384.4870806729</c:v>
                </c:pt>
                <c:pt idx="33">
                  <c:v>14582.0397415565</c:v>
                </c:pt>
                <c:pt idx="34">
                  <c:v>15945.5182063937</c:v>
                </c:pt>
                <c:pt idx="35">
                  <c:v>15185.4885609411</c:v>
                </c:pt>
                <c:pt idx="36">
                  <c:v>16542.8944592485</c:v>
                </c:pt>
                <c:pt idx="37">
                  <c:v>15880.6952014081</c:v>
                </c:pt>
                <c:pt idx="38">
                  <c:v>17194.8971247208</c:v>
                </c:pt>
                <c:pt idx="39">
                  <c:v>16569.9113436478</c:v>
                </c:pt>
                <c:pt idx="40">
                  <c:v>17680.4127454769</c:v>
                </c:pt>
                <c:pt idx="41">
                  <c:v>17064.6895048382</c:v>
                </c:pt>
                <c:pt idx="42">
                  <c:v>18202.2701131245</c:v>
                </c:pt>
                <c:pt idx="43">
                  <c:v>17641.0552404971</c:v>
                </c:pt>
                <c:pt idx="44">
                  <c:v>18558.4492361306</c:v>
                </c:pt>
                <c:pt idx="45">
                  <c:v>18148.3293268202</c:v>
                </c:pt>
                <c:pt idx="46">
                  <c:v>19209.1644817314</c:v>
                </c:pt>
                <c:pt idx="47">
                  <c:v>18882.2927346498</c:v>
                </c:pt>
                <c:pt idx="48">
                  <c:v>19552.624717456</c:v>
                </c:pt>
                <c:pt idx="49">
                  <c:v>19211.9081291565</c:v>
                </c:pt>
                <c:pt idx="50">
                  <c:v>19755.2888812174</c:v>
                </c:pt>
                <c:pt idx="51">
                  <c:v>19419.1538429611</c:v>
                </c:pt>
                <c:pt idx="52">
                  <c:v>19968.8344302544</c:v>
                </c:pt>
                <c:pt idx="53">
                  <c:v>19625.0341453029</c:v>
                </c:pt>
                <c:pt idx="54">
                  <c:v>20196.5594810383</c:v>
                </c:pt>
                <c:pt idx="55">
                  <c:v>19852.7393991751</c:v>
                </c:pt>
                <c:pt idx="56">
                  <c:v>20352.4035057333</c:v>
                </c:pt>
                <c:pt idx="57">
                  <c:v>20001.7602861243</c:v>
                </c:pt>
                <c:pt idx="58">
                  <c:v>20388.3662170217</c:v>
                </c:pt>
                <c:pt idx="59">
                  <c:v>20041.3143180117</c:v>
                </c:pt>
                <c:pt idx="60">
                  <c:v>20443.7865331042</c:v>
                </c:pt>
                <c:pt idx="61">
                  <c:v>20091.4820318744</c:v>
                </c:pt>
                <c:pt idx="62">
                  <c:v>20473.7199424313</c:v>
                </c:pt>
                <c:pt idx="63">
                  <c:v>20120.2550075805</c:v>
                </c:pt>
                <c:pt idx="64">
                  <c:v>20534.9960423441</c:v>
                </c:pt>
                <c:pt idx="65">
                  <c:v>20178.764897835</c:v>
                </c:pt>
                <c:pt idx="66">
                  <c:v>20542.1225078945</c:v>
                </c:pt>
                <c:pt idx="67">
                  <c:v>20192.1043711769</c:v>
                </c:pt>
                <c:pt idx="68">
                  <c:v>20623.05704832</c:v>
                </c:pt>
                <c:pt idx="69">
                  <c:v>20248.2798413215</c:v>
                </c:pt>
                <c:pt idx="70">
                  <c:v>20668.4600156785</c:v>
                </c:pt>
                <c:pt idx="71">
                  <c:v>20315.9235339545</c:v>
                </c:pt>
                <c:pt idx="72">
                  <c:v>20735.2983310699</c:v>
                </c:pt>
                <c:pt idx="73">
                  <c:v>20376.7990544251</c:v>
                </c:pt>
                <c:pt idx="74">
                  <c:v>20753.6840264028</c:v>
                </c:pt>
                <c:pt idx="75">
                  <c:v>20413.7460041818</c:v>
                </c:pt>
                <c:pt idx="76">
                  <c:v>20823.7351457734</c:v>
                </c:pt>
                <c:pt idx="77">
                  <c:v>20463.7607259753</c:v>
                </c:pt>
                <c:pt idx="78">
                  <c:v>20817.7093131336</c:v>
                </c:pt>
                <c:pt idx="79">
                  <c:v>20462.0722743043</c:v>
                </c:pt>
                <c:pt idx="80">
                  <c:v>20833.0351899288</c:v>
                </c:pt>
                <c:pt idx="81">
                  <c:v>20467.2226930376</c:v>
                </c:pt>
                <c:pt idx="82">
                  <c:v>20799.4418189873</c:v>
                </c:pt>
                <c:pt idx="83">
                  <c:v>20444.416418552</c:v>
                </c:pt>
                <c:pt idx="84">
                  <c:v>20816.3999702345</c:v>
                </c:pt>
                <c:pt idx="85">
                  <c:v>20455.7480499549</c:v>
                </c:pt>
                <c:pt idx="86">
                  <c:v>20828.2985572054</c:v>
                </c:pt>
                <c:pt idx="87">
                  <c:v>20472.6028706114</c:v>
                </c:pt>
                <c:pt idx="88">
                  <c:v>20897.2749123321</c:v>
                </c:pt>
                <c:pt idx="89">
                  <c:v>20528.8751800918</c:v>
                </c:pt>
                <c:pt idx="90">
                  <c:v>20913.8261326847</c:v>
                </c:pt>
                <c:pt idx="91">
                  <c:v>20556.3144139989</c:v>
                </c:pt>
                <c:pt idx="92">
                  <c:v>20930.2875599871</c:v>
                </c:pt>
                <c:pt idx="93">
                  <c:v>20566.9624174969</c:v>
                </c:pt>
                <c:pt idx="94">
                  <c:v>20853.8481795594</c:v>
                </c:pt>
                <c:pt idx="95">
                  <c:v>20496.1100792208</c:v>
                </c:pt>
                <c:pt idx="96">
                  <c:v>20885.1307885083</c:v>
                </c:pt>
                <c:pt idx="97">
                  <c:v>20445.8337875865</c:v>
                </c:pt>
                <c:pt idx="98">
                  <c:v>20809.5307763921</c:v>
                </c:pt>
                <c:pt idx="99">
                  <c:v>20462.9455562938</c:v>
                </c:pt>
                <c:pt idx="100">
                  <c:v>20836.4619591891</c:v>
                </c:pt>
                <c:pt idx="101">
                  <c:v>20459.9501483146</c:v>
                </c:pt>
                <c:pt idx="102">
                  <c:v>20800.4161024177</c:v>
                </c:pt>
                <c:pt idx="103">
                  <c:v>20425.0910123553</c:v>
                </c:pt>
                <c:pt idx="104">
                  <c:v>20852.2933485834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13529.2826932428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15211.0648481931</c:v>
                </c:pt>
                <c:pt idx="22">
                  <c:v>12331.7980946401</c:v>
                </c:pt>
                <c:pt idx="23">
                  <c:v>12218.9357892132</c:v>
                </c:pt>
                <c:pt idx="24">
                  <c:v>11741.3918705214</c:v>
                </c:pt>
                <c:pt idx="25">
                  <c:v>12199.4558898363</c:v>
                </c:pt>
                <c:pt idx="26">
                  <c:v>12412.8895540266</c:v>
                </c:pt>
                <c:pt idx="27">
                  <c:v>11537.3702710455</c:v>
                </c:pt>
                <c:pt idx="28">
                  <c:v>12298.7641332376</c:v>
                </c:pt>
                <c:pt idx="29">
                  <c:v>11480.3730762202</c:v>
                </c:pt>
                <c:pt idx="30">
                  <c:v>12502.1200362822</c:v>
                </c:pt>
                <c:pt idx="31">
                  <c:v>11744.7246866137</c:v>
                </c:pt>
                <c:pt idx="32">
                  <c:v>12738.5275403289</c:v>
                </c:pt>
                <c:pt idx="33">
                  <c:v>12012.0772371261</c:v>
                </c:pt>
                <c:pt idx="34">
                  <c:v>13090.8791928688</c:v>
                </c:pt>
                <c:pt idx="35">
                  <c:v>12404.8049864267</c:v>
                </c:pt>
                <c:pt idx="36">
                  <c:v>13447.9503563074</c:v>
                </c:pt>
                <c:pt idx="37">
                  <c:v>12825.4645030374</c:v>
                </c:pt>
                <c:pt idx="38">
                  <c:v>13826.9542777707</c:v>
                </c:pt>
                <c:pt idx="39">
                  <c:v>13239.060886097</c:v>
                </c:pt>
                <c:pt idx="40">
                  <c:v>14101.8046007311</c:v>
                </c:pt>
                <c:pt idx="41">
                  <c:v>13615.3109878244</c:v>
                </c:pt>
                <c:pt idx="42">
                  <c:v>14558.5835760441</c:v>
                </c:pt>
                <c:pt idx="43">
                  <c:v>14026.6465561856</c:v>
                </c:pt>
                <c:pt idx="44">
                  <c:v>14764.4321599219</c:v>
                </c:pt>
                <c:pt idx="45">
                  <c:v>14456.3036571571</c:v>
                </c:pt>
                <c:pt idx="46">
                  <c:v>15306.9585074421</c:v>
                </c:pt>
                <c:pt idx="47">
                  <c:v>15050.7562982917</c:v>
                </c:pt>
                <c:pt idx="48">
                  <c:v>15588.0850194125</c:v>
                </c:pt>
                <c:pt idx="49">
                  <c:v>15314.8517714423</c:v>
                </c:pt>
                <c:pt idx="50">
                  <c:v>15750.7198049217</c:v>
                </c:pt>
                <c:pt idx="51">
                  <c:v>15487.1252760726</c:v>
                </c:pt>
                <c:pt idx="52">
                  <c:v>15929.4808303916</c:v>
                </c:pt>
                <c:pt idx="53">
                  <c:v>15658.6638321182</c:v>
                </c:pt>
                <c:pt idx="54">
                  <c:v>16115.6166117235</c:v>
                </c:pt>
                <c:pt idx="55">
                  <c:v>15843.486601593</c:v>
                </c:pt>
                <c:pt idx="56">
                  <c:v>16246.0633998964</c:v>
                </c:pt>
                <c:pt idx="57">
                  <c:v>15967.5905257226</c:v>
                </c:pt>
                <c:pt idx="58">
                  <c:v>16280.9321419673</c:v>
                </c:pt>
                <c:pt idx="59">
                  <c:v>16005.8596801812</c:v>
                </c:pt>
                <c:pt idx="60">
                  <c:v>16332.3207248413</c:v>
                </c:pt>
                <c:pt idx="61">
                  <c:v>16053.1921875451</c:v>
                </c:pt>
                <c:pt idx="62">
                  <c:v>16357.3457951383</c:v>
                </c:pt>
                <c:pt idx="63">
                  <c:v>16076.4360464856</c:v>
                </c:pt>
                <c:pt idx="64">
                  <c:v>16409.4298389161</c:v>
                </c:pt>
                <c:pt idx="65">
                  <c:v>16128.7864871265</c:v>
                </c:pt>
                <c:pt idx="66">
                  <c:v>16420.34497537</c:v>
                </c:pt>
                <c:pt idx="67">
                  <c:v>16145.9945407316</c:v>
                </c:pt>
                <c:pt idx="68">
                  <c:v>16466.8674432978</c:v>
                </c:pt>
                <c:pt idx="69">
                  <c:v>16184.2664316954</c:v>
                </c:pt>
                <c:pt idx="70">
                  <c:v>16483.0152592687</c:v>
                </c:pt>
                <c:pt idx="71">
                  <c:v>16208.694973374</c:v>
                </c:pt>
                <c:pt idx="72">
                  <c:v>16543.6656372523</c:v>
                </c:pt>
                <c:pt idx="73">
                  <c:v>16261.7693985948</c:v>
                </c:pt>
                <c:pt idx="74">
                  <c:v>16564.9393156313</c:v>
                </c:pt>
                <c:pt idx="75">
                  <c:v>16285.3076191208</c:v>
                </c:pt>
                <c:pt idx="76">
                  <c:v>16640.1791612917</c:v>
                </c:pt>
                <c:pt idx="77">
                  <c:v>16352.283586835</c:v>
                </c:pt>
                <c:pt idx="78">
                  <c:v>16653.663848493</c:v>
                </c:pt>
                <c:pt idx="79">
                  <c:v>16371.9276528125</c:v>
                </c:pt>
                <c:pt idx="80">
                  <c:v>16671.1151854374</c:v>
                </c:pt>
                <c:pt idx="81">
                  <c:v>16371.8127076812</c:v>
                </c:pt>
                <c:pt idx="82">
                  <c:v>16653.2612055517</c:v>
                </c:pt>
                <c:pt idx="83">
                  <c:v>16363.1495313337</c:v>
                </c:pt>
                <c:pt idx="84">
                  <c:v>16668.2743775913</c:v>
                </c:pt>
                <c:pt idx="85">
                  <c:v>16380.6849552785</c:v>
                </c:pt>
                <c:pt idx="86">
                  <c:v>16695.2519515182</c:v>
                </c:pt>
                <c:pt idx="87">
                  <c:v>16390.0864106192</c:v>
                </c:pt>
                <c:pt idx="88">
                  <c:v>16728.9213332424</c:v>
                </c:pt>
                <c:pt idx="89">
                  <c:v>16443.05959311</c:v>
                </c:pt>
                <c:pt idx="90">
                  <c:v>16743.0744392259</c:v>
                </c:pt>
                <c:pt idx="91">
                  <c:v>16465.4630777672</c:v>
                </c:pt>
                <c:pt idx="92">
                  <c:v>16749.747348519</c:v>
                </c:pt>
                <c:pt idx="93">
                  <c:v>16463.3327989101</c:v>
                </c:pt>
                <c:pt idx="94">
                  <c:v>16732.7118050529</c:v>
                </c:pt>
                <c:pt idx="95">
                  <c:v>16451.9624497511</c:v>
                </c:pt>
                <c:pt idx="96">
                  <c:v>16756.6354619345</c:v>
                </c:pt>
                <c:pt idx="97">
                  <c:v>16464.5722827747</c:v>
                </c:pt>
                <c:pt idx="98">
                  <c:v>16777.7288986451</c:v>
                </c:pt>
                <c:pt idx="99">
                  <c:v>16468.4600279889</c:v>
                </c:pt>
                <c:pt idx="100">
                  <c:v>16787.2233158216</c:v>
                </c:pt>
                <c:pt idx="101">
                  <c:v>16516.7458451456</c:v>
                </c:pt>
                <c:pt idx="102">
                  <c:v>16808.804030937</c:v>
                </c:pt>
                <c:pt idx="103">
                  <c:v>16522.9409062405</c:v>
                </c:pt>
                <c:pt idx="104">
                  <c:v>16879.6479646402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54487"/>
        <c:axId val="14891781"/>
      </c:lineChart>
      <c:catAx>
        <c:axId val="815684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442061"/>
        <c:crosses val="autoZero"/>
        <c:auto val="1"/>
        <c:lblAlgn val="ctr"/>
        <c:lblOffset val="100"/>
      </c:catAx>
      <c:valAx>
        <c:axId val="36442061"/>
        <c:scaling>
          <c:orientation val="minMax"/>
          <c:max val="0.7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568420"/>
        <c:crosses val="max"/>
        <c:crossBetween val="midCat"/>
      </c:valAx>
      <c:catAx>
        <c:axId val="275448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891781"/>
        <c:auto val="1"/>
        <c:lblAlgn val="ctr"/>
        <c:lblOffset val="100"/>
      </c:catAx>
      <c:valAx>
        <c:axId val="1489178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54487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37681.4824695869</c:v>
                </c:pt>
                <c:pt idx="1">
                  <c:v>35441.668684715</c:v>
                </c:pt>
                <c:pt idx="2">
                  <c:v>36524.8402598025</c:v>
                </c:pt>
                <c:pt idx="3">
                  <c:v>37541.0971572143</c:v>
                </c:pt>
                <c:pt idx="4">
                  <c:v>37175.6478667827</c:v>
                </c:pt>
                <c:pt idx="5">
                  <c:v>35041.2791616419</c:v>
                </c:pt>
                <c:pt idx="6">
                  <c:v>34077.7993780879</c:v>
                </c:pt>
                <c:pt idx="7">
                  <c:v>34249.4454763833</c:v>
                </c:pt>
                <c:pt idx="8">
                  <c:v>34804.2315672194</c:v>
                </c:pt>
                <c:pt idx="9">
                  <c:v>35242.4080562988</c:v>
                </c:pt>
                <c:pt idx="10">
                  <c:v>35230.0098424287</c:v>
                </c:pt>
                <c:pt idx="11">
                  <c:v>35986.5234681939</c:v>
                </c:pt>
                <c:pt idx="12">
                  <c:v>36008.0331594921</c:v>
                </c:pt>
                <c:pt idx="13">
                  <c:v>35581.1127101917</c:v>
                </c:pt>
                <c:pt idx="14">
                  <c:v>35133.3866350866</c:v>
                </c:pt>
                <c:pt idx="15">
                  <c:v>33144.3168564536</c:v>
                </c:pt>
                <c:pt idx="16">
                  <c:v>31379.1446437488</c:v>
                </c:pt>
                <c:pt idx="17">
                  <c:v>31274.1356479576</c:v>
                </c:pt>
                <c:pt idx="18">
                  <c:v>31153.5150508226</c:v>
                </c:pt>
                <c:pt idx="19">
                  <c:v>30688.7190423062</c:v>
                </c:pt>
                <c:pt idx="20">
                  <c:v>29674.8965475615</c:v>
                </c:pt>
                <c:pt idx="21">
                  <c:v>30895.3425382811</c:v>
                </c:pt>
                <c:pt idx="22">
                  <c:v>30446.3776040307</c:v>
                </c:pt>
                <c:pt idx="23">
                  <c:v>28709.6947038443</c:v>
                </c:pt>
                <c:pt idx="24">
                  <c:v>29060.7361629748</c:v>
                </c:pt>
                <c:pt idx="25">
                  <c:v>30332.3720159819</c:v>
                </c:pt>
                <c:pt idx="26">
                  <c:v>31575.3907436637</c:v>
                </c:pt>
                <c:pt idx="27">
                  <c:v>32550.4882657242</c:v>
                </c:pt>
                <c:pt idx="28">
                  <c:v>33671.7629071855</c:v>
                </c:pt>
                <c:pt idx="29">
                  <c:v>34461.0646733836</c:v>
                </c:pt>
                <c:pt idx="30">
                  <c:v>34897.1933291134</c:v>
                </c:pt>
                <c:pt idx="31">
                  <c:v>35135.5186822546</c:v>
                </c:pt>
                <c:pt idx="32">
                  <c:v>35510.9593258807</c:v>
                </c:pt>
                <c:pt idx="33">
                  <c:v>35724.6540953198</c:v>
                </c:pt>
                <c:pt idx="34">
                  <c:v>35847.8273686705</c:v>
                </c:pt>
                <c:pt idx="35">
                  <c:v>36003.3250606268</c:v>
                </c:pt>
                <c:pt idx="36">
                  <c:v>36139.373581294</c:v>
                </c:pt>
                <c:pt idx="37">
                  <c:v>36131.9136238479</c:v>
                </c:pt>
                <c:pt idx="38">
                  <c:v>36444.0685821424</c:v>
                </c:pt>
                <c:pt idx="39">
                  <c:v>36550.7718222568</c:v>
                </c:pt>
                <c:pt idx="40">
                  <c:v>36857.5105350354</c:v>
                </c:pt>
                <c:pt idx="41">
                  <c:v>37124.3269383127</c:v>
                </c:pt>
                <c:pt idx="42">
                  <c:v>37323.5593073791</c:v>
                </c:pt>
                <c:pt idx="43">
                  <c:v>37672.0513806005</c:v>
                </c:pt>
                <c:pt idx="44">
                  <c:v>37644.4886337398</c:v>
                </c:pt>
                <c:pt idx="45">
                  <c:v>37851.9257327187</c:v>
                </c:pt>
                <c:pt idx="46">
                  <c:v>37997.5444925393</c:v>
                </c:pt>
                <c:pt idx="47">
                  <c:v>38265.2451313566</c:v>
                </c:pt>
                <c:pt idx="48">
                  <c:v>38550.5420706608</c:v>
                </c:pt>
                <c:pt idx="49">
                  <c:v>38550.1430566598</c:v>
                </c:pt>
                <c:pt idx="50">
                  <c:v>38859.4762274235</c:v>
                </c:pt>
                <c:pt idx="51">
                  <c:v>39086.3286838494</c:v>
                </c:pt>
                <c:pt idx="52">
                  <c:v>39322.8869010263</c:v>
                </c:pt>
                <c:pt idx="53">
                  <c:v>39626.1985317406</c:v>
                </c:pt>
                <c:pt idx="54">
                  <c:v>39870.2969056773</c:v>
                </c:pt>
                <c:pt idx="55">
                  <c:v>39945.882227557</c:v>
                </c:pt>
                <c:pt idx="56">
                  <c:v>40182.2674107289</c:v>
                </c:pt>
                <c:pt idx="57">
                  <c:v>40401.6301925915</c:v>
                </c:pt>
                <c:pt idx="58">
                  <c:v>40508.0371356883</c:v>
                </c:pt>
                <c:pt idx="59">
                  <c:v>40659.7430302975</c:v>
                </c:pt>
                <c:pt idx="60">
                  <c:v>40697.5574647556</c:v>
                </c:pt>
                <c:pt idx="61">
                  <c:v>40904.9956806567</c:v>
                </c:pt>
                <c:pt idx="62">
                  <c:v>40899.7813232581</c:v>
                </c:pt>
                <c:pt idx="63">
                  <c:v>41102.0469077339</c:v>
                </c:pt>
                <c:pt idx="64">
                  <c:v>41370.163660498</c:v>
                </c:pt>
                <c:pt idx="65">
                  <c:v>41556.0619240753</c:v>
                </c:pt>
                <c:pt idx="66">
                  <c:v>41856.1499291616</c:v>
                </c:pt>
                <c:pt idx="67">
                  <c:v>41882.3594437845</c:v>
                </c:pt>
                <c:pt idx="68">
                  <c:v>41908.6056220962</c:v>
                </c:pt>
                <c:pt idx="69">
                  <c:v>42205.202818697</c:v>
                </c:pt>
                <c:pt idx="70">
                  <c:v>42313.316720745</c:v>
                </c:pt>
                <c:pt idx="71">
                  <c:v>42620.4258091968</c:v>
                </c:pt>
                <c:pt idx="72">
                  <c:v>42705.0063836783</c:v>
                </c:pt>
                <c:pt idx="73">
                  <c:v>42968.8738918205</c:v>
                </c:pt>
                <c:pt idx="74">
                  <c:v>43057.66281778</c:v>
                </c:pt>
                <c:pt idx="75">
                  <c:v>43447.8548854227</c:v>
                </c:pt>
                <c:pt idx="76">
                  <c:v>43637.8499490371</c:v>
                </c:pt>
                <c:pt idx="77">
                  <c:v>43793.9065708857</c:v>
                </c:pt>
                <c:pt idx="78">
                  <c:v>44031.7886852358</c:v>
                </c:pt>
                <c:pt idx="79">
                  <c:v>44142.3922714158</c:v>
                </c:pt>
                <c:pt idx="80">
                  <c:v>44345.8527219789</c:v>
                </c:pt>
                <c:pt idx="81">
                  <c:v>44455.6895850347</c:v>
                </c:pt>
                <c:pt idx="82">
                  <c:v>44646.6681564325</c:v>
                </c:pt>
                <c:pt idx="83">
                  <c:v>44820.8140896334</c:v>
                </c:pt>
                <c:pt idx="84">
                  <c:v>44913.9177765609</c:v>
                </c:pt>
                <c:pt idx="85">
                  <c:v>45059.1386572949</c:v>
                </c:pt>
                <c:pt idx="86">
                  <c:v>45254.0214737429</c:v>
                </c:pt>
                <c:pt idx="87">
                  <c:v>45462.372782618</c:v>
                </c:pt>
                <c:pt idx="88">
                  <c:v>45648.7263209211</c:v>
                </c:pt>
                <c:pt idx="89">
                  <c:v>45953.1110474552</c:v>
                </c:pt>
                <c:pt idx="90">
                  <c:v>46089.1417123613</c:v>
                </c:pt>
                <c:pt idx="91">
                  <c:v>46244.8331237479</c:v>
                </c:pt>
                <c:pt idx="92">
                  <c:v>46484.3984317732</c:v>
                </c:pt>
                <c:pt idx="93">
                  <c:v>46518.787322403</c:v>
                </c:pt>
                <c:pt idx="94">
                  <c:v>46781.6168143178</c:v>
                </c:pt>
                <c:pt idx="95">
                  <c:v>47024.5439354209</c:v>
                </c:pt>
                <c:pt idx="96">
                  <c:v>47066.4535668228</c:v>
                </c:pt>
                <c:pt idx="97">
                  <c:v>47259.2178892687</c:v>
                </c:pt>
                <c:pt idx="98">
                  <c:v>47441.0426665702</c:v>
                </c:pt>
                <c:pt idx="99">
                  <c:v>47530.3610474851</c:v>
                </c:pt>
                <c:pt idx="100">
                  <c:v>47860.8756758848</c:v>
                </c:pt>
                <c:pt idx="101">
                  <c:v>48024.7493623131</c:v>
                </c:pt>
                <c:pt idx="102">
                  <c:v>48015.1997136286</c:v>
                </c:pt>
                <c:pt idx="103">
                  <c:v>48323.5040313493</c:v>
                </c:pt>
                <c:pt idx="104">
                  <c:v>48514.5580722185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23692.8585159239</c:v>
                </c:pt>
                <c:pt idx="1">
                  <c:v>22485.4800769216</c:v>
                </c:pt>
                <c:pt idx="2">
                  <c:v>25196.6156359142</c:v>
                </c:pt>
                <c:pt idx="3">
                  <c:v>23968.0022275901</c:v>
                </c:pt>
                <c:pt idx="4">
                  <c:v>25453.2477848432</c:v>
                </c:pt>
                <c:pt idx="5">
                  <c:v>22221.3898009319</c:v>
                </c:pt>
                <c:pt idx="6">
                  <c:v>22827.3174122638</c:v>
                </c:pt>
                <c:pt idx="7">
                  <c:v>21744.6891469779</c:v>
                </c:pt>
                <c:pt idx="8">
                  <c:v>23735.4726440372</c:v>
                </c:pt>
                <c:pt idx="9">
                  <c:v>22569.255257192</c:v>
                </c:pt>
                <c:pt idx="10">
                  <c:v>24014.1247076037</c:v>
                </c:pt>
                <c:pt idx="11">
                  <c:v>22971.6855117252</c:v>
                </c:pt>
                <c:pt idx="12">
                  <c:v>24932.7464206265</c:v>
                </c:pt>
                <c:pt idx="13">
                  <c:v>23117.9683564629</c:v>
                </c:pt>
                <c:pt idx="14">
                  <c:v>23196.8557825878</c:v>
                </c:pt>
                <c:pt idx="15">
                  <c:v>21614.924002603</c:v>
                </c:pt>
                <c:pt idx="16">
                  <c:v>19745.8539032619</c:v>
                </c:pt>
                <c:pt idx="17">
                  <c:v>19469.4672324476</c:v>
                </c:pt>
                <c:pt idx="18">
                  <c:v>19547.2993672862</c:v>
                </c:pt>
                <c:pt idx="19">
                  <c:v>19919.9077113399</c:v>
                </c:pt>
                <c:pt idx="20">
                  <c:v>19685.0870140136</c:v>
                </c:pt>
                <c:pt idx="21">
                  <c:v>22574.5810383397</c:v>
                </c:pt>
                <c:pt idx="22">
                  <c:v>20873.4332295662</c:v>
                </c:pt>
                <c:pt idx="23">
                  <c:v>20823.1200807678</c:v>
                </c:pt>
                <c:pt idx="24">
                  <c:v>21006.3994077773</c:v>
                </c:pt>
                <c:pt idx="25">
                  <c:v>21546.1966258739</c:v>
                </c:pt>
                <c:pt idx="26">
                  <c:v>22603.467728647</c:v>
                </c:pt>
                <c:pt idx="27">
                  <c:v>21433.5114603565</c:v>
                </c:pt>
                <c:pt idx="28">
                  <c:v>23713.0288387757</c:v>
                </c:pt>
                <c:pt idx="29">
                  <c:v>22602.0282871758</c:v>
                </c:pt>
                <c:pt idx="30">
                  <c:v>25234.146144317</c:v>
                </c:pt>
                <c:pt idx="31">
                  <c:v>24107.3872591048</c:v>
                </c:pt>
                <c:pt idx="32">
                  <c:v>26041.0625576788</c:v>
                </c:pt>
                <c:pt idx="33">
                  <c:v>25036.719588729</c:v>
                </c:pt>
                <c:pt idx="34">
                  <c:v>27076.8591830479</c:v>
                </c:pt>
                <c:pt idx="35">
                  <c:v>26133.5122466459</c:v>
                </c:pt>
                <c:pt idx="36">
                  <c:v>27971.2427612579</c:v>
                </c:pt>
                <c:pt idx="37">
                  <c:v>27109.5086414851</c:v>
                </c:pt>
                <c:pt idx="38">
                  <c:v>28906.5768862295</c:v>
                </c:pt>
                <c:pt idx="39">
                  <c:v>28192.7993478748</c:v>
                </c:pt>
                <c:pt idx="40">
                  <c:v>29621.1920126904</c:v>
                </c:pt>
                <c:pt idx="41">
                  <c:v>29069.1491152741</c:v>
                </c:pt>
                <c:pt idx="42">
                  <c:v>30639.1420332004</c:v>
                </c:pt>
                <c:pt idx="43">
                  <c:v>30146.7440340805</c:v>
                </c:pt>
                <c:pt idx="44">
                  <c:v>31413.8411931088</c:v>
                </c:pt>
                <c:pt idx="45">
                  <c:v>31078.2441927048</c:v>
                </c:pt>
                <c:pt idx="46">
                  <c:v>32532.5256550662</c:v>
                </c:pt>
                <c:pt idx="47">
                  <c:v>32312.9234243809</c:v>
                </c:pt>
                <c:pt idx="48">
                  <c:v>33084.3111762512</c:v>
                </c:pt>
                <c:pt idx="49">
                  <c:v>32918.4911531452</c:v>
                </c:pt>
                <c:pt idx="50">
                  <c:v>33485.7809281553</c:v>
                </c:pt>
                <c:pt idx="51">
                  <c:v>33325.321429925</c:v>
                </c:pt>
                <c:pt idx="52">
                  <c:v>33935.3316669064</c:v>
                </c:pt>
                <c:pt idx="53">
                  <c:v>33682.8528781537</c:v>
                </c:pt>
                <c:pt idx="54">
                  <c:v>34239.6972125438</c:v>
                </c:pt>
                <c:pt idx="55">
                  <c:v>34049.5746765711</c:v>
                </c:pt>
                <c:pt idx="56">
                  <c:v>34590.3942709627</c:v>
                </c:pt>
                <c:pt idx="57">
                  <c:v>34260.5511936706</c:v>
                </c:pt>
                <c:pt idx="58">
                  <c:v>34800.0667318936</c:v>
                </c:pt>
                <c:pt idx="59">
                  <c:v>34522.3673662511</c:v>
                </c:pt>
                <c:pt idx="60">
                  <c:v>35023.8691313176</c:v>
                </c:pt>
                <c:pt idx="61">
                  <c:v>34833.86469233</c:v>
                </c:pt>
                <c:pt idx="62">
                  <c:v>35395.1801009927</c:v>
                </c:pt>
                <c:pt idx="63">
                  <c:v>35304.9635687138</c:v>
                </c:pt>
                <c:pt idx="64">
                  <c:v>35849.1848567894</c:v>
                </c:pt>
                <c:pt idx="65">
                  <c:v>35593.3242909362</c:v>
                </c:pt>
                <c:pt idx="66">
                  <c:v>36092.4428906294</c:v>
                </c:pt>
                <c:pt idx="67">
                  <c:v>35972.2883036263</c:v>
                </c:pt>
                <c:pt idx="68">
                  <c:v>36562.3813636126</c:v>
                </c:pt>
                <c:pt idx="69">
                  <c:v>36268.6149615257</c:v>
                </c:pt>
                <c:pt idx="70">
                  <c:v>36804.9386782874</c:v>
                </c:pt>
                <c:pt idx="71">
                  <c:v>36537.7513748023</c:v>
                </c:pt>
                <c:pt idx="72">
                  <c:v>37010.8308836352</c:v>
                </c:pt>
                <c:pt idx="73">
                  <c:v>36699.943198322</c:v>
                </c:pt>
                <c:pt idx="74">
                  <c:v>37233.1341242603</c:v>
                </c:pt>
                <c:pt idx="75">
                  <c:v>36872.6578893394</c:v>
                </c:pt>
                <c:pt idx="76">
                  <c:v>37422.3962486636</c:v>
                </c:pt>
                <c:pt idx="77">
                  <c:v>37080.5051297976</c:v>
                </c:pt>
                <c:pt idx="78">
                  <c:v>37600.4666027748</c:v>
                </c:pt>
                <c:pt idx="79">
                  <c:v>37359.93907994</c:v>
                </c:pt>
                <c:pt idx="80">
                  <c:v>37855.4814061787</c:v>
                </c:pt>
                <c:pt idx="81">
                  <c:v>37550.8445496541</c:v>
                </c:pt>
                <c:pt idx="82">
                  <c:v>38142.1312613361</c:v>
                </c:pt>
                <c:pt idx="83">
                  <c:v>37861.0949358078</c:v>
                </c:pt>
                <c:pt idx="84">
                  <c:v>38442.9603683769</c:v>
                </c:pt>
                <c:pt idx="85">
                  <c:v>38097.1065208984</c:v>
                </c:pt>
                <c:pt idx="86">
                  <c:v>38611.4621898391</c:v>
                </c:pt>
                <c:pt idx="87">
                  <c:v>38242.8357666339</c:v>
                </c:pt>
                <c:pt idx="88">
                  <c:v>38722.9566350549</c:v>
                </c:pt>
                <c:pt idx="89">
                  <c:v>38446.738359306</c:v>
                </c:pt>
                <c:pt idx="90">
                  <c:v>38925.5060946983</c:v>
                </c:pt>
                <c:pt idx="91">
                  <c:v>38562.8092078576</c:v>
                </c:pt>
                <c:pt idx="92">
                  <c:v>39014.6151510461</c:v>
                </c:pt>
                <c:pt idx="93">
                  <c:v>38697.5206831841</c:v>
                </c:pt>
                <c:pt idx="94">
                  <c:v>39151.4893131567</c:v>
                </c:pt>
                <c:pt idx="95">
                  <c:v>38926.0536732463</c:v>
                </c:pt>
                <c:pt idx="96">
                  <c:v>39502.5051124071</c:v>
                </c:pt>
                <c:pt idx="97">
                  <c:v>39141.2908211217</c:v>
                </c:pt>
                <c:pt idx="98">
                  <c:v>39595.6813429427</c:v>
                </c:pt>
                <c:pt idx="99">
                  <c:v>39255.5379134228</c:v>
                </c:pt>
                <c:pt idx="100">
                  <c:v>39692.6741790086</c:v>
                </c:pt>
                <c:pt idx="101">
                  <c:v>39420.6074634878</c:v>
                </c:pt>
                <c:pt idx="102">
                  <c:v>39920.2421273901</c:v>
                </c:pt>
                <c:pt idx="103">
                  <c:v>39588.640456624</c:v>
                </c:pt>
                <c:pt idx="104">
                  <c:v>40107.5435253377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1">
                  <c:v>24702.0803556452</c:v>
                </c:pt>
                <c:pt idx="2">
                  <c:v>27732.4590486751</c:v>
                </c:pt>
                <c:pt idx="3">
                  <c:v>26428.3020032023</c:v>
                </c:pt>
                <c:pt idx="4">
                  <c:v>28157.8784158248</c:v>
                </c:pt>
                <c:pt idx="5">
                  <c:v>24583.0830404988</c:v>
                </c:pt>
                <c:pt idx="6">
                  <c:v>25287.0353672671</c:v>
                </c:pt>
                <c:pt idx="7">
                  <c:v>24152.8220185005</c:v>
                </c:pt>
                <c:pt idx="8">
                  <c:v>26366.1061838232</c:v>
                </c:pt>
                <c:pt idx="9">
                  <c:v>25136.8150287965</c:v>
                </c:pt>
                <c:pt idx="10">
                  <c:v>26796.5891750224</c:v>
                </c:pt>
                <c:pt idx="11">
                  <c:v>25725.3742781489</c:v>
                </c:pt>
                <c:pt idx="12">
                  <c:v>28035.5545851067</c:v>
                </c:pt>
                <c:pt idx="13">
                  <c:v>26009.7301600299</c:v>
                </c:pt>
                <c:pt idx="14">
                  <c:v>26058.7009743326</c:v>
                </c:pt>
                <c:pt idx="15">
                  <c:v>24377.1374955653</c:v>
                </c:pt>
                <c:pt idx="16">
                  <c:v>22313.2053264087</c:v>
                </c:pt>
                <c:pt idx="17">
                  <c:v>21965.2443864624</c:v>
                </c:pt>
                <c:pt idx="18">
                  <c:v>22137.3736754603</c:v>
                </c:pt>
                <c:pt idx="19">
                  <c:v>22594.6927902261</c:v>
                </c:pt>
                <c:pt idx="20">
                  <c:v>22314.7853579289</c:v>
                </c:pt>
                <c:pt idx="21">
                  <c:v>24424.7560578043</c:v>
                </c:pt>
                <c:pt idx="22">
                  <c:v>23117.1509144527</c:v>
                </c:pt>
                <c:pt idx="23">
                  <c:v>23043.8826016659</c:v>
                </c:pt>
                <c:pt idx="24">
                  <c:v>23177.8345001306</c:v>
                </c:pt>
                <c:pt idx="25">
                  <c:v>23719.3065615924</c:v>
                </c:pt>
                <c:pt idx="26">
                  <c:v>24842.6767248775</c:v>
                </c:pt>
                <c:pt idx="27">
                  <c:v>23513.0222807809</c:v>
                </c:pt>
                <c:pt idx="28">
                  <c:v>25958.9927992142</c:v>
                </c:pt>
                <c:pt idx="29">
                  <c:v>24723.0349607552</c:v>
                </c:pt>
                <c:pt idx="30">
                  <c:v>27545.9442486465</c:v>
                </c:pt>
                <c:pt idx="31">
                  <c:v>26294.2914957552</c:v>
                </c:pt>
                <c:pt idx="32">
                  <c:v>28399.9342081487</c:v>
                </c:pt>
                <c:pt idx="33">
                  <c:v>27214.8552731872</c:v>
                </c:pt>
                <c:pt idx="34">
                  <c:v>29384.6154588988</c:v>
                </c:pt>
                <c:pt idx="35">
                  <c:v>28332.412799145</c:v>
                </c:pt>
                <c:pt idx="36">
                  <c:v>30256.2947351395</c:v>
                </c:pt>
                <c:pt idx="37">
                  <c:v>29318.5501031681</c:v>
                </c:pt>
                <c:pt idx="38">
                  <c:v>31312.2029765483</c:v>
                </c:pt>
                <c:pt idx="39">
                  <c:v>30499.7849290455</c:v>
                </c:pt>
                <c:pt idx="40">
                  <c:v>32078.9978906727</c:v>
                </c:pt>
                <c:pt idx="41">
                  <c:v>31480.9270822369</c:v>
                </c:pt>
                <c:pt idx="42">
                  <c:v>33201.7807440516</c:v>
                </c:pt>
                <c:pt idx="43">
                  <c:v>32699.0169002869</c:v>
                </c:pt>
                <c:pt idx="44">
                  <c:v>34188.2381492612</c:v>
                </c:pt>
                <c:pt idx="45">
                  <c:v>33905.1322538558</c:v>
                </c:pt>
                <c:pt idx="46">
                  <c:v>35470.7011520796</c:v>
                </c:pt>
                <c:pt idx="47">
                  <c:v>35264.9310493785</c:v>
                </c:pt>
                <c:pt idx="48">
                  <c:v>36085.741657311</c:v>
                </c:pt>
                <c:pt idx="49">
                  <c:v>35874.5573910227</c:v>
                </c:pt>
                <c:pt idx="50">
                  <c:v>36589.424497414</c:v>
                </c:pt>
                <c:pt idx="51">
                  <c:v>36261.0080218897</c:v>
                </c:pt>
                <c:pt idx="52">
                  <c:v>36851.1935318841</c:v>
                </c:pt>
                <c:pt idx="53">
                  <c:v>36596.1706562825</c:v>
                </c:pt>
                <c:pt idx="54">
                  <c:v>37091.2282303267</c:v>
                </c:pt>
                <c:pt idx="55">
                  <c:v>36841.1246986551</c:v>
                </c:pt>
                <c:pt idx="56">
                  <c:v>37393.9070749397</c:v>
                </c:pt>
                <c:pt idx="57">
                  <c:v>37062.7150785784</c:v>
                </c:pt>
                <c:pt idx="58">
                  <c:v>37609.4275127838</c:v>
                </c:pt>
                <c:pt idx="59">
                  <c:v>37320.7413111953</c:v>
                </c:pt>
                <c:pt idx="60">
                  <c:v>37823.628329154</c:v>
                </c:pt>
                <c:pt idx="61">
                  <c:v>37490.9186895649</c:v>
                </c:pt>
                <c:pt idx="62">
                  <c:v>38028.7911082013</c:v>
                </c:pt>
                <c:pt idx="63">
                  <c:v>37822.091465621</c:v>
                </c:pt>
                <c:pt idx="64">
                  <c:v>38434.3217440836</c:v>
                </c:pt>
                <c:pt idx="65">
                  <c:v>38235.4133797289</c:v>
                </c:pt>
                <c:pt idx="66">
                  <c:v>38755.1081836543</c:v>
                </c:pt>
                <c:pt idx="67">
                  <c:v>38523.9388041689</c:v>
                </c:pt>
                <c:pt idx="68">
                  <c:v>39181.4047258164</c:v>
                </c:pt>
                <c:pt idx="69">
                  <c:v>38919.1919372769</c:v>
                </c:pt>
                <c:pt idx="70">
                  <c:v>39556.5639766223</c:v>
                </c:pt>
                <c:pt idx="71">
                  <c:v>39380.7883134033</c:v>
                </c:pt>
                <c:pt idx="72">
                  <c:v>39969.597610321</c:v>
                </c:pt>
                <c:pt idx="73">
                  <c:v>39536.8158770463</c:v>
                </c:pt>
                <c:pt idx="74">
                  <c:v>40108.1279439221</c:v>
                </c:pt>
                <c:pt idx="75">
                  <c:v>39848.0668842739</c:v>
                </c:pt>
                <c:pt idx="76">
                  <c:v>40476.1754533637</c:v>
                </c:pt>
                <c:pt idx="77">
                  <c:v>40236.7465389077</c:v>
                </c:pt>
                <c:pt idx="78">
                  <c:v>40761.5680438049</c:v>
                </c:pt>
                <c:pt idx="79">
                  <c:v>40419.4692305518</c:v>
                </c:pt>
                <c:pt idx="80">
                  <c:v>40906.4226207721</c:v>
                </c:pt>
                <c:pt idx="81">
                  <c:v>40508.7670622043</c:v>
                </c:pt>
                <c:pt idx="82">
                  <c:v>41102.3380783546</c:v>
                </c:pt>
                <c:pt idx="83">
                  <c:v>40830.7987551819</c:v>
                </c:pt>
                <c:pt idx="84">
                  <c:v>41451.9876263055</c:v>
                </c:pt>
                <c:pt idx="85">
                  <c:v>41051.1833877886</c:v>
                </c:pt>
                <c:pt idx="86">
                  <c:v>41643.7599220681</c:v>
                </c:pt>
                <c:pt idx="87">
                  <c:v>41106.4754065301</c:v>
                </c:pt>
                <c:pt idx="88">
                  <c:v>41665.3055629794</c:v>
                </c:pt>
                <c:pt idx="89">
                  <c:v>41324.7263004522</c:v>
                </c:pt>
                <c:pt idx="90">
                  <c:v>41819.9812426126</c:v>
                </c:pt>
                <c:pt idx="91">
                  <c:v>41513.4096388307</c:v>
                </c:pt>
                <c:pt idx="92">
                  <c:v>42069.6436178517</c:v>
                </c:pt>
                <c:pt idx="93">
                  <c:v>41730.0915935589</c:v>
                </c:pt>
                <c:pt idx="94">
                  <c:v>42264.8185209941</c:v>
                </c:pt>
                <c:pt idx="95">
                  <c:v>41975.1102168145</c:v>
                </c:pt>
                <c:pt idx="96">
                  <c:v>42654.4367151269</c:v>
                </c:pt>
                <c:pt idx="97">
                  <c:v>42381.0420556459</c:v>
                </c:pt>
                <c:pt idx="98">
                  <c:v>42993.2310064107</c:v>
                </c:pt>
                <c:pt idx="99">
                  <c:v>42689.3256511682</c:v>
                </c:pt>
                <c:pt idx="100">
                  <c:v>43150.396718325</c:v>
                </c:pt>
                <c:pt idx="101">
                  <c:v>42820.4517228948</c:v>
                </c:pt>
                <c:pt idx="102">
                  <c:v>43450.9608541027</c:v>
                </c:pt>
                <c:pt idx="103">
                  <c:v>43053.4165347556</c:v>
                </c:pt>
                <c:pt idx="104">
                  <c:v>43611.1529416681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1">
                  <c:v>18404.3966909106</c:v>
                </c:pt>
                <c:pt idx="2">
                  <c:v>20578.3237211547</c:v>
                </c:pt>
                <c:pt idx="3">
                  <c:v>19463.7804823853</c:v>
                </c:pt>
                <c:pt idx="4">
                  <c:v>20729.3332141533</c:v>
                </c:pt>
                <c:pt idx="5">
                  <c:v>17958.7718240914</c:v>
                </c:pt>
                <c:pt idx="6">
                  <c:v>18472.7898793978</c:v>
                </c:pt>
                <c:pt idx="7">
                  <c:v>17495.2355296577</c:v>
                </c:pt>
                <c:pt idx="8">
                  <c:v>19171.429620846</c:v>
                </c:pt>
                <c:pt idx="9">
                  <c:v>18231.4916191626</c:v>
                </c:pt>
                <c:pt idx="10">
                  <c:v>19487.9322461824</c:v>
                </c:pt>
                <c:pt idx="11">
                  <c:v>18614.3134909686</c:v>
                </c:pt>
                <c:pt idx="12">
                  <c:v>20143.2447115444</c:v>
                </c:pt>
                <c:pt idx="13">
                  <c:v>18810.6199852382</c:v>
                </c:pt>
                <c:pt idx="14">
                  <c:v>18857.0059226556</c:v>
                </c:pt>
                <c:pt idx="15">
                  <c:v>17557.4912092528</c:v>
                </c:pt>
                <c:pt idx="16">
                  <c:v>15991.6093555893</c:v>
                </c:pt>
                <c:pt idx="17">
                  <c:v>15812.7234155295</c:v>
                </c:pt>
                <c:pt idx="18">
                  <c:v>15843.2528043914</c:v>
                </c:pt>
                <c:pt idx="19">
                  <c:v>16131.2447055957</c:v>
                </c:pt>
                <c:pt idx="20">
                  <c:v>15851.4548250124</c:v>
                </c:pt>
                <c:pt idx="21">
                  <c:v>17902.9314997263</c:v>
                </c:pt>
                <c:pt idx="22">
                  <c:v>16501.2115546819</c:v>
                </c:pt>
                <c:pt idx="23">
                  <c:v>16389.8833467859</c:v>
                </c:pt>
                <c:pt idx="24">
                  <c:v>16474.8266735177</c:v>
                </c:pt>
                <c:pt idx="25">
                  <c:v>16899.6891417285</c:v>
                </c:pt>
                <c:pt idx="26">
                  <c:v>17688.0397502517</c:v>
                </c:pt>
                <c:pt idx="27">
                  <c:v>16747.276858342</c:v>
                </c:pt>
                <c:pt idx="28">
                  <c:v>18559.0283194366</c:v>
                </c:pt>
                <c:pt idx="29">
                  <c:v>17617.8377056935</c:v>
                </c:pt>
                <c:pt idx="30">
                  <c:v>19642.8794534482</c:v>
                </c:pt>
                <c:pt idx="31">
                  <c:v>18821.9762462889</c:v>
                </c:pt>
                <c:pt idx="32">
                  <c:v>20238.9562926048</c:v>
                </c:pt>
                <c:pt idx="33">
                  <c:v>19467.4076309421</c:v>
                </c:pt>
                <c:pt idx="34">
                  <c:v>20975.2003771601</c:v>
                </c:pt>
                <c:pt idx="35">
                  <c:v>20181.9202769565</c:v>
                </c:pt>
                <c:pt idx="36">
                  <c:v>21603.2332922901</c:v>
                </c:pt>
                <c:pt idx="37">
                  <c:v>20955.1364871118</c:v>
                </c:pt>
                <c:pt idx="38">
                  <c:v>22258.4457952539</c:v>
                </c:pt>
                <c:pt idx="39">
                  <c:v>21681.8666223434</c:v>
                </c:pt>
                <c:pt idx="40">
                  <c:v>22839.1184673814</c:v>
                </c:pt>
                <c:pt idx="41">
                  <c:v>22391.5446157669</c:v>
                </c:pt>
                <c:pt idx="42">
                  <c:v>23619.1617118315</c:v>
                </c:pt>
                <c:pt idx="43">
                  <c:v>23176.2191218346</c:v>
                </c:pt>
                <c:pt idx="44">
                  <c:v>24239.7040864986</c:v>
                </c:pt>
                <c:pt idx="45">
                  <c:v>23961.4349297679</c:v>
                </c:pt>
                <c:pt idx="46">
                  <c:v>25122.4342440573</c:v>
                </c:pt>
                <c:pt idx="47">
                  <c:v>24960.6709286008</c:v>
                </c:pt>
                <c:pt idx="48">
                  <c:v>25556.8452675667</c:v>
                </c:pt>
                <c:pt idx="49">
                  <c:v>25335.2183185125</c:v>
                </c:pt>
                <c:pt idx="50">
                  <c:v>25744.3419076477</c:v>
                </c:pt>
                <c:pt idx="51">
                  <c:v>25632.3769437021</c:v>
                </c:pt>
                <c:pt idx="52">
                  <c:v>26163.0760103289</c:v>
                </c:pt>
                <c:pt idx="53">
                  <c:v>25973.6121316813</c:v>
                </c:pt>
                <c:pt idx="54">
                  <c:v>26421.2455244117</c:v>
                </c:pt>
                <c:pt idx="55">
                  <c:v>26314.6485743011</c:v>
                </c:pt>
                <c:pt idx="56">
                  <c:v>26709.4363274778</c:v>
                </c:pt>
                <c:pt idx="57">
                  <c:v>26469.6940784656</c:v>
                </c:pt>
                <c:pt idx="58">
                  <c:v>26972.1850184742</c:v>
                </c:pt>
                <c:pt idx="59">
                  <c:v>26781.1467010127</c:v>
                </c:pt>
                <c:pt idx="60">
                  <c:v>27213.226432476</c:v>
                </c:pt>
                <c:pt idx="61">
                  <c:v>27167.1429597999</c:v>
                </c:pt>
                <c:pt idx="62">
                  <c:v>27615.2926060514</c:v>
                </c:pt>
                <c:pt idx="63">
                  <c:v>27504.5594919967</c:v>
                </c:pt>
                <c:pt idx="64">
                  <c:v>27966.3634547556</c:v>
                </c:pt>
                <c:pt idx="65">
                  <c:v>27804.6808220526</c:v>
                </c:pt>
                <c:pt idx="66">
                  <c:v>28231.1629940464</c:v>
                </c:pt>
                <c:pt idx="67">
                  <c:v>28085.5155943924</c:v>
                </c:pt>
                <c:pt idx="68">
                  <c:v>28644.7787489932</c:v>
                </c:pt>
                <c:pt idx="69">
                  <c:v>28473.2320633535</c:v>
                </c:pt>
                <c:pt idx="70">
                  <c:v>28973.2156287029</c:v>
                </c:pt>
                <c:pt idx="71">
                  <c:v>28760.4816914683</c:v>
                </c:pt>
                <c:pt idx="72">
                  <c:v>29203.6114310064</c:v>
                </c:pt>
                <c:pt idx="73">
                  <c:v>29039.8120041178</c:v>
                </c:pt>
                <c:pt idx="74">
                  <c:v>29537.1939975488</c:v>
                </c:pt>
                <c:pt idx="75">
                  <c:v>29314.2691854601</c:v>
                </c:pt>
                <c:pt idx="76">
                  <c:v>29740.9868405477</c:v>
                </c:pt>
                <c:pt idx="77">
                  <c:v>29560.1573621266</c:v>
                </c:pt>
                <c:pt idx="78">
                  <c:v>29898.6411773803</c:v>
                </c:pt>
                <c:pt idx="79">
                  <c:v>29678.6481348167</c:v>
                </c:pt>
                <c:pt idx="80">
                  <c:v>30147.4459460462</c:v>
                </c:pt>
                <c:pt idx="81">
                  <c:v>29898.8279480166</c:v>
                </c:pt>
                <c:pt idx="82">
                  <c:v>30580.6335951103</c:v>
                </c:pt>
                <c:pt idx="83">
                  <c:v>30372.7918727178</c:v>
                </c:pt>
                <c:pt idx="84">
                  <c:v>30903.2146497982</c:v>
                </c:pt>
                <c:pt idx="85">
                  <c:v>30729.5184305917</c:v>
                </c:pt>
                <c:pt idx="86">
                  <c:v>31193.7504005899</c:v>
                </c:pt>
                <c:pt idx="87">
                  <c:v>30898.9728126325</c:v>
                </c:pt>
                <c:pt idx="88">
                  <c:v>31409.7753792022</c:v>
                </c:pt>
                <c:pt idx="89">
                  <c:v>31181.8424581584</c:v>
                </c:pt>
                <c:pt idx="90">
                  <c:v>31590.499283411</c:v>
                </c:pt>
                <c:pt idx="91">
                  <c:v>31242.7430513904</c:v>
                </c:pt>
                <c:pt idx="92">
                  <c:v>31647.3038168582</c:v>
                </c:pt>
                <c:pt idx="93">
                  <c:v>31438.9229564945</c:v>
                </c:pt>
                <c:pt idx="94">
                  <c:v>31864.4221276234</c:v>
                </c:pt>
                <c:pt idx="95">
                  <c:v>31670.6692711057</c:v>
                </c:pt>
                <c:pt idx="96">
                  <c:v>32164.8581782321</c:v>
                </c:pt>
                <c:pt idx="97">
                  <c:v>31895.4058759072</c:v>
                </c:pt>
                <c:pt idx="98">
                  <c:v>32338.8806325273</c:v>
                </c:pt>
                <c:pt idx="99">
                  <c:v>32088.2899744794</c:v>
                </c:pt>
                <c:pt idx="100">
                  <c:v>32544.6320255181</c:v>
                </c:pt>
                <c:pt idx="101">
                  <c:v>32413.4059390683</c:v>
                </c:pt>
                <c:pt idx="102">
                  <c:v>32888.6960118751</c:v>
                </c:pt>
                <c:pt idx="103">
                  <c:v>32684.9610186433</c:v>
                </c:pt>
                <c:pt idx="104">
                  <c:v>33132.9667417981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1">
                  <c:v>13439.8437459445</c:v>
                </c:pt>
                <c:pt idx="2">
                  <c:v>14970.8479308277</c:v>
                </c:pt>
                <c:pt idx="3">
                  <c:v>14200.6997492265</c:v>
                </c:pt>
                <c:pt idx="4">
                  <c:v>15053.1348389751</c:v>
                </c:pt>
                <c:pt idx="5">
                  <c:v>13289.6828800684</c:v>
                </c:pt>
                <c:pt idx="6">
                  <c:v>13592.1317677849</c:v>
                </c:pt>
                <c:pt idx="7">
                  <c:v>12896.2172904508</c:v>
                </c:pt>
                <c:pt idx="8">
                  <c:v>13993.2385065263</c:v>
                </c:pt>
                <c:pt idx="9">
                  <c:v>13336.2593145781</c:v>
                </c:pt>
                <c:pt idx="10">
                  <c:v>14131.9754544831</c:v>
                </c:pt>
                <c:pt idx="11">
                  <c:v>13537.9190481443</c:v>
                </c:pt>
                <c:pt idx="12">
                  <c:v>14629.3145991191</c:v>
                </c:pt>
                <c:pt idx="13">
                  <c:v>13609.6264326445</c:v>
                </c:pt>
                <c:pt idx="14">
                  <c:v>13899.2687607927</c:v>
                </c:pt>
                <c:pt idx="15">
                  <c:v>12974.5365259365</c:v>
                </c:pt>
                <c:pt idx="16">
                  <c:v>11950.4137938345</c:v>
                </c:pt>
                <c:pt idx="17">
                  <c:v>11744.2056253841</c:v>
                </c:pt>
                <c:pt idx="18">
                  <c:v>11773.5524598759</c:v>
                </c:pt>
                <c:pt idx="19">
                  <c:v>11930.7450502944</c:v>
                </c:pt>
                <c:pt idx="20">
                  <c:v>11921.3548199652</c:v>
                </c:pt>
                <c:pt idx="21">
                  <c:v>16410.1297277744</c:v>
                </c:pt>
                <c:pt idx="22">
                  <c:v>14086.3727161927</c:v>
                </c:pt>
                <c:pt idx="23">
                  <c:v>14034.2473345413</c:v>
                </c:pt>
                <c:pt idx="24">
                  <c:v>14170.9314232861</c:v>
                </c:pt>
                <c:pt idx="25">
                  <c:v>14519.9584178036</c:v>
                </c:pt>
                <c:pt idx="26">
                  <c:v>15229.5548226231</c:v>
                </c:pt>
                <c:pt idx="27">
                  <c:v>14429.933429284</c:v>
                </c:pt>
                <c:pt idx="28">
                  <c:v>15945.3873077432</c:v>
                </c:pt>
                <c:pt idx="29">
                  <c:v>15205.6685042875</c:v>
                </c:pt>
                <c:pt idx="30">
                  <c:v>16953.2446447032</c:v>
                </c:pt>
                <c:pt idx="31">
                  <c:v>16231.8308033735</c:v>
                </c:pt>
                <c:pt idx="32">
                  <c:v>17562.6937087168</c:v>
                </c:pt>
                <c:pt idx="33">
                  <c:v>16885.843578728</c:v>
                </c:pt>
                <c:pt idx="34">
                  <c:v>18257.5824364975</c:v>
                </c:pt>
                <c:pt idx="35">
                  <c:v>17622.2828129181</c:v>
                </c:pt>
                <c:pt idx="36">
                  <c:v>18877.9742642932</c:v>
                </c:pt>
                <c:pt idx="37">
                  <c:v>18379.2170456033</c:v>
                </c:pt>
                <c:pt idx="38">
                  <c:v>19667.0272506109</c:v>
                </c:pt>
                <c:pt idx="39">
                  <c:v>19215.0272315238</c:v>
                </c:pt>
                <c:pt idx="40">
                  <c:v>20155.1350572096</c:v>
                </c:pt>
                <c:pt idx="41">
                  <c:v>19702.2960736904</c:v>
                </c:pt>
                <c:pt idx="42">
                  <c:v>20718.1742726967</c:v>
                </c:pt>
                <c:pt idx="43">
                  <c:v>20317.1132234995</c:v>
                </c:pt>
                <c:pt idx="44">
                  <c:v>21164.8207901067</c:v>
                </c:pt>
                <c:pt idx="45">
                  <c:v>20926.8457365935</c:v>
                </c:pt>
                <c:pt idx="46">
                  <c:v>21858.5913522344</c:v>
                </c:pt>
                <c:pt idx="47">
                  <c:v>21699.6986926538</c:v>
                </c:pt>
                <c:pt idx="48">
                  <c:v>22192.0676273225</c:v>
                </c:pt>
                <c:pt idx="49">
                  <c:v>22026.6897345307</c:v>
                </c:pt>
                <c:pt idx="50">
                  <c:v>22435.4142385095</c:v>
                </c:pt>
                <c:pt idx="51">
                  <c:v>22268.9799308486</c:v>
                </c:pt>
                <c:pt idx="52">
                  <c:v>22639.4621414846</c:v>
                </c:pt>
                <c:pt idx="53">
                  <c:v>22470.8013652154</c:v>
                </c:pt>
                <c:pt idx="54">
                  <c:v>22814.8284151744</c:v>
                </c:pt>
                <c:pt idx="55">
                  <c:v>22645.782054643</c:v>
                </c:pt>
                <c:pt idx="56">
                  <c:v>23013.3982119581</c:v>
                </c:pt>
                <c:pt idx="57">
                  <c:v>22841.9898877311</c:v>
                </c:pt>
                <c:pt idx="58">
                  <c:v>23205.5863728802</c:v>
                </c:pt>
                <c:pt idx="59">
                  <c:v>23033.5528530385</c:v>
                </c:pt>
                <c:pt idx="60">
                  <c:v>23381.1418248857</c:v>
                </c:pt>
                <c:pt idx="61">
                  <c:v>23206.9687137279</c:v>
                </c:pt>
                <c:pt idx="62">
                  <c:v>23547.9860644034</c:v>
                </c:pt>
                <c:pt idx="63">
                  <c:v>23370.8508244391</c:v>
                </c:pt>
                <c:pt idx="64">
                  <c:v>23741.2182923857</c:v>
                </c:pt>
                <c:pt idx="65">
                  <c:v>23564.222421523</c:v>
                </c:pt>
                <c:pt idx="66">
                  <c:v>23935.6945781067</c:v>
                </c:pt>
                <c:pt idx="67">
                  <c:v>23758.1910605799</c:v>
                </c:pt>
                <c:pt idx="68">
                  <c:v>24137.0138635741</c:v>
                </c:pt>
                <c:pt idx="69">
                  <c:v>23950.8480230362</c:v>
                </c:pt>
                <c:pt idx="70">
                  <c:v>24308.4124998639</c:v>
                </c:pt>
                <c:pt idx="71">
                  <c:v>24124.8468877542</c:v>
                </c:pt>
                <c:pt idx="72">
                  <c:v>24459.3387112853</c:v>
                </c:pt>
                <c:pt idx="73">
                  <c:v>24276.9733263663</c:v>
                </c:pt>
                <c:pt idx="74">
                  <c:v>24627.4939880409</c:v>
                </c:pt>
                <c:pt idx="75">
                  <c:v>24437.5259235715</c:v>
                </c:pt>
                <c:pt idx="76">
                  <c:v>24818.6832390472</c:v>
                </c:pt>
                <c:pt idx="77">
                  <c:v>24643.9745416673</c:v>
                </c:pt>
                <c:pt idx="78">
                  <c:v>24986.2913888906</c:v>
                </c:pt>
                <c:pt idx="79">
                  <c:v>24791.704698927</c:v>
                </c:pt>
                <c:pt idx="80">
                  <c:v>25106.4194908859</c:v>
                </c:pt>
                <c:pt idx="81">
                  <c:v>24863.8464925607</c:v>
                </c:pt>
                <c:pt idx="82">
                  <c:v>25222.0255732526</c:v>
                </c:pt>
                <c:pt idx="83">
                  <c:v>25025.3391525833</c:v>
                </c:pt>
                <c:pt idx="84">
                  <c:v>25402.2622540997</c:v>
                </c:pt>
                <c:pt idx="85">
                  <c:v>25211.2006653877</c:v>
                </c:pt>
                <c:pt idx="86">
                  <c:v>25550.0909689152</c:v>
                </c:pt>
                <c:pt idx="87">
                  <c:v>25359.2491445366</c:v>
                </c:pt>
                <c:pt idx="88">
                  <c:v>25710.085687674</c:v>
                </c:pt>
                <c:pt idx="89">
                  <c:v>25499.0478107387</c:v>
                </c:pt>
                <c:pt idx="90">
                  <c:v>25837.9143032431</c:v>
                </c:pt>
                <c:pt idx="91">
                  <c:v>25629.7237469267</c:v>
                </c:pt>
                <c:pt idx="92">
                  <c:v>25976.4631337587</c:v>
                </c:pt>
                <c:pt idx="93">
                  <c:v>25704.3619852264</c:v>
                </c:pt>
                <c:pt idx="94">
                  <c:v>26037.1734506399</c:v>
                </c:pt>
                <c:pt idx="95">
                  <c:v>25840.1979071048</c:v>
                </c:pt>
                <c:pt idx="96">
                  <c:v>26158.6896682702</c:v>
                </c:pt>
                <c:pt idx="97">
                  <c:v>25963.4190983918</c:v>
                </c:pt>
                <c:pt idx="98">
                  <c:v>26279.9231175251</c:v>
                </c:pt>
                <c:pt idx="99">
                  <c:v>26075.9704312987</c:v>
                </c:pt>
                <c:pt idx="100">
                  <c:v>26392.9481376148</c:v>
                </c:pt>
                <c:pt idx="101">
                  <c:v>26188.6681016949</c:v>
                </c:pt>
                <c:pt idx="102">
                  <c:v>26490.6528395059</c:v>
                </c:pt>
                <c:pt idx="103">
                  <c:v>26282.8069534992</c:v>
                </c:pt>
                <c:pt idx="104">
                  <c:v>26631.6119345525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8">
                  <c:v>13999.802300498</c:v>
                </c:pt>
                <c:pt idx="9">
                  <c:v>13342.3432116361</c:v>
                </c:pt>
                <c:pt idx="10">
                  <c:v>14138.2670109891</c:v>
                </c:pt>
                <c:pt idx="11">
                  <c:v>13543.7539731217</c:v>
                </c:pt>
                <c:pt idx="12">
                  <c:v>14635.4489035712</c:v>
                </c:pt>
                <c:pt idx="13">
                  <c:v>13529.2826932428</c:v>
                </c:pt>
                <c:pt idx="14">
                  <c:v>13624.3447921506</c:v>
                </c:pt>
                <c:pt idx="15">
                  <c:v>12691.8654413407</c:v>
                </c:pt>
                <c:pt idx="16">
                  <c:v>11696.2666208941</c:v>
                </c:pt>
                <c:pt idx="17">
                  <c:v>11563.1697490797</c:v>
                </c:pt>
                <c:pt idx="18">
                  <c:v>11586.2080801805</c:v>
                </c:pt>
                <c:pt idx="19">
                  <c:v>11757.5315712314</c:v>
                </c:pt>
                <c:pt idx="20">
                  <c:v>11570.7842443961</c:v>
                </c:pt>
                <c:pt idx="21">
                  <c:v>15211.0648481931</c:v>
                </c:pt>
                <c:pt idx="22">
                  <c:v>12331.7980946401</c:v>
                </c:pt>
                <c:pt idx="23">
                  <c:v>12218.9357892132</c:v>
                </c:pt>
                <c:pt idx="24">
                  <c:v>12244.1317829282</c:v>
                </c:pt>
                <c:pt idx="25">
                  <c:v>12465.2999270682</c:v>
                </c:pt>
                <c:pt idx="26">
                  <c:v>13000.1505551492</c:v>
                </c:pt>
                <c:pt idx="27">
                  <c:v>12238.3397565417</c:v>
                </c:pt>
                <c:pt idx="28">
                  <c:v>13489.8189803524</c:v>
                </c:pt>
                <c:pt idx="29">
                  <c:v>12773.7571819795</c:v>
                </c:pt>
                <c:pt idx="30">
                  <c:v>14187.3376303064</c:v>
                </c:pt>
                <c:pt idx="31">
                  <c:v>13516.3242938766</c:v>
                </c:pt>
                <c:pt idx="32">
                  <c:v>14559.2479902808</c:v>
                </c:pt>
                <c:pt idx="33">
                  <c:v>13927.1207079779</c:v>
                </c:pt>
                <c:pt idx="34">
                  <c:v>15005.5705539821</c:v>
                </c:pt>
                <c:pt idx="35">
                  <c:v>14410.3284208426</c:v>
                </c:pt>
                <c:pt idx="36">
                  <c:v>15359.061863996</c:v>
                </c:pt>
                <c:pt idx="37">
                  <c:v>14860.1505537107</c:v>
                </c:pt>
                <c:pt idx="38">
                  <c:v>15827.2660112037</c:v>
                </c:pt>
                <c:pt idx="39">
                  <c:v>15370.8610234858</c:v>
                </c:pt>
                <c:pt idx="40">
                  <c:v>16082.384797433</c:v>
                </c:pt>
                <c:pt idx="41">
                  <c:v>15725.0774854611</c:v>
                </c:pt>
                <c:pt idx="42">
                  <c:v>16561.1375535973</c:v>
                </c:pt>
                <c:pt idx="43">
                  <c:v>16171.864026695</c:v>
                </c:pt>
                <c:pt idx="44">
                  <c:v>16855.5434944255</c:v>
                </c:pt>
                <c:pt idx="45">
                  <c:v>16680.5186279586</c:v>
                </c:pt>
                <c:pt idx="46">
                  <c:v>17432.1837997015</c:v>
                </c:pt>
                <c:pt idx="47">
                  <c:v>17305.6239076321</c:v>
                </c:pt>
                <c:pt idx="48">
                  <c:v>17704.3168522933</c:v>
                </c:pt>
                <c:pt idx="49">
                  <c:v>17564.7968861686</c:v>
                </c:pt>
                <c:pt idx="50">
                  <c:v>17894.6293323033</c:v>
                </c:pt>
                <c:pt idx="51">
                  <c:v>17804.380915574</c:v>
                </c:pt>
                <c:pt idx="52">
                  <c:v>18118.5274720333</c:v>
                </c:pt>
                <c:pt idx="53">
                  <c:v>17984.0146318611</c:v>
                </c:pt>
                <c:pt idx="54">
                  <c:v>18259.689290172</c:v>
                </c:pt>
                <c:pt idx="55">
                  <c:v>18123.2576141608</c:v>
                </c:pt>
                <c:pt idx="56">
                  <c:v>18403.4083438546</c:v>
                </c:pt>
                <c:pt idx="57">
                  <c:v>18285.4736689798</c:v>
                </c:pt>
                <c:pt idx="58">
                  <c:v>18576.611865154</c:v>
                </c:pt>
                <c:pt idx="59">
                  <c:v>18439.0073328195</c:v>
                </c:pt>
                <c:pt idx="60">
                  <c:v>18717.3755095837</c:v>
                </c:pt>
                <c:pt idx="61">
                  <c:v>18578.0198671035</c:v>
                </c:pt>
                <c:pt idx="62">
                  <c:v>18851.0759167828</c:v>
                </c:pt>
                <c:pt idx="63">
                  <c:v>18711.4383173992</c:v>
                </c:pt>
                <c:pt idx="64">
                  <c:v>19011.0761698871</c:v>
                </c:pt>
                <c:pt idx="65">
                  <c:v>18869.533850958</c:v>
                </c:pt>
                <c:pt idx="66">
                  <c:v>19167.1958946074</c:v>
                </c:pt>
                <c:pt idx="67">
                  <c:v>19025.2166657584</c:v>
                </c:pt>
                <c:pt idx="68">
                  <c:v>19324.6487682088</c:v>
                </c:pt>
                <c:pt idx="69">
                  <c:v>19180.7718211754</c:v>
                </c:pt>
                <c:pt idx="70">
                  <c:v>19467.2918445269</c:v>
                </c:pt>
                <c:pt idx="71">
                  <c:v>19323.0896827155</c:v>
                </c:pt>
                <c:pt idx="72">
                  <c:v>19588.5903750804</c:v>
                </c:pt>
                <c:pt idx="73">
                  <c:v>19442.7844724034</c:v>
                </c:pt>
                <c:pt idx="74">
                  <c:v>19726.8499845657</c:v>
                </c:pt>
                <c:pt idx="75">
                  <c:v>19549.6859028716</c:v>
                </c:pt>
                <c:pt idx="76">
                  <c:v>19853.3506990806</c:v>
                </c:pt>
                <c:pt idx="77">
                  <c:v>19706.340780681</c:v>
                </c:pt>
                <c:pt idx="78">
                  <c:v>19987.4174007834</c:v>
                </c:pt>
                <c:pt idx="79">
                  <c:v>19839.7521859465</c:v>
                </c:pt>
                <c:pt idx="80">
                  <c:v>20114.1444394641</c:v>
                </c:pt>
                <c:pt idx="81">
                  <c:v>19963.5886284138</c:v>
                </c:pt>
                <c:pt idx="82">
                  <c:v>20253.3357428524</c:v>
                </c:pt>
                <c:pt idx="83">
                  <c:v>20101.0591602722</c:v>
                </c:pt>
                <c:pt idx="84">
                  <c:v>20396.1015139071</c:v>
                </c:pt>
                <c:pt idx="85">
                  <c:v>20245.1149371637</c:v>
                </c:pt>
                <c:pt idx="86">
                  <c:v>20504.3900473392</c:v>
                </c:pt>
                <c:pt idx="87">
                  <c:v>20355.2692991678</c:v>
                </c:pt>
                <c:pt idx="88">
                  <c:v>20631.8960724572</c:v>
                </c:pt>
                <c:pt idx="89">
                  <c:v>20474.8440385829</c:v>
                </c:pt>
                <c:pt idx="90">
                  <c:v>20738.3768316517</c:v>
                </c:pt>
                <c:pt idx="91">
                  <c:v>20569.1027470325</c:v>
                </c:pt>
                <c:pt idx="92">
                  <c:v>20864.4015459614</c:v>
                </c:pt>
                <c:pt idx="93">
                  <c:v>20707.5880504379</c:v>
                </c:pt>
                <c:pt idx="94">
                  <c:v>20969.7680161913</c:v>
                </c:pt>
                <c:pt idx="95">
                  <c:v>20812.74244055</c:v>
                </c:pt>
                <c:pt idx="96">
                  <c:v>21091.5314300566</c:v>
                </c:pt>
                <c:pt idx="97">
                  <c:v>20905.4585134565</c:v>
                </c:pt>
                <c:pt idx="98">
                  <c:v>21214.4306661566</c:v>
                </c:pt>
                <c:pt idx="99">
                  <c:v>21054.2232265173</c:v>
                </c:pt>
                <c:pt idx="100">
                  <c:v>21300.2698389752</c:v>
                </c:pt>
                <c:pt idx="101">
                  <c:v>21137.5152204815</c:v>
                </c:pt>
                <c:pt idx="102">
                  <c:v>21392.2543186703</c:v>
                </c:pt>
                <c:pt idx="103">
                  <c:v>21219.9396253062</c:v>
                </c:pt>
                <c:pt idx="104">
                  <c:v>21527.2335423519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551775"/>
        <c:axId val="8777490"/>
      </c:lineChart>
      <c:lineChart>
        <c:grouping val="standard"/>
        <c:varyColors val="0"/>
        <c:ser>
          <c:idx val="6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0.559247723319151</c:v>
                </c:pt>
                <c:pt idx="4">
                  <c:v>0.602652919408329</c:v>
                </c:pt>
                <c:pt idx="5">
                  <c:v>0.559498618667553</c:v>
                </c:pt>
                <c:pt idx="6">
                  <c:v>0.595826204349497</c:v>
                </c:pt>
                <c:pt idx="7">
                  <c:v>0.560272047547114</c:v>
                </c:pt>
                <c:pt idx="8">
                  <c:v>0.593818352884704</c:v>
                </c:pt>
                <c:pt idx="9">
                  <c:v>0.556147482241243</c:v>
                </c:pt>
                <c:pt idx="10">
                  <c:v>0.597811412124804</c:v>
                </c:pt>
                <c:pt idx="11">
                  <c:v>0.558222819045313</c:v>
                </c:pt>
                <c:pt idx="12">
                  <c:v>0.608071206868978</c:v>
                </c:pt>
                <c:pt idx="13">
                  <c:v>0.572102936214129</c:v>
                </c:pt>
                <c:pt idx="14">
                  <c:v>0.589354171079833</c:v>
                </c:pt>
                <c:pt idx="15">
                  <c:v>0.581379325850626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0.695968572538822</c:v>
                </c:pt>
                <c:pt idx="22">
                  <c:v>0.532294307244765</c:v>
                </c:pt>
                <c:pt idx="23">
                  <c:v>0.529246674710442</c:v>
                </c:pt>
                <c:pt idx="24">
                  <c:v>0.535180092452972</c:v>
                </c:pt>
                <c:pt idx="25">
                  <c:v>0.551006310873762</c:v>
                </c:pt>
                <c:pt idx="26">
                  <c:v>0.574139480203824</c:v>
                </c:pt>
                <c:pt idx="27">
                  <c:v>0.542830129162844</c:v>
                </c:pt>
                <c:pt idx="28">
                  <c:v>0.580844500257537</c:v>
                </c:pt>
                <c:pt idx="29">
                  <c:v>0.541334806870797</c:v>
                </c:pt>
                <c:pt idx="30">
                  <c:v>0.593712081672206</c:v>
                </c:pt>
                <c:pt idx="31">
                  <c:v>0.559458111666057</c:v>
                </c:pt>
                <c:pt idx="32">
                  <c:v>0.589785726542422</c:v>
                </c:pt>
                <c:pt idx="33">
                  <c:v>0.558215640130748</c:v>
                </c:pt>
                <c:pt idx="34">
                  <c:v>0.599516426781769</c:v>
                </c:pt>
                <c:pt idx="35">
                  <c:v>0.571618736163601</c:v>
                </c:pt>
                <c:pt idx="36">
                  <c:v>0.605987358174964</c:v>
                </c:pt>
                <c:pt idx="37">
                  <c:v>0.586068475618194</c:v>
                </c:pt>
                <c:pt idx="38">
                  <c:v>0.625030474857043</c:v>
                </c:pt>
                <c:pt idx="39">
                  <c:v>0.599671869956271</c:v>
                </c:pt>
                <c:pt idx="40">
                  <c:v>0.624603669000783</c:v>
                </c:pt>
                <c:pt idx="41">
                  <c:v>0.607991771196706</c:v>
                </c:pt>
                <c:pt idx="42">
                  <c:v>0.636821242846533</c:v>
                </c:pt>
                <c:pt idx="43">
                  <c:v>0.618732500112251</c:v>
                </c:pt>
                <c:pt idx="44">
                  <c:v>0.646130603923405</c:v>
                </c:pt>
                <c:pt idx="45">
                  <c:v>0.636254117520708</c:v>
                </c:pt>
                <c:pt idx="46">
                  <c:v>0.661531839422459</c:v>
                </c:pt>
                <c:pt idx="47">
                  <c:v>0.655762942272888</c:v>
                </c:pt>
                <c:pt idx="48">
                  <c:v>0.660213649718331</c:v>
                </c:pt>
                <c:pt idx="49">
                  <c:v>0.655083335167385</c:v>
                </c:pt>
                <c:pt idx="50">
                  <c:v>0.669786938163051</c:v>
                </c:pt>
                <c:pt idx="51">
                  <c:v>0.662101242576752</c:v>
                </c:pt>
                <c:pt idx="52">
                  <c:v>0.667023080712039</c:v>
                </c:pt>
                <c:pt idx="53">
                  <c:v>0.656216190418299</c:v>
                </c:pt>
                <c:pt idx="54">
                  <c:v>0.664556133755652</c:v>
                </c:pt>
                <c:pt idx="55">
                  <c:v>0.655738504783604</c:v>
                </c:pt>
                <c:pt idx="56">
                  <c:v>0.668131804804292</c:v>
                </c:pt>
                <c:pt idx="57">
                  <c:v>0.658160902742146</c:v>
                </c:pt>
                <c:pt idx="58">
                  <c:v>0.661550086935195</c:v>
                </c:pt>
                <c:pt idx="59">
                  <c:v>0.656504688947595</c:v>
                </c:pt>
                <c:pt idx="60">
                  <c:v>0.658237304283024</c:v>
                </c:pt>
                <c:pt idx="61">
                  <c:v>0.655294867655398</c:v>
                </c:pt>
                <c:pt idx="62">
                  <c:v>0.65645021365829</c:v>
                </c:pt>
                <c:pt idx="63">
                  <c:v>0.644947629120089</c:v>
                </c:pt>
                <c:pt idx="64">
                  <c:v>0.65287981403393</c:v>
                </c:pt>
                <c:pt idx="65">
                  <c:v>0.6492683435958</c:v>
                </c:pt>
                <c:pt idx="66">
                  <c:v>0.656469539097095</c:v>
                </c:pt>
                <c:pt idx="67">
                  <c:v>0.649317533434476</c:v>
                </c:pt>
                <c:pt idx="68">
                  <c:v>0.652188565793028</c:v>
                </c:pt>
                <c:pt idx="69">
                  <c:v>0.648881726452266</c:v>
                </c:pt>
                <c:pt idx="70">
                  <c:v>0.655676261897877</c:v>
                </c:pt>
                <c:pt idx="71">
                  <c:v>0.649635361464043</c:v>
                </c:pt>
                <c:pt idx="72">
                  <c:v>0.66171186724393</c:v>
                </c:pt>
                <c:pt idx="73">
                  <c:v>0.651652239734335</c:v>
                </c:pt>
                <c:pt idx="74">
                  <c:v>0.656389022803231</c:v>
                </c:pt>
                <c:pt idx="75">
                  <c:v>0.649076132059557</c:v>
                </c:pt>
                <c:pt idx="76">
                  <c:v>0.653743120991751</c:v>
                </c:pt>
                <c:pt idx="77">
                  <c:v>0.649113151624556</c:v>
                </c:pt>
                <c:pt idx="78">
                  <c:v>0.656878762242219</c:v>
                </c:pt>
                <c:pt idx="79">
                  <c:v>0.649458227320421</c:v>
                </c:pt>
                <c:pt idx="80">
                  <c:v>0.654982216518269</c:v>
                </c:pt>
                <c:pt idx="81">
                  <c:v>0.650025921087344</c:v>
                </c:pt>
                <c:pt idx="82">
                  <c:v>0.654942594249893</c:v>
                </c:pt>
                <c:pt idx="83">
                  <c:v>0.644593268298402</c:v>
                </c:pt>
                <c:pt idx="84">
                  <c:v>0.647723915312079</c:v>
                </c:pt>
                <c:pt idx="85">
                  <c:v>0.640738889807702</c:v>
                </c:pt>
                <c:pt idx="86">
                  <c:v>0.649674304198387</c:v>
                </c:pt>
                <c:pt idx="87">
                  <c:v>0.645826888651344</c:v>
                </c:pt>
                <c:pt idx="88">
                  <c:v>0.650635896517801</c:v>
                </c:pt>
                <c:pt idx="89">
                  <c:v>0.644963272909672</c:v>
                </c:pt>
                <c:pt idx="90">
                  <c:v>0.649682652739454</c:v>
                </c:pt>
                <c:pt idx="91">
                  <c:v>0.645260653151926</c:v>
                </c:pt>
                <c:pt idx="92">
                  <c:v>0.64831123526725</c:v>
                </c:pt>
                <c:pt idx="93">
                  <c:v>0.644713975109147</c:v>
                </c:pt>
                <c:pt idx="94">
                  <c:v>0.645192228872718</c:v>
                </c:pt>
                <c:pt idx="95">
                  <c:v>0.639248855489176</c:v>
                </c:pt>
                <c:pt idx="96">
                  <c:v>0.644453223852076</c:v>
                </c:pt>
                <c:pt idx="97">
                  <c:v>0.636108308469503</c:v>
                </c:pt>
                <c:pt idx="98">
                  <c:v>0.644757791363637</c:v>
                </c:pt>
                <c:pt idx="99">
                  <c:v>0.635425875603655</c:v>
                </c:pt>
                <c:pt idx="100">
                  <c:v>0.643272589162853</c:v>
                </c:pt>
                <c:pt idx="101">
                  <c:v>0.638043632879405</c:v>
                </c:pt>
                <c:pt idx="102">
                  <c:v>0.642649235989825</c:v>
                </c:pt>
                <c:pt idx="103">
                  <c:v>0.637191567222315</c:v>
                </c:pt>
                <c:pt idx="104">
                  <c:v>0.642054221630245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868136"/>
        <c:axId val="18025851"/>
      </c:lineChart>
      <c:catAx>
        <c:axId val="93551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77490"/>
        <c:crosses val="autoZero"/>
        <c:auto val="1"/>
        <c:lblAlgn val="ctr"/>
        <c:lblOffset val="100"/>
      </c:catAx>
      <c:valAx>
        <c:axId val="877749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3551775"/>
        <c:crosses val="max"/>
        <c:crossBetween val="midCat"/>
      </c:valAx>
      <c:catAx>
        <c:axId val="548681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025851"/>
        <c:auto val="1"/>
        <c:lblAlgn val="ctr"/>
        <c:lblOffset val="100"/>
      </c:catAx>
      <c:valAx>
        <c:axId val="180258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868136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Asignaciones familiares contributivas</c:v>
                </c:pt>
              </c:strCache>
            </c:strRef>
          </c:tx>
          <c:spPr>
            <a:solidFill>
              <a:srgbClr val="579d1c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1861.83722241215</c:v>
                </c:pt>
                <c:pt idx="1">
                  <c:v>2417.76909917694</c:v>
                </c:pt>
                <c:pt idx="2">
                  <c:v>2870.303650698</c:v>
                </c:pt>
                <c:pt idx="3">
                  <c:v>2641.54827742052</c:v>
                </c:pt>
                <c:pt idx="4">
                  <c:v>2351.21064117749</c:v>
                </c:pt>
                <c:pt idx="5">
                  <c:v>2452.49921433244</c:v>
                </c:pt>
                <c:pt idx="6">
                  <c:v>2589.72839646084</c:v>
                </c:pt>
                <c:pt idx="7">
                  <c:v>2641.75022133028</c:v>
                </c:pt>
                <c:pt idx="8">
                  <c:v>2844.37887304675</c:v>
                </c:pt>
                <c:pt idx="9">
                  <c:v>3042.46323009509</c:v>
                </c:pt>
                <c:pt idx="10">
                  <c:v>3248.45139238493</c:v>
                </c:pt>
                <c:pt idx="11">
                  <c:v>3441.31092945643</c:v>
                </c:pt>
                <c:pt idx="12">
                  <c:v>3497.67384358975</c:v>
                </c:pt>
                <c:pt idx="13">
                  <c:v>3498.97313231527</c:v>
                </c:pt>
                <c:pt idx="14">
                  <c:v>3603.52246209355</c:v>
                </c:pt>
                <c:pt idx="15">
                  <c:v>3649.12129296285</c:v>
                </c:pt>
                <c:pt idx="16">
                  <c:v>3621.39246042552</c:v>
                </c:pt>
                <c:pt idx="17">
                  <c:v>3599.14200246419</c:v>
                </c:pt>
                <c:pt idx="18">
                  <c:v>3643.02860905425</c:v>
                </c:pt>
                <c:pt idx="19">
                  <c:v>3669.08599088013</c:v>
                </c:pt>
                <c:pt idx="20">
                  <c:v>3726.05821229358</c:v>
                </c:pt>
                <c:pt idx="21">
                  <c:v>3717.93618196588</c:v>
                </c:pt>
                <c:pt idx="22">
                  <c:v>3695.72948172727</c:v>
                </c:pt>
                <c:pt idx="23">
                  <c:v>3748.10270408735</c:v>
                </c:pt>
                <c:pt idx="24">
                  <c:v>3798.91850697109</c:v>
                </c:pt>
                <c:pt idx="25">
                  <c:v>3896.64014352269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Asignación Universal por Hijo</c:v>
                </c:pt>
              </c:strCache>
            </c:strRef>
          </c:tx>
          <c:spPr>
            <a:solidFill>
              <a:srgbClr val="c5000b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c5000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4132.68490559974</c:v>
                </c:pt>
                <c:pt idx="1">
                  <c:v>3945.20729845685</c:v>
                </c:pt>
                <c:pt idx="2">
                  <c:v>4063.69401160267</c:v>
                </c:pt>
                <c:pt idx="3">
                  <c:v>3837.45627772166</c:v>
                </c:pt>
                <c:pt idx="4">
                  <c:v>3940.07911745771</c:v>
                </c:pt>
                <c:pt idx="5">
                  <c:v>3686.62432327217</c:v>
                </c:pt>
                <c:pt idx="6">
                  <c:v>3612.75658917044</c:v>
                </c:pt>
                <c:pt idx="7">
                  <c:v>3795.08767299355</c:v>
                </c:pt>
                <c:pt idx="8">
                  <c:v>4042.04907842249</c:v>
                </c:pt>
                <c:pt idx="9">
                  <c:v>4285.72567525492</c:v>
                </c:pt>
                <c:pt idx="10">
                  <c:v>4614.68924943827</c:v>
                </c:pt>
                <c:pt idx="11">
                  <c:v>4800.13022875953</c:v>
                </c:pt>
                <c:pt idx="12">
                  <c:v>4875.94767811783</c:v>
                </c:pt>
                <c:pt idx="13">
                  <c:v>4942.96481937855</c:v>
                </c:pt>
                <c:pt idx="14">
                  <c:v>5071.01254199739</c:v>
                </c:pt>
                <c:pt idx="15">
                  <c:v>5211.09244352567</c:v>
                </c:pt>
                <c:pt idx="16">
                  <c:v>5211.95089562682</c:v>
                </c:pt>
                <c:pt idx="17">
                  <c:v>5218.62885632134</c:v>
                </c:pt>
                <c:pt idx="18">
                  <c:v>5474.48986445929</c:v>
                </c:pt>
                <c:pt idx="19">
                  <c:v>5407.84039410572</c:v>
                </c:pt>
                <c:pt idx="20">
                  <c:v>5353.01633744488</c:v>
                </c:pt>
                <c:pt idx="21">
                  <c:v>5470.17591600624</c:v>
                </c:pt>
                <c:pt idx="22">
                  <c:v>5585.05282258368</c:v>
                </c:pt>
                <c:pt idx="23">
                  <c:v>5555.08716658157</c:v>
                </c:pt>
                <c:pt idx="24">
                  <c:v>5506.35535370675</c:v>
                </c:pt>
                <c:pt idx="25">
                  <c:v>5625.21116396459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Asignaciones por hijo</c:v>
                </c:pt>
              </c:strCache>
            </c:strRef>
          </c:tx>
          <c:spPr>
            <a:solidFill>
              <a:srgbClr val="ff950e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f95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2747.83396728247</c:v>
                </c:pt>
                <c:pt idx="1">
                  <c:v>2959.29277974587</c:v>
                </c:pt>
                <c:pt idx="2">
                  <c:v>3151.6571100429</c:v>
                </c:pt>
                <c:pt idx="3">
                  <c:v>2945.9189043973</c:v>
                </c:pt>
                <c:pt idx="4">
                  <c:v>2791.13972978115</c:v>
                </c:pt>
                <c:pt idx="5">
                  <c:v>2760.48440853498</c:v>
                </c:pt>
                <c:pt idx="6">
                  <c:v>2835.52025576969</c:v>
                </c:pt>
                <c:pt idx="7">
                  <c:v>2921.98529561156</c:v>
                </c:pt>
                <c:pt idx="8">
                  <c:v>3108.79958711904</c:v>
                </c:pt>
                <c:pt idx="9">
                  <c:v>3307.0832298268</c:v>
                </c:pt>
                <c:pt idx="10">
                  <c:v>3518.95532976461</c:v>
                </c:pt>
                <c:pt idx="11">
                  <c:v>3695.75312191315</c:v>
                </c:pt>
                <c:pt idx="12">
                  <c:v>3752.72069848843</c:v>
                </c:pt>
                <c:pt idx="13">
                  <c:v>3744.3289639674</c:v>
                </c:pt>
                <c:pt idx="14">
                  <c:v>3841.38406246876</c:v>
                </c:pt>
                <c:pt idx="15">
                  <c:v>3878.37236820604</c:v>
                </c:pt>
                <c:pt idx="16">
                  <c:v>3858.42985399923</c:v>
                </c:pt>
                <c:pt idx="17">
                  <c:v>3838.71939745735</c:v>
                </c:pt>
                <c:pt idx="18">
                  <c:v>3899.95416197794</c:v>
                </c:pt>
                <c:pt idx="19">
                  <c:v>3901.99654611727</c:v>
                </c:pt>
                <c:pt idx="20">
                  <c:v>3938.42086377689</c:v>
                </c:pt>
                <c:pt idx="21">
                  <c:v>3937.20800786056</c:v>
                </c:pt>
                <c:pt idx="22">
                  <c:v>3945.44536452914</c:v>
                </c:pt>
                <c:pt idx="23">
                  <c:v>3957.77361116729</c:v>
                </c:pt>
                <c:pt idx="24">
                  <c:v>3989.73374094137</c:v>
                </c:pt>
                <c:pt idx="25">
                  <c:v>4081.13030642872</c:v>
                </c:pt>
              </c:numCache>
            </c:numRef>
          </c:yVal>
          <c:smooth val="0"/>
        </c:ser>
        <c:axId val="56621578"/>
        <c:axId val="24675183"/>
      </c:scatterChart>
      <c:valAx>
        <c:axId val="56621578"/>
        <c:scaling>
          <c:orientation val="minMax"/>
          <c:max val="2040"/>
          <c:min val="201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675183"/>
        <c:crosses val="autoZero"/>
        <c:crossBetween val="midCat"/>
      </c:valAx>
      <c:valAx>
        <c:axId val="246751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662157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1861.83722241215</c:v>
                </c:pt>
                <c:pt idx="1">
                  <c:v>2417.76909917694</c:v>
                </c:pt>
                <c:pt idx="2">
                  <c:v>2870.303650698</c:v>
                </c:pt>
                <c:pt idx="3">
                  <c:v>2641.54827742052</c:v>
                </c:pt>
                <c:pt idx="4">
                  <c:v>2351.28133873296</c:v>
                </c:pt>
                <c:pt idx="5">
                  <c:v>2441.26006992754</c:v>
                </c:pt>
                <c:pt idx="6">
                  <c:v>2518.49564195308</c:v>
                </c:pt>
                <c:pt idx="7">
                  <c:v>2478.70563883088</c:v>
                </c:pt>
                <c:pt idx="8">
                  <c:v>2611.41225648518</c:v>
                </c:pt>
                <c:pt idx="9">
                  <c:v>2813.93216052774</c:v>
                </c:pt>
                <c:pt idx="10">
                  <c:v>2996.95301915073</c:v>
                </c:pt>
                <c:pt idx="11">
                  <c:v>3176.45643517002</c:v>
                </c:pt>
                <c:pt idx="12">
                  <c:v>3320.1062080754</c:v>
                </c:pt>
                <c:pt idx="13">
                  <c:v>3387.90326583088</c:v>
                </c:pt>
                <c:pt idx="14">
                  <c:v>3382.40496464239</c:v>
                </c:pt>
                <c:pt idx="15">
                  <c:v>3446.18334851979</c:v>
                </c:pt>
                <c:pt idx="16">
                  <c:v>3436.13204296387</c:v>
                </c:pt>
                <c:pt idx="17">
                  <c:v>3501.40880351997</c:v>
                </c:pt>
                <c:pt idx="18">
                  <c:v>3564.93625811093</c:v>
                </c:pt>
                <c:pt idx="19">
                  <c:v>3533.00432692324</c:v>
                </c:pt>
                <c:pt idx="20">
                  <c:v>3547.95216053099</c:v>
                </c:pt>
                <c:pt idx="21">
                  <c:v>3546.6886916093</c:v>
                </c:pt>
                <c:pt idx="22">
                  <c:v>3531.88098002472</c:v>
                </c:pt>
                <c:pt idx="23">
                  <c:v>3536.62051477132</c:v>
                </c:pt>
                <c:pt idx="24">
                  <c:v>3476.81292301306</c:v>
                </c:pt>
                <c:pt idx="25">
                  <c:v>3452.49123707937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4132.68490559974</c:v>
                </c:pt>
                <c:pt idx="1">
                  <c:v>3945.20729845685</c:v>
                </c:pt>
                <c:pt idx="2">
                  <c:v>4063.69401160267</c:v>
                </c:pt>
                <c:pt idx="3">
                  <c:v>3837.45627772166</c:v>
                </c:pt>
                <c:pt idx="4">
                  <c:v>3940.07911745771</c:v>
                </c:pt>
                <c:pt idx="5">
                  <c:v>3672.36074092996</c:v>
                </c:pt>
                <c:pt idx="6">
                  <c:v>3516.50529346361</c:v>
                </c:pt>
                <c:pt idx="7">
                  <c:v>3574.1260298675</c:v>
                </c:pt>
                <c:pt idx="8">
                  <c:v>3790.95142825421</c:v>
                </c:pt>
                <c:pt idx="9">
                  <c:v>3953.67049964297</c:v>
                </c:pt>
                <c:pt idx="10">
                  <c:v>4235.39183988678</c:v>
                </c:pt>
                <c:pt idx="11">
                  <c:v>4499.30074703126</c:v>
                </c:pt>
                <c:pt idx="12">
                  <c:v>4651.99318744705</c:v>
                </c:pt>
                <c:pt idx="13">
                  <c:v>4783.98125587092</c:v>
                </c:pt>
                <c:pt idx="14">
                  <c:v>4717.51405550042</c:v>
                </c:pt>
                <c:pt idx="15">
                  <c:v>4786.97213997981</c:v>
                </c:pt>
                <c:pt idx="16">
                  <c:v>4775.8312818879</c:v>
                </c:pt>
                <c:pt idx="17">
                  <c:v>4892.16649696444</c:v>
                </c:pt>
                <c:pt idx="18">
                  <c:v>4952.99159646194</c:v>
                </c:pt>
                <c:pt idx="19">
                  <c:v>4798.6797719047</c:v>
                </c:pt>
                <c:pt idx="20">
                  <c:v>4872.73385894395</c:v>
                </c:pt>
                <c:pt idx="21">
                  <c:v>5007.82281679535</c:v>
                </c:pt>
                <c:pt idx="22">
                  <c:v>4797.21831499605</c:v>
                </c:pt>
                <c:pt idx="23">
                  <c:v>4846.54354369104</c:v>
                </c:pt>
                <c:pt idx="24">
                  <c:v>5063.63113743926</c:v>
                </c:pt>
                <c:pt idx="25">
                  <c:v>4900.46459459574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2747.83396728247</c:v>
                </c:pt>
                <c:pt idx="1">
                  <c:v>2959.29277974587</c:v>
                </c:pt>
                <c:pt idx="2">
                  <c:v>3151.6571100429</c:v>
                </c:pt>
                <c:pt idx="3">
                  <c:v>2945.9189043973</c:v>
                </c:pt>
                <c:pt idx="4">
                  <c:v>2791.18888493163</c:v>
                </c:pt>
                <c:pt idx="5">
                  <c:v>2748.92326785305</c:v>
                </c:pt>
                <c:pt idx="6">
                  <c:v>2759.17425037723</c:v>
                </c:pt>
                <c:pt idx="7">
                  <c:v>2749.09317496589</c:v>
                </c:pt>
                <c:pt idx="8">
                  <c:v>2886.31630025123</c:v>
                </c:pt>
                <c:pt idx="9">
                  <c:v>3069.92916844692</c:v>
                </c:pt>
                <c:pt idx="10">
                  <c:v>3254.24014123696</c:v>
                </c:pt>
                <c:pt idx="11">
                  <c:v>3436.71111632236</c:v>
                </c:pt>
                <c:pt idx="12">
                  <c:v>3586.87872213251</c:v>
                </c:pt>
                <c:pt idx="13">
                  <c:v>3662.84983491585</c:v>
                </c:pt>
                <c:pt idx="14">
                  <c:v>3657.62616648684</c:v>
                </c:pt>
                <c:pt idx="15">
                  <c:v>3702.57052814253</c:v>
                </c:pt>
                <c:pt idx="16">
                  <c:v>3685.95649859165</c:v>
                </c:pt>
                <c:pt idx="17">
                  <c:v>3737.18920917223</c:v>
                </c:pt>
                <c:pt idx="18">
                  <c:v>3786.74347200137</c:v>
                </c:pt>
                <c:pt idx="19">
                  <c:v>3756.11891607455</c:v>
                </c:pt>
                <c:pt idx="20">
                  <c:v>3768.56593669959</c:v>
                </c:pt>
                <c:pt idx="21">
                  <c:v>3779.95933024445</c:v>
                </c:pt>
                <c:pt idx="22">
                  <c:v>3754.1224946699</c:v>
                </c:pt>
                <c:pt idx="23">
                  <c:v>3742.55721739582</c:v>
                </c:pt>
                <c:pt idx="24">
                  <c:v>3714.04992219386</c:v>
                </c:pt>
                <c:pt idx="25">
                  <c:v>3670.71138379252</c:v>
                </c:pt>
              </c:numCache>
            </c:numRef>
          </c:yVal>
          <c:smooth val="0"/>
        </c:ser>
        <c:axId val="61891401"/>
        <c:axId val="84160308"/>
      </c:scatterChart>
      <c:valAx>
        <c:axId val="61891401"/>
        <c:scaling>
          <c:orientation val="minMax"/>
          <c:max val="2040"/>
          <c:min val="201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4160308"/>
        <c:crosses val="autoZero"/>
        <c:crossBetween val="midCat"/>
      </c:valAx>
      <c:valAx>
        <c:axId val="84160308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89140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1861.83722241215</c:v>
                </c:pt>
                <c:pt idx="1">
                  <c:v>2417.76909917694</c:v>
                </c:pt>
                <c:pt idx="2">
                  <c:v>2870.303650698</c:v>
                </c:pt>
                <c:pt idx="3">
                  <c:v>2641.54827742052</c:v>
                </c:pt>
                <c:pt idx="4">
                  <c:v>2351.28133873296</c:v>
                </c:pt>
                <c:pt idx="5">
                  <c:v>2469.15615473025</c:v>
                </c:pt>
                <c:pt idx="6">
                  <c:v>2659.42907516984</c:v>
                </c:pt>
                <c:pt idx="7">
                  <c:v>2820.83545259145</c:v>
                </c:pt>
                <c:pt idx="8">
                  <c:v>3042.01311843141</c:v>
                </c:pt>
                <c:pt idx="9">
                  <c:v>3186.2970599786</c:v>
                </c:pt>
                <c:pt idx="10">
                  <c:v>3414.6108572249</c:v>
                </c:pt>
                <c:pt idx="11">
                  <c:v>3546.54890494144</c:v>
                </c:pt>
                <c:pt idx="12">
                  <c:v>3709.88050031109</c:v>
                </c:pt>
                <c:pt idx="13">
                  <c:v>3768.49525660043</c:v>
                </c:pt>
                <c:pt idx="14">
                  <c:v>3825.72163526139</c:v>
                </c:pt>
                <c:pt idx="15">
                  <c:v>3852.65905837017</c:v>
                </c:pt>
                <c:pt idx="16">
                  <c:v>3834.65697292548</c:v>
                </c:pt>
                <c:pt idx="17">
                  <c:v>3866.87439010509</c:v>
                </c:pt>
                <c:pt idx="18">
                  <c:v>3900.17805306034</c:v>
                </c:pt>
                <c:pt idx="19">
                  <c:v>4010.65774209677</c:v>
                </c:pt>
                <c:pt idx="20">
                  <c:v>3981.92351728151</c:v>
                </c:pt>
                <c:pt idx="21">
                  <c:v>4013.77070481338</c:v>
                </c:pt>
                <c:pt idx="22">
                  <c:v>4013.06006705867</c:v>
                </c:pt>
                <c:pt idx="23">
                  <c:v>4058.5777345679</c:v>
                </c:pt>
                <c:pt idx="24">
                  <c:v>4005.8422994526</c:v>
                </c:pt>
                <c:pt idx="25">
                  <c:v>4027.63545195112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4132.68490559974</c:v>
                </c:pt>
                <c:pt idx="1">
                  <c:v>3945.20729845685</c:v>
                </c:pt>
                <c:pt idx="2">
                  <c:v>4063.69401160267</c:v>
                </c:pt>
                <c:pt idx="3">
                  <c:v>3837.45627772166</c:v>
                </c:pt>
                <c:pt idx="4">
                  <c:v>3940.07911745771</c:v>
                </c:pt>
                <c:pt idx="5">
                  <c:v>3706.43052530523</c:v>
                </c:pt>
                <c:pt idx="6">
                  <c:v>3710.75370165248</c:v>
                </c:pt>
                <c:pt idx="7">
                  <c:v>4025.90226685634</c:v>
                </c:pt>
                <c:pt idx="8">
                  <c:v>4304.14076722891</c:v>
                </c:pt>
                <c:pt idx="9">
                  <c:v>4617.62283815317</c:v>
                </c:pt>
                <c:pt idx="10">
                  <c:v>4811.95842328957</c:v>
                </c:pt>
                <c:pt idx="11">
                  <c:v>5177.34960955165</c:v>
                </c:pt>
                <c:pt idx="12">
                  <c:v>5359.9828684498</c:v>
                </c:pt>
                <c:pt idx="13">
                  <c:v>5441.14281197024</c:v>
                </c:pt>
                <c:pt idx="14">
                  <c:v>5335.73380357932</c:v>
                </c:pt>
                <c:pt idx="15">
                  <c:v>5537.97781399568</c:v>
                </c:pt>
                <c:pt idx="16">
                  <c:v>5567.58371174266</c:v>
                </c:pt>
                <c:pt idx="17">
                  <c:v>5713.80015002028</c:v>
                </c:pt>
                <c:pt idx="18">
                  <c:v>5917.43396957375</c:v>
                </c:pt>
                <c:pt idx="19">
                  <c:v>5847.53197926808</c:v>
                </c:pt>
                <c:pt idx="20">
                  <c:v>5779.16140371576</c:v>
                </c:pt>
                <c:pt idx="21">
                  <c:v>5905.14464179472</c:v>
                </c:pt>
                <c:pt idx="22">
                  <c:v>6054.27008354362</c:v>
                </c:pt>
                <c:pt idx="23">
                  <c:v>5902.05162322647</c:v>
                </c:pt>
                <c:pt idx="24">
                  <c:v>6114.01649864198</c:v>
                </c:pt>
                <c:pt idx="25">
                  <c:v>6188.74212595652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2747.83396728247</c:v>
                </c:pt>
                <c:pt idx="1">
                  <c:v>2959.29277974587</c:v>
                </c:pt>
                <c:pt idx="2">
                  <c:v>3151.6571100429</c:v>
                </c:pt>
                <c:pt idx="3">
                  <c:v>2945.9189043973</c:v>
                </c:pt>
                <c:pt idx="4">
                  <c:v>2791.18888493163</c:v>
                </c:pt>
                <c:pt idx="5">
                  <c:v>2777.54329735792</c:v>
                </c:pt>
                <c:pt idx="6">
                  <c:v>2911.31925344787</c:v>
                </c:pt>
                <c:pt idx="7">
                  <c:v>3110.66047261732</c:v>
                </c:pt>
                <c:pt idx="8">
                  <c:v>3312.9213559333</c:v>
                </c:pt>
                <c:pt idx="9">
                  <c:v>3467.00056077512</c:v>
                </c:pt>
                <c:pt idx="10">
                  <c:v>3674.88479928563</c:v>
                </c:pt>
                <c:pt idx="11">
                  <c:v>3827.31661018207</c:v>
                </c:pt>
                <c:pt idx="12">
                  <c:v>3962.22957161181</c:v>
                </c:pt>
                <c:pt idx="13">
                  <c:v>4020.20047512096</c:v>
                </c:pt>
                <c:pt idx="14">
                  <c:v>4052.97913600157</c:v>
                </c:pt>
                <c:pt idx="15">
                  <c:v>4072.95200928463</c:v>
                </c:pt>
                <c:pt idx="16">
                  <c:v>4068.58418801854</c:v>
                </c:pt>
                <c:pt idx="17">
                  <c:v>4066.82137967479</c:v>
                </c:pt>
                <c:pt idx="18">
                  <c:v>4093.92447291064</c:v>
                </c:pt>
                <c:pt idx="19">
                  <c:v>4185.58466611959</c:v>
                </c:pt>
                <c:pt idx="20">
                  <c:v>4159.45367525856</c:v>
                </c:pt>
                <c:pt idx="21">
                  <c:v>4198.8915544917</c:v>
                </c:pt>
                <c:pt idx="22">
                  <c:v>4190.54543649207</c:v>
                </c:pt>
                <c:pt idx="23">
                  <c:v>4226.91792642086</c:v>
                </c:pt>
                <c:pt idx="24">
                  <c:v>4159.39892001152</c:v>
                </c:pt>
                <c:pt idx="25">
                  <c:v>4176.64434972827</c:v>
                </c:pt>
              </c:numCache>
            </c:numRef>
          </c:yVal>
          <c:smooth val="0"/>
        </c:ser>
        <c:axId val="8931108"/>
        <c:axId val="91271373"/>
      </c:scatterChart>
      <c:valAx>
        <c:axId val="8931108"/>
        <c:scaling>
          <c:orientation val="minMax"/>
          <c:max val="2040"/>
          <c:min val="201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271373"/>
        <c:crosses val="autoZero"/>
        <c:crossBetween val="midCat"/>
      </c:valAx>
      <c:valAx>
        <c:axId val="91271373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3110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elderly'!$B$4</c:f>
              <c:strCache>
                <c:ptCount val="1"/>
                <c:pt idx="0">
                  <c:v>0.3954509972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square"/>
            <c:size val="5"/>
            <c:spPr>
              <a:solidFill>
                <a:srgbClr val="d9969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0.296566468938412</c:v>
                </c:pt>
                <c:pt idx="1">
                  <c:v>0.294831527807381</c:v>
                </c:pt>
                <c:pt idx="2">
                  <c:v>0.301935848737674</c:v>
                </c:pt>
                <c:pt idx="3">
                  <c:v>0.30458013270075</c:v>
                </c:pt>
                <c:pt idx="4">
                  <c:v>0.306611498634123</c:v>
                </c:pt>
                <c:pt idx="5">
                  <c:v>0.307124663837211</c:v>
                </c:pt>
                <c:pt idx="6">
                  <c:v>0.315309749564122</c:v>
                </c:pt>
                <c:pt idx="7">
                  <c:v>0.309956074864208</c:v>
                </c:pt>
                <c:pt idx="8">
                  <c:v>0.310841869588401</c:v>
                </c:pt>
                <c:pt idx="9">
                  <c:v>0.310037434174048</c:v>
                </c:pt>
                <c:pt idx="10">
                  <c:v>0.315302836231864</c:v>
                </c:pt>
                <c:pt idx="11">
                  <c:v>0.313978209831989</c:v>
                </c:pt>
                <c:pt idx="12">
                  <c:v>0.317025211307857</c:v>
                </c:pt>
                <c:pt idx="13">
                  <c:v>0.307337935015434</c:v>
                </c:pt>
                <c:pt idx="14">
                  <c:v>0.317450540183909</c:v>
                </c:pt>
                <c:pt idx="15">
                  <c:v>0.320470256173205</c:v>
                </c:pt>
                <c:pt idx="16">
                  <c:v>0.317967284856041</c:v>
                </c:pt>
                <c:pt idx="17">
                  <c:v>0.324244991384437</c:v>
                </c:pt>
                <c:pt idx="18">
                  <c:v>0.323239154387547</c:v>
                </c:pt>
                <c:pt idx="19">
                  <c:v>0.321492353893587</c:v>
                </c:pt>
                <c:pt idx="20">
                  <c:v>0.222411935046242</c:v>
                </c:pt>
                <c:pt idx="21">
                  <c:v>0.305929264491584</c:v>
                </c:pt>
                <c:pt idx="22">
                  <c:v>0.30983559351659</c:v>
                </c:pt>
                <c:pt idx="23">
                  <c:v>0.318656753360124</c:v>
                </c:pt>
                <c:pt idx="24">
                  <c:v>0.320709713746928</c:v>
                </c:pt>
                <c:pt idx="25">
                  <c:v>0.323747230866426</c:v>
                </c:pt>
                <c:pt idx="26">
                  <c:v>0.329800327236309</c:v>
                </c:pt>
                <c:pt idx="27">
                  <c:v>0.329192694416465</c:v>
                </c:pt>
                <c:pt idx="28">
                  <c:v>0.334038286240676</c:v>
                </c:pt>
                <c:pt idx="29">
                  <c:v>0.335534960148125</c:v>
                </c:pt>
                <c:pt idx="30">
                  <c:v>0.343147625699761</c:v>
                </c:pt>
                <c:pt idx="31">
                  <c:v>0.341341337455894</c:v>
                </c:pt>
                <c:pt idx="32">
                  <c:v>0.344956705798349</c:v>
                </c:pt>
                <c:pt idx="33">
                  <c:v>0.345849498816662</c:v>
                </c:pt>
                <c:pt idx="34">
                  <c:v>0.349961942922715</c:v>
                </c:pt>
                <c:pt idx="35">
                  <c:v>0.350047798065608</c:v>
                </c:pt>
                <c:pt idx="36">
                  <c:v>0.355803437929918</c:v>
                </c:pt>
                <c:pt idx="37">
                  <c:v>0.358479215079804</c:v>
                </c:pt>
                <c:pt idx="38">
                  <c:v>0.360247564922471</c:v>
                </c:pt>
                <c:pt idx="39">
                  <c:v>0.361116028075016</c:v>
                </c:pt>
                <c:pt idx="40">
                  <c:v>0.364678228483506</c:v>
                </c:pt>
                <c:pt idx="41">
                  <c:v>0.362685121733487</c:v>
                </c:pt>
                <c:pt idx="42">
                  <c:v>0.362673979943948</c:v>
                </c:pt>
                <c:pt idx="43">
                  <c:v>0.362688042542614</c:v>
                </c:pt>
                <c:pt idx="44">
                  <c:v>0.363803142229537</c:v>
                </c:pt>
                <c:pt idx="45">
                  <c:v>0.364058645502662</c:v>
                </c:pt>
                <c:pt idx="46">
                  <c:v>0.36322614512727</c:v>
                </c:pt>
                <c:pt idx="47">
                  <c:v>0.367301411490422</c:v>
                </c:pt>
                <c:pt idx="48">
                  <c:v>0.368821948701329</c:v>
                </c:pt>
                <c:pt idx="49">
                  <c:v>0.369412593833934</c:v>
                </c:pt>
                <c:pt idx="50">
                  <c:v>0.369182230886117</c:v>
                </c:pt>
                <c:pt idx="51">
                  <c:v>0.370968550781955</c:v>
                </c:pt>
                <c:pt idx="52">
                  <c:v>0.372403803888656</c:v>
                </c:pt>
                <c:pt idx="53">
                  <c:v>0.374049249769788</c:v>
                </c:pt>
                <c:pt idx="54">
                  <c:v>0.373912509977001</c:v>
                </c:pt>
                <c:pt idx="55">
                  <c:v>0.375094663724249</c:v>
                </c:pt>
                <c:pt idx="56">
                  <c:v>0.376049884107332</c:v>
                </c:pt>
                <c:pt idx="57">
                  <c:v>0.376339672568053</c:v>
                </c:pt>
                <c:pt idx="58">
                  <c:v>0.374519358666001</c:v>
                </c:pt>
                <c:pt idx="59">
                  <c:v>0.373970609006788</c:v>
                </c:pt>
                <c:pt idx="60">
                  <c:v>0.373721295017419</c:v>
                </c:pt>
                <c:pt idx="61">
                  <c:v>0.376875797962495</c:v>
                </c:pt>
                <c:pt idx="62">
                  <c:v>0.378420975850404</c:v>
                </c:pt>
                <c:pt idx="63">
                  <c:v>0.379690893956985</c:v>
                </c:pt>
                <c:pt idx="64">
                  <c:v>0.381050246640032</c:v>
                </c:pt>
                <c:pt idx="65">
                  <c:v>0.381116350893223</c:v>
                </c:pt>
                <c:pt idx="66">
                  <c:v>0.383235690588647</c:v>
                </c:pt>
                <c:pt idx="67">
                  <c:v>0.386720784860889</c:v>
                </c:pt>
                <c:pt idx="68">
                  <c:v>0.384067742626335</c:v>
                </c:pt>
                <c:pt idx="69">
                  <c:v>0.384792144116286</c:v>
                </c:pt>
                <c:pt idx="70">
                  <c:v>0.385463609525399</c:v>
                </c:pt>
                <c:pt idx="71">
                  <c:v>0.387896705399742</c:v>
                </c:pt>
                <c:pt idx="72">
                  <c:v>0.388474703544202</c:v>
                </c:pt>
                <c:pt idx="73">
                  <c:v>0.387491749880059</c:v>
                </c:pt>
                <c:pt idx="74">
                  <c:v>0.389566036568819</c:v>
                </c:pt>
                <c:pt idx="75">
                  <c:v>0.388625218417695</c:v>
                </c:pt>
                <c:pt idx="76">
                  <c:v>0.389580540950443</c:v>
                </c:pt>
                <c:pt idx="77">
                  <c:v>0.391670285340251</c:v>
                </c:pt>
                <c:pt idx="78">
                  <c:v>0.393644393998767</c:v>
                </c:pt>
                <c:pt idx="79">
                  <c:v>0.394418582263532</c:v>
                </c:pt>
                <c:pt idx="80">
                  <c:v>0.393525609627443</c:v>
                </c:pt>
                <c:pt idx="81">
                  <c:v>0.39657970669725</c:v>
                </c:pt>
                <c:pt idx="82">
                  <c:v>0.398756945122819</c:v>
                </c:pt>
                <c:pt idx="83">
                  <c:v>0.395636723087173</c:v>
                </c:pt>
                <c:pt idx="84">
                  <c:v>0.393743343252093</c:v>
                </c:pt>
                <c:pt idx="85">
                  <c:v>0.397171909203382</c:v>
                </c:pt>
                <c:pt idx="86">
                  <c:v>0.395396824806824</c:v>
                </c:pt>
                <c:pt idx="87">
                  <c:v>0.393561089661417</c:v>
                </c:pt>
                <c:pt idx="88">
                  <c:v>0.395721399463829</c:v>
                </c:pt>
                <c:pt idx="89">
                  <c:v>0.395655503289262</c:v>
                </c:pt>
                <c:pt idx="90">
                  <c:v>0.393853559064896</c:v>
                </c:pt>
                <c:pt idx="91">
                  <c:v>0.394276473799075</c:v>
                </c:pt>
                <c:pt idx="92">
                  <c:v>0.393651944743363</c:v>
                </c:pt>
                <c:pt idx="93">
                  <c:v>0.399705681386617</c:v>
                </c:pt>
                <c:pt idx="94">
                  <c:v>0.399673074305998</c:v>
                </c:pt>
                <c:pt idx="95">
                  <c:v>0.401382674920536</c:v>
                </c:pt>
                <c:pt idx="96">
                  <c:v>0.401253433331153</c:v>
                </c:pt>
                <c:pt idx="97">
                  <c:v>0.400194057235643</c:v>
                </c:pt>
                <c:pt idx="98">
                  <c:v>0.403794943125059</c:v>
                </c:pt>
                <c:pt idx="99">
                  <c:v>0.40153544594093</c:v>
                </c:pt>
                <c:pt idx="100">
                  <c:v>0.405506523471256</c:v>
                </c:pt>
                <c:pt idx="101">
                  <c:v>0.407027975808631</c:v>
                </c:pt>
                <c:pt idx="102">
                  <c:v>0.409034434842095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</c:f>
              <c:strCache>
                <c:ptCount val="1"/>
                <c:pt idx="0">
                  <c:v>0.4009884531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0.258067036964199</c:v>
                </c:pt>
                <c:pt idx="1">
                  <c:v>0.260531203908751</c:v>
                </c:pt>
                <c:pt idx="2">
                  <c:v>0.262350823332341</c:v>
                </c:pt>
                <c:pt idx="3">
                  <c:v>0.264843929063005</c:v>
                </c:pt>
                <c:pt idx="4">
                  <c:v>0.265327840672516</c:v>
                </c:pt>
                <c:pt idx="5">
                  <c:v>0.267397540329722</c:v>
                </c:pt>
                <c:pt idx="6">
                  <c:v>0.272507724548417</c:v>
                </c:pt>
                <c:pt idx="7">
                  <c:v>0.274564539321381</c:v>
                </c:pt>
                <c:pt idx="8">
                  <c:v>0.275486565305701</c:v>
                </c:pt>
                <c:pt idx="9">
                  <c:v>0.277264767830568</c:v>
                </c:pt>
                <c:pt idx="10">
                  <c:v>0.279217878767951</c:v>
                </c:pt>
                <c:pt idx="11">
                  <c:v>0.281680810732612</c:v>
                </c:pt>
                <c:pt idx="12">
                  <c:v>0.281998352515639</c:v>
                </c:pt>
                <c:pt idx="13">
                  <c:v>0.268624871716532</c:v>
                </c:pt>
                <c:pt idx="14">
                  <c:v>0.281801773683961</c:v>
                </c:pt>
                <c:pt idx="15">
                  <c:v>0.280412322806813</c:v>
                </c:pt>
                <c:pt idx="16">
                  <c:v>0.28314046564554</c:v>
                </c:pt>
                <c:pt idx="17">
                  <c:v>0.285656089215127</c:v>
                </c:pt>
                <c:pt idx="18">
                  <c:v>0.288727950214356</c:v>
                </c:pt>
                <c:pt idx="19">
                  <c:v>0.292605512342329</c:v>
                </c:pt>
                <c:pt idx="20">
                  <c:v>0.180873908801213</c:v>
                </c:pt>
                <c:pt idx="21">
                  <c:v>0.278976732767155</c:v>
                </c:pt>
                <c:pt idx="22">
                  <c:v>0.28410009181718</c:v>
                </c:pt>
                <c:pt idx="23">
                  <c:v>0.289541288599119</c:v>
                </c:pt>
                <c:pt idx="24">
                  <c:v>0.298208615301012</c:v>
                </c:pt>
                <c:pt idx="25">
                  <c:v>0.303946997164209</c:v>
                </c:pt>
                <c:pt idx="26">
                  <c:v>0.308661616609664</c:v>
                </c:pt>
                <c:pt idx="27">
                  <c:v>0.310739251313805</c:v>
                </c:pt>
                <c:pt idx="28">
                  <c:v>0.315991779326679</c:v>
                </c:pt>
                <c:pt idx="29">
                  <c:v>0.321090570376534</c:v>
                </c:pt>
                <c:pt idx="30">
                  <c:v>0.324661789690459</c:v>
                </c:pt>
                <c:pt idx="31">
                  <c:v>0.329117257271512</c:v>
                </c:pt>
                <c:pt idx="32">
                  <c:v>0.334283289854058</c:v>
                </c:pt>
                <c:pt idx="33">
                  <c:v>0.339519097101932</c:v>
                </c:pt>
                <c:pt idx="34">
                  <c:v>0.344547768687053</c:v>
                </c:pt>
                <c:pt idx="35">
                  <c:v>0.349155695942358</c:v>
                </c:pt>
                <c:pt idx="36">
                  <c:v>0.35289401307058</c:v>
                </c:pt>
                <c:pt idx="37">
                  <c:v>0.35806005345348</c:v>
                </c:pt>
                <c:pt idx="38">
                  <c:v>0.362859094981175</c:v>
                </c:pt>
                <c:pt idx="39">
                  <c:v>0.365271107179638</c:v>
                </c:pt>
                <c:pt idx="40">
                  <c:v>0.36734887357306</c:v>
                </c:pt>
                <c:pt idx="41">
                  <c:v>0.367886883000375</c:v>
                </c:pt>
                <c:pt idx="42">
                  <c:v>0.368647274432258</c:v>
                </c:pt>
                <c:pt idx="43">
                  <c:v>0.368847670785263</c:v>
                </c:pt>
                <c:pt idx="44">
                  <c:v>0.37044028909104</c:v>
                </c:pt>
                <c:pt idx="45">
                  <c:v>0.368692671338152</c:v>
                </c:pt>
                <c:pt idx="46">
                  <c:v>0.369853436433331</c:v>
                </c:pt>
                <c:pt idx="47">
                  <c:v>0.374099454540482</c:v>
                </c:pt>
                <c:pt idx="48">
                  <c:v>0.375981319771409</c:v>
                </c:pt>
                <c:pt idx="49">
                  <c:v>0.378274981340198</c:v>
                </c:pt>
                <c:pt idx="50">
                  <c:v>0.378071704160663</c:v>
                </c:pt>
                <c:pt idx="51">
                  <c:v>0.380394006142859</c:v>
                </c:pt>
                <c:pt idx="52">
                  <c:v>0.380608917321213</c:v>
                </c:pt>
                <c:pt idx="53">
                  <c:v>0.38214065654159</c:v>
                </c:pt>
                <c:pt idx="54">
                  <c:v>0.384649211966591</c:v>
                </c:pt>
                <c:pt idx="55">
                  <c:v>0.385217221432584</c:v>
                </c:pt>
                <c:pt idx="56">
                  <c:v>0.384570729582805</c:v>
                </c:pt>
                <c:pt idx="57">
                  <c:v>0.385555185226371</c:v>
                </c:pt>
                <c:pt idx="58">
                  <c:v>0.385124073022429</c:v>
                </c:pt>
                <c:pt idx="59">
                  <c:v>0.384253862627747</c:v>
                </c:pt>
                <c:pt idx="60">
                  <c:v>0.385362282365607</c:v>
                </c:pt>
                <c:pt idx="61">
                  <c:v>0.387770623590304</c:v>
                </c:pt>
                <c:pt idx="62">
                  <c:v>0.389892512103454</c:v>
                </c:pt>
                <c:pt idx="63">
                  <c:v>0.392453437643771</c:v>
                </c:pt>
                <c:pt idx="64">
                  <c:v>0.391669227749762</c:v>
                </c:pt>
                <c:pt idx="65">
                  <c:v>0.393634163601091</c:v>
                </c:pt>
                <c:pt idx="66">
                  <c:v>0.393729707015577</c:v>
                </c:pt>
                <c:pt idx="67">
                  <c:v>0.393403105070152</c:v>
                </c:pt>
                <c:pt idx="68">
                  <c:v>0.391987257947072</c:v>
                </c:pt>
                <c:pt idx="69">
                  <c:v>0.392437332990381</c:v>
                </c:pt>
                <c:pt idx="70">
                  <c:v>0.393517786871774</c:v>
                </c:pt>
                <c:pt idx="71">
                  <c:v>0.395828522983754</c:v>
                </c:pt>
                <c:pt idx="72">
                  <c:v>0.396811377293255</c:v>
                </c:pt>
                <c:pt idx="73">
                  <c:v>0.395834051157891</c:v>
                </c:pt>
                <c:pt idx="74">
                  <c:v>0.396755039511376</c:v>
                </c:pt>
                <c:pt idx="75">
                  <c:v>0.397941680943156</c:v>
                </c:pt>
                <c:pt idx="76">
                  <c:v>0.400109217566646</c:v>
                </c:pt>
                <c:pt idx="77">
                  <c:v>0.402246722765966</c:v>
                </c:pt>
                <c:pt idx="78">
                  <c:v>0.402046334521374</c:v>
                </c:pt>
                <c:pt idx="79">
                  <c:v>0.402802250944812</c:v>
                </c:pt>
                <c:pt idx="80">
                  <c:v>0.402265355659304</c:v>
                </c:pt>
                <c:pt idx="81">
                  <c:v>0.404088920199649</c:v>
                </c:pt>
                <c:pt idx="82">
                  <c:v>0.405267218443967</c:v>
                </c:pt>
                <c:pt idx="83">
                  <c:v>0.405222512109263</c:v>
                </c:pt>
                <c:pt idx="84">
                  <c:v>0.405466924560621</c:v>
                </c:pt>
                <c:pt idx="85">
                  <c:v>0.406291605218657</c:v>
                </c:pt>
                <c:pt idx="86">
                  <c:v>0.408047444280474</c:v>
                </c:pt>
                <c:pt idx="87">
                  <c:v>0.40717184124555</c:v>
                </c:pt>
                <c:pt idx="88">
                  <c:v>0.408006674662771</c:v>
                </c:pt>
                <c:pt idx="89">
                  <c:v>0.408773802108777</c:v>
                </c:pt>
                <c:pt idx="90">
                  <c:v>0.407964159815725</c:v>
                </c:pt>
                <c:pt idx="91">
                  <c:v>0.406093872900554</c:v>
                </c:pt>
                <c:pt idx="92">
                  <c:v>0.40707333873838</c:v>
                </c:pt>
                <c:pt idx="93">
                  <c:v>0.409893386503482</c:v>
                </c:pt>
                <c:pt idx="94">
                  <c:v>0.409995547516479</c:v>
                </c:pt>
                <c:pt idx="95">
                  <c:v>0.413602988789826</c:v>
                </c:pt>
                <c:pt idx="96">
                  <c:v>0.412641764459977</c:v>
                </c:pt>
                <c:pt idx="97">
                  <c:v>0.41184816371763</c:v>
                </c:pt>
                <c:pt idx="98">
                  <c:v>0.415560711858801</c:v>
                </c:pt>
                <c:pt idx="99">
                  <c:v>0.416472461385817</c:v>
                </c:pt>
                <c:pt idx="100">
                  <c:v>0.416984252739153</c:v>
                </c:pt>
                <c:pt idx="101">
                  <c:v>0.418937253435067</c:v>
                </c:pt>
                <c:pt idx="102">
                  <c:v>0.419560436877687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</c:f>
              <c:strCache>
                <c:ptCount val="1"/>
                <c:pt idx="0">
                  <c:v>0.3614866421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0.276329426141909</c:v>
                </c:pt>
                <c:pt idx="1">
                  <c:v>0.279888158188294</c:v>
                </c:pt>
                <c:pt idx="2">
                  <c:v>0.287015812625727</c:v>
                </c:pt>
                <c:pt idx="3">
                  <c:v>0.289070140242172</c:v>
                </c:pt>
                <c:pt idx="4">
                  <c:v>0.288487453202341</c:v>
                </c:pt>
                <c:pt idx="5">
                  <c:v>0.291448795839027</c:v>
                </c:pt>
                <c:pt idx="6">
                  <c:v>0.296444388618243</c:v>
                </c:pt>
                <c:pt idx="7">
                  <c:v>0.289315705874748</c:v>
                </c:pt>
                <c:pt idx="8">
                  <c:v>0.292388629151498</c:v>
                </c:pt>
                <c:pt idx="9">
                  <c:v>0.291307445155761</c:v>
                </c:pt>
                <c:pt idx="10">
                  <c:v>0.296272899277494</c:v>
                </c:pt>
                <c:pt idx="11">
                  <c:v>0.295842175402594</c:v>
                </c:pt>
                <c:pt idx="12">
                  <c:v>0.298457405975794</c:v>
                </c:pt>
                <c:pt idx="13">
                  <c:v>0.285217515623445</c:v>
                </c:pt>
                <c:pt idx="14">
                  <c:v>0.298731726432213</c:v>
                </c:pt>
                <c:pt idx="15">
                  <c:v>0.299882872181767</c:v>
                </c:pt>
                <c:pt idx="16">
                  <c:v>0.302961620893726</c:v>
                </c:pt>
                <c:pt idx="17">
                  <c:v>0.307534273105432</c:v>
                </c:pt>
                <c:pt idx="18">
                  <c:v>0.306213844614569</c:v>
                </c:pt>
                <c:pt idx="19">
                  <c:v>0.304088079486184</c:v>
                </c:pt>
                <c:pt idx="20">
                  <c:v>0.19763906143307</c:v>
                </c:pt>
                <c:pt idx="21">
                  <c:v>0.279245484121385</c:v>
                </c:pt>
                <c:pt idx="22">
                  <c:v>0.281513383747001</c:v>
                </c:pt>
                <c:pt idx="23">
                  <c:v>0.288172804581729</c:v>
                </c:pt>
                <c:pt idx="24">
                  <c:v>0.287249770410155</c:v>
                </c:pt>
                <c:pt idx="25">
                  <c:v>0.287353700124909</c:v>
                </c:pt>
                <c:pt idx="26">
                  <c:v>0.290487149096913</c:v>
                </c:pt>
                <c:pt idx="27">
                  <c:v>0.292572991509414</c:v>
                </c:pt>
                <c:pt idx="28">
                  <c:v>0.292041457149063</c:v>
                </c:pt>
                <c:pt idx="29">
                  <c:v>0.293351779687376</c:v>
                </c:pt>
                <c:pt idx="30">
                  <c:v>0.296312126876441</c:v>
                </c:pt>
                <c:pt idx="31">
                  <c:v>0.291805847039106</c:v>
                </c:pt>
                <c:pt idx="32">
                  <c:v>0.295731696983515</c:v>
                </c:pt>
                <c:pt idx="33">
                  <c:v>0.290750634432352</c:v>
                </c:pt>
                <c:pt idx="34">
                  <c:v>0.294146697691874</c:v>
                </c:pt>
                <c:pt idx="35">
                  <c:v>0.290979356758175</c:v>
                </c:pt>
                <c:pt idx="36">
                  <c:v>0.29429131301858</c:v>
                </c:pt>
                <c:pt idx="37">
                  <c:v>0.293219048536574</c:v>
                </c:pt>
                <c:pt idx="38">
                  <c:v>0.293692936089895</c:v>
                </c:pt>
                <c:pt idx="39">
                  <c:v>0.293854254232756</c:v>
                </c:pt>
                <c:pt idx="40">
                  <c:v>0.300682573031566</c:v>
                </c:pt>
                <c:pt idx="41">
                  <c:v>0.298443647097949</c:v>
                </c:pt>
                <c:pt idx="42">
                  <c:v>0.299175054494179</c:v>
                </c:pt>
                <c:pt idx="43">
                  <c:v>0.301043067426815</c:v>
                </c:pt>
                <c:pt idx="44">
                  <c:v>0.302188890985503</c:v>
                </c:pt>
                <c:pt idx="45">
                  <c:v>0.30474327504279</c:v>
                </c:pt>
                <c:pt idx="46">
                  <c:v>0.304904828007911</c:v>
                </c:pt>
                <c:pt idx="47">
                  <c:v>0.307094312398627</c:v>
                </c:pt>
                <c:pt idx="48">
                  <c:v>0.308281696563436</c:v>
                </c:pt>
                <c:pt idx="49">
                  <c:v>0.308959703907536</c:v>
                </c:pt>
                <c:pt idx="50">
                  <c:v>0.309366058679542</c:v>
                </c:pt>
                <c:pt idx="51">
                  <c:v>0.311593010636816</c:v>
                </c:pt>
                <c:pt idx="52">
                  <c:v>0.313277924344386</c:v>
                </c:pt>
                <c:pt idx="53">
                  <c:v>0.31496829961142</c:v>
                </c:pt>
                <c:pt idx="54">
                  <c:v>0.31446130236391</c:v>
                </c:pt>
                <c:pt idx="55">
                  <c:v>0.315132096739518</c:v>
                </c:pt>
                <c:pt idx="56">
                  <c:v>0.316289119597932</c:v>
                </c:pt>
                <c:pt idx="57">
                  <c:v>0.318392406376833</c:v>
                </c:pt>
                <c:pt idx="58">
                  <c:v>0.316347995124918</c:v>
                </c:pt>
                <c:pt idx="59">
                  <c:v>0.317078846942811</c:v>
                </c:pt>
                <c:pt idx="60">
                  <c:v>0.31789746549263</c:v>
                </c:pt>
                <c:pt idx="61">
                  <c:v>0.319792436876181</c:v>
                </c:pt>
                <c:pt idx="62">
                  <c:v>0.318367725352754</c:v>
                </c:pt>
                <c:pt idx="63">
                  <c:v>0.319700796258762</c:v>
                </c:pt>
                <c:pt idx="64">
                  <c:v>0.32163165423005</c:v>
                </c:pt>
                <c:pt idx="65">
                  <c:v>0.322271824279507</c:v>
                </c:pt>
                <c:pt idx="66">
                  <c:v>0.324595214803602</c:v>
                </c:pt>
                <c:pt idx="67">
                  <c:v>0.326877993459267</c:v>
                </c:pt>
                <c:pt idx="68">
                  <c:v>0.32422159699808</c:v>
                </c:pt>
                <c:pt idx="69">
                  <c:v>0.324096863431953</c:v>
                </c:pt>
                <c:pt idx="70">
                  <c:v>0.324731130593174</c:v>
                </c:pt>
                <c:pt idx="71">
                  <c:v>0.324490456143637</c:v>
                </c:pt>
                <c:pt idx="72">
                  <c:v>0.325811701756476</c:v>
                </c:pt>
                <c:pt idx="73">
                  <c:v>0.325981133071997</c:v>
                </c:pt>
                <c:pt idx="74">
                  <c:v>0.327757557885357</c:v>
                </c:pt>
                <c:pt idx="75">
                  <c:v>0.330074976073032</c:v>
                </c:pt>
                <c:pt idx="76">
                  <c:v>0.331349489305046</c:v>
                </c:pt>
                <c:pt idx="77">
                  <c:v>0.330970992080816</c:v>
                </c:pt>
                <c:pt idx="78">
                  <c:v>0.331616605621176</c:v>
                </c:pt>
                <c:pt idx="79">
                  <c:v>0.33204532723807</c:v>
                </c:pt>
                <c:pt idx="80">
                  <c:v>0.332080685456939</c:v>
                </c:pt>
                <c:pt idx="81">
                  <c:v>0.334745962282995</c:v>
                </c:pt>
                <c:pt idx="82">
                  <c:v>0.33802702813798</c:v>
                </c:pt>
                <c:pt idx="83">
                  <c:v>0.334369218181938</c:v>
                </c:pt>
                <c:pt idx="84">
                  <c:v>0.334534785656904</c:v>
                </c:pt>
                <c:pt idx="85">
                  <c:v>0.338050412003622</c:v>
                </c:pt>
                <c:pt idx="86">
                  <c:v>0.333861460508171</c:v>
                </c:pt>
                <c:pt idx="87">
                  <c:v>0.334544001805688</c:v>
                </c:pt>
                <c:pt idx="88">
                  <c:v>0.336703500603096</c:v>
                </c:pt>
                <c:pt idx="89">
                  <c:v>0.336338757187366</c:v>
                </c:pt>
                <c:pt idx="90">
                  <c:v>0.33458819490729</c:v>
                </c:pt>
                <c:pt idx="91">
                  <c:v>0.335546842440429</c:v>
                </c:pt>
                <c:pt idx="92">
                  <c:v>0.335187598931611</c:v>
                </c:pt>
                <c:pt idx="93">
                  <c:v>0.339157844752089</c:v>
                </c:pt>
                <c:pt idx="94">
                  <c:v>0.33996446834578</c:v>
                </c:pt>
                <c:pt idx="95">
                  <c:v>0.342125151034187</c:v>
                </c:pt>
                <c:pt idx="96">
                  <c:v>0.339445916481283</c:v>
                </c:pt>
                <c:pt idx="97">
                  <c:v>0.339251481528027</c:v>
                </c:pt>
                <c:pt idx="98">
                  <c:v>0.342507177723031</c:v>
                </c:pt>
                <c:pt idx="99">
                  <c:v>0.341299907068947</c:v>
                </c:pt>
                <c:pt idx="100">
                  <c:v>0.345607833687745</c:v>
                </c:pt>
                <c:pt idx="101">
                  <c:v>0.344102372710887</c:v>
                </c:pt>
                <c:pt idx="102">
                  <c:v>0.348071479523451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</c:f>
              <c:strCache>
                <c:ptCount val="1"/>
                <c:pt idx="0">
                  <c:v>0.3394682418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0.250927607115345</c:v>
                </c:pt>
                <c:pt idx="1">
                  <c:v>0.253795926645384</c:v>
                </c:pt>
                <c:pt idx="2">
                  <c:v>0.256211478993897</c:v>
                </c:pt>
                <c:pt idx="3">
                  <c:v>0.258518706046248</c:v>
                </c:pt>
                <c:pt idx="4">
                  <c:v>0.258108786264496</c:v>
                </c:pt>
                <c:pt idx="5">
                  <c:v>0.259786468977184</c:v>
                </c:pt>
                <c:pt idx="6">
                  <c:v>0.264195486551225</c:v>
                </c:pt>
                <c:pt idx="7">
                  <c:v>0.266419319654246</c:v>
                </c:pt>
                <c:pt idx="8">
                  <c:v>0.268594214827054</c:v>
                </c:pt>
                <c:pt idx="9">
                  <c:v>0.270143176266894</c:v>
                </c:pt>
                <c:pt idx="10">
                  <c:v>0.272659120656577</c:v>
                </c:pt>
                <c:pt idx="11">
                  <c:v>0.275729852875994</c:v>
                </c:pt>
                <c:pt idx="12">
                  <c:v>0.276497594289143</c:v>
                </c:pt>
                <c:pt idx="13">
                  <c:v>0.262447958149647</c:v>
                </c:pt>
                <c:pt idx="14">
                  <c:v>0.277604047825674</c:v>
                </c:pt>
                <c:pt idx="15">
                  <c:v>0.275115523132316</c:v>
                </c:pt>
                <c:pt idx="16">
                  <c:v>0.27810024682031</c:v>
                </c:pt>
                <c:pt idx="17">
                  <c:v>0.280776740096531</c:v>
                </c:pt>
                <c:pt idx="18">
                  <c:v>0.283860978381373</c:v>
                </c:pt>
                <c:pt idx="19">
                  <c:v>0.283020824317598</c:v>
                </c:pt>
                <c:pt idx="20">
                  <c:v>0.168097635161176</c:v>
                </c:pt>
                <c:pt idx="21">
                  <c:v>0.258115487410553</c:v>
                </c:pt>
                <c:pt idx="22">
                  <c:v>0.260401167265119</c:v>
                </c:pt>
                <c:pt idx="23">
                  <c:v>0.261478472565223</c:v>
                </c:pt>
                <c:pt idx="24">
                  <c:v>0.265738284414228</c:v>
                </c:pt>
                <c:pt idx="25">
                  <c:v>0.267008797228541</c:v>
                </c:pt>
                <c:pt idx="26">
                  <c:v>0.269274463994445</c:v>
                </c:pt>
                <c:pt idx="27">
                  <c:v>0.268966786530626</c:v>
                </c:pt>
                <c:pt idx="28">
                  <c:v>0.271209300962766</c:v>
                </c:pt>
                <c:pt idx="29">
                  <c:v>0.272456557598512</c:v>
                </c:pt>
                <c:pt idx="30">
                  <c:v>0.272475037873438</c:v>
                </c:pt>
                <c:pt idx="31">
                  <c:v>0.273437489608918</c:v>
                </c:pt>
                <c:pt idx="32">
                  <c:v>0.275686815967105</c:v>
                </c:pt>
                <c:pt idx="33">
                  <c:v>0.276912405321725</c:v>
                </c:pt>
                <c:pt idx="34">
                  <c:v>0.278516918421983</c:v>
                </c:pt>
                <c:pt idx="35">
                  <c:v>0.279251776959947</c:v>
                </c:pt>
                <c:pt idx="36">
                  <c:v>0.280987830923513</c:v>
                </c:pt>
                <c:pt idx="37">
                  <c:v>0.281873472190849</c:v>
                </c:pt>
                <c:pt idx="38">
                  <c:v>0.284586777982679</c:v>
                </c:pt>
                <c:pt idx="39">
                  <c:v>0.286791803051134</c:v>
                </c:pt>
                <c:pt idx="40">
                  <c:v>0.289092827251485</c:v>
                </c:pt>
                <c:pt idx="41">
                  <c:v>0.29118917390933</c:v>
                </c:pt>
                <c:pt idx="42">
                  <c:v>0.291973800626339</c:v>
                </c:pt>
                <c:pt idx="43">
                  <c:v>0.294312024717938</c:v>
                </c:pt>
                <c:pt idx="44">
                  <c:v>0.296490371941613</c:v>
                </c:pt>
                <c:pt idx="45">
                  <c:v>0.296520078656391</c:v>
                </c:pt>
                <c:pt idx="46">
                  <c:v>0.297948531738163</c:v>
                </c:pt>
                <c:pt idx="47">
                  <c:v>0.30039524155342</c:v>
                </c:pt>
                <c:pt idx="48">
                  <c:v>0.302799291023052</c:v>
                </c:pt>
                <c:pt idx="49">
                  <c:v>0.304420781386464</c:v>
                </c:pt>
                <c:pt idx="50">
                  <c:v>0.304056696648893</c:v>
                </c:pt>
                <c:pt idx="51">
                  <c:v>0.306376174592158</c:v>
                </c:pt>
                <c:pt idx="52">
                  <c:v>0.306904066565376</c:v>
                </c:pt>
                <c:pt idx="53">
                  <c:v>0.307335868872134</c:v>
                </c:pt>
                <c:pt idx="54">
                  <c:v>0.309135634186885</c:v>
                </c:pt>
                <c:pt idx="55">
                  <c:v>0.309631860276691</c:v>
                </c:pt>
                <c:pt idx="56">
                  <c:v>0.310252264925453</c:v>
                </c:pt>
                <c:pt idx="57">
                  <c:v>0.310566652247746</c:v>
                </c:pt>
                <c:pt idx="58">
                  <c:v>0.311332565959641</c:v>
                </c:pt>
                <c:pt idx="59">
                  <c:v>0.313211854374539</c:v>
                </c:pt>
                <c:pt idx="60">
                  <c:v>0.314523106445799</c:v>
                </c:pt>
                <c:pt idx="61">
                  <c:v>0.316008327456853</c:v>
                </c:pt>
                <c:pt idx="62">
                  <c:v>0.317802419330958</c:v>
                </c:pt>
                <c:pt idx="63">
                  <c:v>0.319305277087921</c:v>
                </c:pt>
                <c:pt idx="64">
                  <c:v>0.320743895089479</c:v>
                </c:pt>
                <c:pt idx="65">
                  <c:v>0.322017124962364</c:v>
                </c:pt>
                <c:pt idx="66">
                  <c:v>0.322132491154412</c:v>
                </c:pt>
                <c:pt idx="67">
                  <c:v>0.322341173091939</c:v>
                </c:pt>
                <c:pt idx="68">
                  <c:v>0.32145388906803</c:v>
                </c:pt>
                <c:pt idx="69">
                  <c:v>0.321123379740481</c:v>
                </c:pt>
                <c:pt idx="70">
                  <c:v>0.320679356023315</c:v>
                </c:pt>
                <c:pt idx="71">
                  <c:v>0.321428841073961</c:v>
                </c:pt>
                <c:pt idx="72">
                  <c:v>0.323563530063276</c:v>
                </c:pt>
                <c:pt idx="73">
                  <c:v>0.323716763455645</c:v>
                </c:pt>
                <c:pt idx="74">
                  <c:v>0.324599188747164</c:v>
                </c:pt>
                <c:pt idx="75">
                  <c:v>0.326568280380096</c:v>
                </c:pt>
                <c:pt idx="76">
                  <c:v>0.32769961419891</c:v>
                </c:pt>
                <c:pt idx="77">
                  <c:v>0.327442103670424</c:v>
                </c:pt>
                <c:pt idx="78">
                  <c:v>0.326127535574969</c:v>
                </c:pt>
                <c:pt idx="79">
                  <c:v>0.326452941906724</c:v>
                </c:pt>
                <c:pt idx="80">
                  <c:v>0.32657488104928</c:v>
                </c:pt>
                <c:pt idx="81">
                  <c:v>0.327437612887503</c:v>
                </c:pt>
                <c:pt idx="82">
                  <c:v>0.328167145855984</c:v>
                </c:pt>
                <c:pt idx="83">
                  <c:v>0.328061043804193</c:v>
                </c:pt>
                <c:pt idx="84">
                  <c:v>0.328081662833561</c:v>
                </c:pt>
                <c:pt idx="85">
                  <c:v>0.32899691797139</c:v>
                </c:pt>
                <c:pt idx="86">
                  <c:v>0.32960439225239</c:v>
                </c:pt>
                <c:pt idx="87">
                  <c:v>0.329651923991072</c:v>
                </c:pt>
                <c:pt idx="88">
                  <c:v>0.330278997761648</c:v>
                </c:pt>
                <c:pt idx="89">
                  <c:v>0.330903803296289</c:v>
                </c:pt>
                <c:pt idx="90">
                  <c:v>0.331495116022892</c:v>
                </c:pt>
                <c:pt idx="91">
                  <c:v>0.331045951287569</c:v>
                </c:pt>
                <c:pt idx="92">
                  <c:v>0.331346169545681</c:v>
                </c:pt>
                <c:pt idx="93">
                  <c:v>0.332169888804974</c:v>
                </c:pt>
                <c:pt idx="94">
                  <c:v>0.332210804917643</c:v>
                </c:pt>
                <c:pt idx="95">
                  <c:v>0.334082474805379</c:v>
                </c:pt>
                <c:pt idx="96">
                  <c:v>0.333406734630965</c:v>
                </c:pt>
                <c:pt idx="97">
                  <c:v>0.332420437841716</c:v>
                </c:pt>
                <c:pt idx="98">
                  <c:v>0.335412498356041</c:v>
                </c:pt>
                <c:pt idx="99">
                  <c:v>0.336558988649341</c:v>
                </c:pt>
                <c:pt idx="100">
                  <c:v>0.337239709243251</c:v>
                </c:pt>
                <c:pt idx="101">
                  <c:v>0.338578237727429</c:v>
                </c:pt>
                <c:pt idx="102">
                  <c:v>0.340157188280295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565445"/>
        <c:axId val="22979170"/>
      </c:lineChart>
      <c:catAx>
        <c:axId val="315654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979170"/>
        <c:crosses val="autoZero"/>
        <c:auto val="1"/>
        <c:lblAlgn val="ctr"/>
        <c:lblOffset val="100"/>
      </c:catAx>
      <c:valAx>
        <c:axId val="22979170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56544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46788718"/>
        <c:axId val="90681906"/>
      </c:areaChart>
      <c:catAx>
        <c:axId val="46788718"/>
        <c:scaling>
          <c:orientation val="minMax"/>
        </c:scaling>
        <c:delete val="0"/>
        <c:axPos val="b"/>
        <c:numFmt formatCode="[$-C0A]DD/MM/YYYY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681906"/>
        <c:crosses val="autoZero"/>
        <c:auto val="1"/>
        <c:lblAlgn val="ctr"/>
        <c:lblOffset val="100"/>
      </c:catAx>
      <c:valAx>
        <c:axId val="9068190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788718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0.295708675864087</c:v>
                </c:pt>
                <c:pt idx="1">
                  <c:v>0.294333474967907</c:v>
                </c:pt>
                <c:pt idx="2">
                  <c:v>0.301157404825487</c:v>
                </c:pt>
                <c:pt idx="3">
                  <c:v>0.303896936633585</c:v>
                </c:pt>
                <c:pt idx="4">
                  <c:v>0.306094837405681</c:v>
                </c:pt>
                <c:pt idx="5">
                  <c:v>0.306730908900347</c:v>
                </c:pt>
                <c:pt idx="6">
                  <c:v>0.314922780782504</c:v>
                </c:pt>
                <c:pt idx="7">
                  <c:v>0.309315174106392</c:v>
                </c:pt>
                <c:pt idx="8">
                  <c:v>0.31023429874465</c:v>
                </c:pt>
                <c:pt idx="9">
                  <c:v>0.309139006155446</c:v>
                </c:pt>
                <c:pt idx="10">
                  <c:v>0.314389611419924</c:v>
                </c:pt>
                <c:pt idx="11">
                  <c:v>0.31309507683453</c:v>
                </c:pt>
                <c:pt idx="12">
                  <c:v>0.316148970309608</c:v>
                </c:pt>
                <c:pt idx="13">
                  <c:v>0.306451780143933</c:v>
                </c:pt>
                <c:pt idx="14">
                  <c:v>0.316849122538007</c:v>
                </c:pt>
                <c:pt idx="15">
                  <c:v>0.319875163186614</c:v>
                </c:pt>
                <c:pt idx="16">
                  <c:v>0.3173763828291</c:v>
                </c:pt>
                <c:pt idx="17">
                  <c:v>0.323630881250888</c:v>
                </c:pt>
                <c:pt idx="18">
                  <c:v>0.322452518229586</c:v>
                </c:pt>
                <c:pt idx="19">
                  <c:v>0.318282032174986</c:v>
                </c:pt>
                <c:pt idx="20">
                  <c:v>0.219094497975221</c:v>
                </c:pt>
                <c:pt idx="21">
                  <c:v>0.301031347297634</c:v>
                </c:pt>
                <c:pt idx="22">
                  <c:v>0.301397126636833</c:v>
                </c:pt>
                <c:pt idx="23">
                  <c:v>0.307639043195312</c:v>
                </c:pt>
                <c:pt idx="24">
                  <c:v>0.308077286017119</c:v>
                </c:pt>
                <c:pt idx="25">
                  <c:v>0.309855560344947</c:v>
                </c:pt>
                <c:pt idx="26">
                  <c:v>0.315322726398825</c:v>
                </c:pt>
                <c:pt idx="27">
                  <c:v>0.313999254950432</c:v>
                </c:pt>
                <c:pt idx="28">
                  <c:v>0.316508424977346</c:v>
                </c:pt>
                <c:pt idx="29">
                  <c:v>0.315071383246342</c:v>
                </c:pt>
                <c:pt idx="30">
                  <c:v>0.321460899734541</c:v>
                </c:pt>
                <c:pt idx="31">
                  <c:v>0.318517655766554</c:v>
                </c:pt>
                <c:pt idx="32">
                  <c:v>0.32018424721975</c:v>
                </c:pt>
                <c:pt idx="33">
                  <c:v>0.320949294163885</c:v>
                </c:pt>
                <c:pt idx="34">
                  <c:v>0.32202417188133</c:v>
                </c:pt>
                <c:pt idx="35">
                  <c:v>0.318753798345919</c:v>
                </c:pt>
                <c:pt idx="36">
                  <c:v>0.323854746649832</c:v>
                </c:pt>
                <c:pt idx="37">
                  <c:v>0.318889187807289</c:v>
                </c:pt>
                <c:pt idx="38">
                  <c:v>0.325538728299285</c:v>
                </c:pt>
                <c:pt idx="39">
                  <c:v>0.322086687949703</c:v>
                </c:pt>
                <c:pt idx="40">
                  <c:v>0.324626184868631</c:v>
                </c:pt>
                <c:pt idx="41">
                  <c:v>0.323840104563783</c:v>
                </c:pt>
                <c:pt idx="42">
                  <c:v>0.324071775512581</c:v>
                </c:pt>
                <c:pt idx="43">
                  <c:v>0.32666418739843</c:v>
                </c:pt>
                <c:pt idx="44">
                  <c:v>0.328547047020935</c:v>
                </c:pt>
                <c:pt idx="45">
                  <c:v>0.328127422773312</c:v>
                </c:pt>
                <c:pt idx="46">
                  <c:v>0.326820767353918</c:v>
                </c:pt>
                <c:pt idx="47">
                  <c:v>0.326857218965225</c:v>
                </c:pt>
                <c:pt idx="48">
                  <c:v>0.328807576969046</c:v>
                </c:pt>
                <c:pt idx="49">
                  <c:v>0.329508893152199</c:v>
                </c:pt>
                <c:pt idx="50">
                  <c:v>0.330123783370442</c:v>
                </c:pt>
                <c:pt idx="51">
                  <c:v>0.330979698515568</c:v>
                </c:pt>
                <c:pt idx="52">
                  <c:v>0.331517838805225</c:v>
                </c:pt>
                <c:pt idx="53">
                  <c:v>0.332016865809664</c:v>
                </c:pt>
                <c:pt idx="54">
                  <c:v>0.336187647751263</c:v>
                </c:pt>
                <c:pt idx="55">
                  <c:v>0.335123398470436</c:v>
                </c:pt>
                <c:pt idx="56">
                  <c:v>0.335899587681317</c:v>
                </c:pt>
                <c:pt idx="57">
                  <c:v>0.335240339250642</c:v>
                </c:pt>
                <c:pt idx="58">
                  <c:v>0.334839225548832</c:v>
                </c:pt>
                <c:pt idx="59">
                  <c:v>0.3388190739436</c:v>
                </c:pt>
                <c:pt idx="60">
                  <c:v>0.339437135643171</c:v>
                </c:pt>
                <c:pt idx="61">
                  <c:v>0.340866605210517</c:v>
                </c:pt>
                <c:pt idx="62">
                  <c:v>0.341644814309273</c:v>
                </c:pt>
                <c:pt idx="63">
                  <c:v>0.341308531508561</c:v>
                </c:pt>
                <c:pt idx="64">
                  <c:v>0.341274636190015</c:v>
                </c:pt>
                <c:pt idx="65">
                  <c:v>0.341630933982992</c:v>
                </c:pt>
                <c:pt idx="66">
                  <c:v>0.342604256249866</c:v>
                </c:pt>
                <c:pt idx="67">
                  <c:v>0.344397264455965</c:v>
                </c:pt>
                <c:pt idx="68">
                  <c:v>0.343279047102175</c:v>
                </c:pt>
                <c:pt idx="69">
                  <c:v>0.345842205113666</c:v>
                </c:pt>
                <c:pt idx="70">
                  <c:v>0.345165554754703</c:v>
                </c:pt>
                <c:pt idx="71">
                  <c:v>0.347460920855234</c:v>
                </c:pt>
                <c:pt idx="72">
                  <c:v>0.348660954612439</c:v>
                </c:pt>
                <c:pt idx="73">
                  <c:v>0.350236755535544</c:v>
                </c:pt>
                <c:pt idx="74">
                  <c:v>0.347847366574996</c:v>
                </c:pt>
                <c:pt idx="75">
                  <c:v>0.349404623046947</c:v>
                </c:pt>
                <c:pt idx="76">
                  <c:v>0.346210649318332</c:v>
                </c:pt>
                <c:pt idx="77">
                  <c:v>0.346140589604386</c:v>
                </c:pt>
                <c:pt idx="78">
                  <c:v>0.347514211348752</c:v>
                </c:pt>
                <c:pt idx="79">
                  <c:v>0.34889665738177</c:v>
                </c:pt>
                <c:pt idx="80">
                  <c:v>0.349409986411742</c:v>
                </c:pt>
                <c:pt idx="81">
                  <c:v>0.347124048015192</c:v>
                </c:pt>
                <c:pt idx="82">
                  <c:v>0.350847281560783</c:v>
                </c:pt>
                <c:pt idx="83">
                  <c:v>0.351599200661712</c:v>
                </c:pt>
                <c:pt idx="84">
                  <c:v>0.353370313923486</c:v>
                </c:pt>
                <c:pt idx="85">
                  <c:v>0.352514608058803</c:v>
                </c:pt>
                <c:pt idx="86">
                  <c:v>0.353595141193803</c:v>
                </c:pt>
                <c:pt idx="87">
                  <c:v>0.353693809382342</c:v>
                </c:pt>
                <c:pt idx="88">
                  <c:v>0.35387385378447</c:v>
                </c:pt>
                <c:pt idx="89">
                  <c:v>0.353855442057836</c:v>
                </c:pt>
                <c:pt idx="90">
                  <c:v>0.356552372703777</c:v>
                </c:pt>
                <c:pt idx="91">
                  <c:v>0.356572760049034</c:v>
                </c:pt>
                <c:pt idx="92">
                  <c:v>0.358672856972453</c:v>
                </c:pt>
                <c:pt idx="93">
                  <c:v>0.358842380712788</c:v>
                </c:pt>
                <c:pt idx="94">
                  <c:v>0.356819132659005</c:v>
                </c:pt>
                <c:pt idx="95">
                  <c:v>0.357555947158548</c:v>
                </c:pt>
                <c:pt idx="96">
                  <c:v>0.357395901603076</c:v>
                </c:pt>
                <c:pt idx="97">
                  <c:v>0.357510473008251</c:v>
                </c:pt>
                <c:pt idx="98">
                  <c:v>0.358222233445469</c:v>
                </c:pt>
                <c:pt idx="99">
                  <c:v>0.358963131643375</c:v>
                </c:pt>
                <c:pt idx="100">
                  <c:v>0.36086352119186</c:v>
                </c:pt>
                <c:pt idx="101">
                  <c:v>0.36280580273334</c:v>
                </c:pt>
                <c:pt idx="102">
                  <c:v>0.364336603888192</c:v>
                </c:pt>
                <c:pt idx="103">
                  <c:v>0.365964490322407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0.256849737034671</c:v>
                </c:pt>
                <c:pt idx="1">
                  <c:v>0.259328318933313</c:v>
                </c:pt>
                <c:pt idx="2">
                  <c:v>0.261114857835468</c:v>
                </c:pt>
                <c:pt idx="3">
                  <c:v>0.263420982061061</c:v>
                </c:pt>
                <c:pt idx="4">
                  <c:v>0.264116833138431</c:v>
                </c:pt>
                <c:pt idx="5">
                  <c:v>0.266256552363345</c:v>
                </c:pt>
                <c:pt idx="6">
                  <c:v>0.271380917385203</c:v>
                </c:pt>
                <c:pt idx="7">
                  <c:v>0.273446754414276</c:v>
                </c:pt>
                <c:pt idx="8">
                  <c:v>0.274691715124758</c:v>
                </c:pt>
                <c:pt idx="9">
                  <c:v>0.27623280515312</c:v>
                </c:pt>
                <c:pt idx="10">
                  <c:v>0.278195868973891</c:v>
                </c:pt>
                <c:pt idx="11">
                  <c:v>0.280695925764656</c:v>
                </c:pt>
                <c:pt idx="12">
                  <c:v>0.281077172860477</c:v>
                </c:pt>
                <c:pt idx="13">
                  <c:v>0.267689189418361</c:v>
                </c:pt>
                <c:pt idx="14">
                  <c:v>0.281168944692081</c:v>
                </c:pt>
                <c:pt idx="15">
                  <c:v>0.279782149390822</c:v>
                </c:pt>
                <c:pt idx="16">
                  <c:v>0.282519390230131</c:v>
                </c:pt>
                <c:pt idx="17">
                  <c:v>0.285006910402004</c:v>
                </c:pt>
                <c:pt idx="18">
                  <c:v>0.287765738892815</c:v>
                </c:pt>
                <c:pt idx="19">
                  <c:v>0.287620150148357</c:v>
                </c:pt>
                <c:pt idx="20">
                  <c:v>0.173808093341039</c:v>
                </c:pt>
                <c:pt idx="21">
                  <c:v>0.268643923150261</c:v>
                </c:pt>
                <c:pt idx="22">
                  <c:v>0.271045590122251</c:v>
                </c:pt>
                <c:pt idx="23">
                  <c:v>0.273630810757988</c:v>
                </c:pt>
                <c:pt idx="24">
                  <c:v>0.278253308981104</c:v>
                </c:pt>
                <c:pt idx="25">
                  <c:v>0.281165087376186</c:v>
                </c:pt>
                <c:pt idx="26">
                  <c:v>0.283096618266649</c:v>
                </c:pt>
                <c:pt idx="27">
                  <c:v>0.283842352935713</c:v>
                </c:pt>
                <c:pt idx="28">
                  <c:v>0.285779758713749</c:v>
                </c:pt>
                <c:pt idx="29">
                  <c:v>0.288229035324433</c:v>
                </c:pt>
                <c:pt idx="30">
                  <c:v>0.288972889668905</c:v>
                </c:pt>
                <c:pt idx="31">
                  <c:v>0.29071072765517</c:v>
                </c:pt>
                <c:pt idx="32">
                  <c:v>0.29209420584938</c:v>
                </c:pt>
                <c:pt idx="33">
                  <c:v>0.29609757174088</c:v>
                </c:pt>
                <c:pt idx="34">
                  <c:v>0.297557715089869</c:v>
                </c:pt>
                <c:pt idx="35">
                  <c:v>0.296889055564827</c:v>
                </c:pt>
                <c:pt idx="36">
                  <c:v>0.298925924961364</c:v>
                </c:pt>
                <c:pt idx="37">
                  <c:v>0.300885015190743</c:v>
                </c:pt>
                <c:pt idx="38">
                  <c:v>0.302960919754896</c:v>
                </c:pt>
                <c:pt idx="39">
                  <c:v>0.305403690522624</c:v>
                </c:pt>
                <c:pt idx="40">
                  <c:v>0.306770554062433</c:v>
                </c:pt>
                <c:pt idx="41">
                  <c:v>0.308076723015594</c:v>
                </c:pt>
                <c:pt idx="42">
                  <c:v>0.307736770020099</c:v>
                </c:pt>
                <c:pt idx="43">
                  <c:v>0.309215904582808</c:v>
                </c:pt>
                <c:pt idx="44">
                  <c:v>0.309741953521546</c:v>
                </c:pt>
                <c:pt idx="45">
                  <c:v>0.310963304723814</c:v>
                </c:pt>
                <c:pt idx="46">
                  <c:v>0.310530306284222</c:v>
                </c:pt>
                <c:pt idx="47">
                  <c:v>0.311589854179685</c:v>
                </c:pt>
                <c:pt idx="48">
                  <c:v>0.313473582739698</c:v>
                </c:pt>
                <c:pt idx="49">
                  <c:v>0.315365607664485</c:v>
                </c:pt>
                <c:pt idx="50">
                  <c:v>0.317644671522692</c:v>
                </c:pt>
                <c:pt idx="51">
                  <c:v>0.319756355606459</c:v>
                </c:pt>
                <c:pt idx="52">
                  <c:v>0.320548374847984</c:v>
                </c:pt>
                <c:pt idx="53">
                  <c:v>0.321198460794927</c:v>
                </c:pt>
                <c:pt idx="54">
                  <c:v>0.323335139050373</c:v>
                </c:pt>
                <c:pt idx="55">
                  <c:v>0.322982461122818</c:v>
                </c:pt>
                <c:pt idx="56">
                  <c:v>0.32171304247766</c:v>
                </c:pt>
                <c:pt idx="57">
                  <c:v>0.321914266083533</c:v>
                </c:pt>
                <c:pt idx="58">
                  <c:v>0.321946905571292</c:v>
                </c:pt>
                <c:pt idx="59">
                  <c:v>0.324911104231121</c:v>
                </c:pt>
                <c:pt idx="60">
                  <c:v>0.326283712238815</c:v>
                </c:pt>
                <c:pt idx="61">
                  <c:v>0.328480304092645</c:v>
                </c:pt>
                <c:pt idx="62">
                  <c:v>0.329543925551411</c:v>
                </c:pt>
                <c:pt idx="63">
                  <c:v>0.327970593686615</c:v>
                </c:pt>
                <c:pt idx="64">
                  <c:v>0.327660135707504</c:v>
                </c:pt>
                <c:pt idx="65">
                  <c:v>0.327919029029157</c:v>
                </c:pt>
                <c:pt idx="66">
                  <c:v>0.329521537494301</c:v>
                </c:pt>
                <c:pt idx="67">
                  <c:v>0.328989524594689</c:v>
                </c:pt>
                <c:pt idx="68">
                  <c:v>0.329150547234048</c:v>
                </c:pt>
                <c:pt idx="69">
                  <c:v>0.330344568665219</c:v>
                </c:pt>
                <c:pt idx="70">
                  <c:v>0.330830375364177</c:v>
                </c:pt>
                <c:pt idx="71">
                  <c:v>0.33075291378596</c:v>
                </c:pt>
                <c:pt idx="72">
                  <c:v>0.332377637297169</c:v>
                </c:pt>
                <c:pt idx="73">
                  <c:v>0.334201107422134</c:v>
                </c:pt>
                <c:pt idx="74">
                  <c:v>0.334004681383898</c:v>
                </c:pt>
                <c:pt idx="75">
                  <c:v>0.33497963098296</c:v>
                </c:pt>
                <c:pt idx="76">
                  <c:v>0.335485363032679</c:v>
                </c:pt>
                <c:pt idx="77">
                  <c:v>0.336378598662866</c:v>
                </c:pt>
                <c:pt idx="78">
                  <c:v>0.335777697488318</c:v>
                </c:pt>
                <c:pt idx="79">
                  <c:v>0.336552865556798</c:v>
                </c:pt>
                <c:pt idx="80">
                  <c:v>0.336864795136706</c:v>
                </c:pt>
                <c:pt idx="81">
                  <c:v>0.338052205595546</c:v>
                </c:pt>
                <c:pt idx="82">
                  <c:v>0.339900578634545</c:v>
                </c:pt>
                <c:pt idx="83">
                  <c:v>0.341610534583953</c:v>
                </c:pt>
                <c:pt idx="84">
                  <c:v>0.341422901924473</c:v>
                </c:pt>
                <c:pt idx="85">
                  <c:v>0.342314819142391</c:v>
                </c:pt>
                <c:pt idx="86">
                  <c:v>0.343365517733632</c:v>
                </c:pt>
                <c:pt idx="87">
                  <c:v>0.344350093115493</c:v>
                </c:pt>
                <c:pt idx="88">
                  <c:v>0.344135948813802</c:v>
                </c:pt>
                <c:pt idx="89">
                  <c:v>0.345222403292192</c:v>
                </c:pt>
                <c:pt idx="90">
                  <c:v>0.346504830938455</c:v>
                </c:pt>
                <c:pt idx="91">
                  <c:v>0.348265040794789</c:v>
                </c:pt>
                <c:pt idx="92">
                  <c:v>0.347942063206369</c:v>
                </c:pt>
                <c:pt idx="93">
                  <c:v>0.348752502282821</c:v>
                </c:pt>
                <c:pt idx="94">
                  <c:v>0.346368679924898</c:v>
                </c:pt>
                <c:pt idx="95">
                  <c:v>0.346694258716685</c:v>
                </c:pt>
                <c:pt idx="96">
                  <c:v>0.345695535994337</c:v>
                </c:pt>
                <c:pt idx="97">
                  <c:v>0.345653478130668</c:v>
                </c:pt>
                <c:pt idx="98">
                  <c:v>0.346940433310733</c:v>
                </c:pt>
                <c:pt idx="99">
                  <c:v>0.348870604002987</c:v>
                </c:pt>
                <c:pt idx="100">
                  <c:v>0.348598409560644</c:v>
                </c:pt>
                <c:pt idx="101">
                  <c:v>0.351796053564894</c:v>
                </c:pt>
                <c:pt idx="102">
                  <c:v>0.353561068479423</c:v>
                </c:pt>
                <c:pt idx="103">
                  <c:v>0.353311614064323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0.274396945238831</c:v>
                </c:pt>
                <c:pt idx="1">
                  <c:v>0.278055854051174</c:v>
                </c:pt>
                <c:pt idx="2">
                  <c:v>0.285209878200462</c:v>
                </c:pt>
                <c:pt idx="3">
                  <c:v>0.287311511892235</c:v>
                </c:pt>
                <c:pt idx="4">
                  <c:v>0.287392218138533</c:v>
                </c:pt>
                <c:pt idx="5">
                  <c:v>0.290292486094401</c:v>
                </c:pt>
                <c:pt idx="6">
                  <c:v>0.29466502053006</c:v>
                </c:pt>
                <c:pt idx="7">
                  <c:v>0.287816660782229</c:v>
                </c:pt>
                <c:pt idx="8">
                  <c:v>0.290654165166101</c:v>
                </c:pt>
                <c:pt idx="9">
                  <c:v>0.290280491790732</c:v>
                </c:pt>
                <c:pt idx="10">
                  <c:v>0.295308085636</c:v>
                </c:pt>
                <c:pt idx="11">
                  <c:v>0.294746527575789</c:v>
                </c:pt>
                <c:pt idx="12">
                  <c:v>0.297372271845312</c:v>
                </c:pt>
                <c:pt idx="13">
                  <c:v>0.284149768050138</c:v>
                </c:pt>
                <c:pt idx="14">
                  <c:v>0.297590911842105</c:v>
                </c:pt>
                <c:pt idx="15">
                  <c:v>0.298884046893171</c:v>
                </c:pt>
                <c:pt idx="16">
                  <c:v>0.302082369677596</c:v>
                </c:pt>
                <c:pt idx="17">
                  <c:v>0.306328345337291</c:v>
                </c:pt>
                <c:pt idx="18">
                  <c:v>0.304771221913102</c:v>
                </c:pt>
                <c:pt idx="19">
                  <c:v>0.302230295364542</c:v>
                </c:pt>
                <c:pt idx="20">
                  <c:v>0.196761918636728</c:v>
                </c:pt>
                <c:pt idx="21">
                  <c:v>0.277551442841403</c:v>
                </c:pt>
                <c:pt idx="22">
                  <c:v>0.279526307703224</c:v>
                </c:pt>
                <c:pt idx="23">
                  <c:v>0.285582902647684</c:v>
                </c:pt>
                <c:pt idx="24">
                  <c:v>0.284623211350251</c:v>
                </c:pt>
                <c:pt idx="25">
                  <c:v>0.285470257912366</c:v>
                </c:pt>
                <c:pt idx="26">
                  <c:v>0.289532449137217</c:v>
                </c:pt>
                <c:pt idx="27">
                  <c:v>0.290672872364513</c:v>
                </c:pt>
                <c:pt idx="28">
                  <c:v>0.289795446501586</c:v>
                </c:pt>
                <c:pt idx="29">
                  <c:v>0.289715209505488</c:v>
                </c:pt>
                <c:pt idx="30">
                  <c:v>0.292525629056159</c:v>
                </c:pt>
                <c:pt idx="31">
                  <c:v>0.289161773967126</c:v>
                </c:pt>
                <c:pt idx="32">
                  <c:v>0.291970704097401</c:v>
                </c:pt>
                <c:pt idx="33">
                  <c:v>0.289767224772963</c:v>
                </c:pt>
                <c:pt idx="34">
                  <c:v>0.291670248410505</c:v>
                </c:pt>
                <c:pt idx="35">
                  <c:v>0.286760528671682</c:v>
                </c:pt>
                <c:pt idx="36">
                  <c:v>0.293178918584084</c:v>
                </c:pt>
                <c:pt idx="37">
                  <c:v>0.288018697125367</c:v>
                </c:pt>
                <c:pt idx="38">
                  <c:v>0.292908526564086</c:v>
                </c:pt>
                <c:pt idx="39">
                  <c:v>0.289165779067394</c:v>
                </c:pt>
                <c:pt idx="40">
                  <c:v>0.294114679954238</c:v>
                </c:pt>
                <c:pt idx="41">
                  <c:v>0.293796890626744</c:v>
                </c:pt>
                <c:pt idx="42">
                  <c:v>0.295207863712726</c:v>
                </c:pt>
                <c:pt idx="43">
                  <c:v>0.29813759733442</c:v>
                </c:pt>
                <c:pt idx="44">
                  <c:v>0.300558299565233</c:v>
                </c:pt>
                <c:pt idx="45">
                  <c:v>0.301235828843214</c:v>
                </c:pt>
                <c:pt idx="46">
                  <c:v>0.300058679166458</c:v>
                </c:pt>
                <c:pt idx="47">
                  <c:v>0.299235448682984</c:v>
                </c:pt>
                <c:pt idx="48">
                  <c:v>0.303027088155599</c:v>
                </c:pt>
                <c:pt idx="49">
                  <c:v>0.303601859324886</c:v>
                </c:pt>
                <c:pt idx="50">
                  <c:v>0.303477355661917</c:v>
                </c:pt>
                <c:pt idx="51">
                  <c:v>0.304076527622869</c:v>
                </c:pt>
                <c:pt idx="52">
                  <c:v>0.304633985147521</c:v>
                </c:pt>
                <c:pt idx="53">
                  <c:v>0.306284870240182</c:v>
                </c:pt>
                <c:pt idx="54">
                  <c:v>0.309645502503606</c:v>
                </c:pt>
                <c:pt idx="55">
                  <c:v>0.30914048002166</c:v>
                </c:pt>
                <c:pt idx="56">
                  <c:v>0.309439842003133</c:v>
                </c:pt>
                <c:pt idx="57">
                  <c:v>0.309881638936756</c:v>
                </c:pt>
                <c:pt idx="58">
                  <c:v>0.30950969425507</c:v>
                </c:pt>
                <c:pt idx="59">
                  <c:v>0.31264067763752</c:v>
                </c:pt>
                <c:pt idx="60">
                  <c:v>0.312992762606756</c:v>
                </c:pt>
                <c:pt idx="61">
                  <c:v>0.313430134763513</c:v>
                </c:pt>
                <c:pt idx="62">
                  <c:v>0.313462032221486</c:v>
                </c:pt>
                <c:pt idx="63">
                  <c:v>0.313087995752998</c:v>
                </c:pt>
                <c:pt idx="64">
                  <c:v>0.315739520698969</c:v>
                </c:pt>
                <c:pt idx="65">
                  <c:v>0.314226383206563</c:v>
                </c:pt>
                <c:pt idx="66">
                  <c:v>0.3137077164077</c:v>
                </c:pt>
                <c:pt idx="67">
                  <c:v>0.315921718813859</c:v>
                </c:pt>
                <c:pt idx="68">
                  <c:v>0.315398975198109</c:v>
                </c:pt>
                <c:pt idx="69">
                  <c:v>0.316084103372596</c:v>
                </c:pt>
                <c:pt idx="70">
                  <c:v>0.315478980144074</c:v>
                </c:pt>
                <c:pt idx="71">
                  <c:v>0.317238718973599</c:v>
                </c:pt>
                <c:pt idx="72">
                  <c:v>0.318208652544948</c:v>
                </c:pt>
                <c:pt idx="73">
                  <c:v>0.317968212796137</c:v>
                </c:pt>
                <c:pt idx="74">
                  <c:v>0.316839196390616</c:v>
                </c:pt>
                <c:pt idx="75">
                  <c:v>0.318665285483479</c:v>
                </c:pt>
                <c:pt idx="76">
                  <c:v>0.315946724386044</c:v>
                </c:pt>
                <c:pt idx="77">
                  <c:v>0.315800223964195</c:v>
                </c:pt>
                <c:pt idx="78">
                  <c:v>0.316286192734399</c:v>
                </c:pt>
                <c:pt idx="79">
                  <c:v>0.317442912543902</c:v>
                </c:pt>
                <c:pt idx="80">
                  <c:v>0.317004997568514</c:v>
                </c:pt>
                <c:pt idx="81">
                  <c:v>0.316687850521115</c:v>
                </c:pt>
                <c:pt idx="82">
                  <c:v>0.317143943597357</c:v>
                </c:pt>
                <c:pt idx="83">
                  <c:v>0.318376459419959</c:v>
                </c:pt>
                <c:pt idx="84">
                  <c:v>0.320377011835811</c:v>
                </c:pt>
                <c:pt idx="85">
                  <c:v>0.319205311354735</c:v>
                </c:pt>
                <c:pt idx="86">
                  <c:v>0.319249024813914</c:v>
                </c:pt>
                <c:pt idx="87">
                  <c:v>0.319100080047689</c:v>
                </c:pt>
                <c:pt idx="88">
                  <c:v>0.320523234480189</c:v>
                </c:pt>
                <c:pt idx="89">
                  <c:v>0.319381716716319</c:v>
                </c:pt>
                <c:pt idx="90">
                  <c:v>0.319227862263251</c:v>
                </c:pt>
                <c:pt idx="91">
                  <c:v>0.319311868187465</c:v>
                </c:pt>
                <c:pt idx="92">
                  <c:v>0.321980539624613</c:v>
                </c:pt>
                <c:pt idx="93">
                  <c:v>0.320042742582638</c:v>
                </c:pt>
                <c:pt idx="94">
                  <c:v>0.320137910248765</c:v>
                </c:pt>
                <c:pt idx="95">
                  <c:v>0.317798808145475</c:v>
                </c:pt>
                <c:pt idx="96">
                  <c:v>0.317063834186382</c:v>
                </c:pt>
                <c:pt idx="97">
                  <c:v>0.319340969972306</c:v>
                </c:pt>
                <c:pt idx="98">
                  <c:v>0.318806021841389</c:v>
                </c:pt>
                <c:pt idx="99">
                  <c:v>0.31651507323164</c:v>
                </c:pt>
                <c:pt idx="100">
                  <c:v>0.322166159174908</c:v>
                </c:pt>
                <c:pt idx="101">
                  <c:v>0.32168168989209</c:v>
                </c:pt>
                <c:pt idx="102">
                  <c:v>0.322193616209205</c:v>
                </c:pt>
                <c:pt idx="103">
                  <c:v>0.321559340016102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0.248908402752883</c:v>
                </c:pt>
                <c:pt idx="1">
                  <c:v>0.251897231565879</c:v>
                </c:pt>
                <c:pt idx="2">
                  <c:v>0.254327519547122</c:v>
                </c:pt>
                <c:pt idx="3">
                  <c:v>0.256658139754289</c:v>
                </c:pt>
                <c:pt idx="4">
                  <c:v>0.256344657040515</c:v>
                </c:pt>
                <c:pt idx="5">
                  <c:v>0.257961080516412</c:v>
                </c:pt>
                <c:pt idx="6">
                  <c:v>0.262334557508533</c:v>
                </c:pt>
                <c:pt idx="7">
                  <c:v>0.2648719792558</c:v>
                </c:pt>
                <c:pt idx="8">
                  <c:v>0.266801427083164</c:v>
                </c:pt>
                <c:pt idx="9">
                  <c:v>0.269006640830624</c:v>
                </c:pt>
                <c:pt idx="10">
                  <c:v>0.271584079703366</c:v>
                </c:pt>
                <c:pt idx="11">
                  <c:v>0.274602910896513</c:v>
                </c:pt>
                <c:pt idx="12">
                  <c:v>0.275305319938232</c:v>
                </c:pt>
                <c:pt idx="13">
                  <c:v>0.261194350127239</c:v>
                </c:pt>
                <c:pt idx="14">
                  <c:v>0.276356885319964</c:v>
                </c:pt>
                <c:pt idx="15">
                  <c:v>0.273933757747881</c:v>
                </c:pt>
                <c:pt idx="16">
                  <c:v>0.276150196024154</c:v>
                </c:pt>
                <c:pt idx="17">
                  <c:v>0.278037058740366</c:v>
                </c:pt>
                <c:pt idx="18">
                  <c:v>0.279715210569825</c:v>
                </c:pt>
                <c:pt idx="19">
                  <c:v>0.278285120232209</c:v>
                </c:pt>
                <c:pt idx="20">
                  <c:v>0.162859716057471</c:v>
                </c:pt>
                <c:pt idx="21">
                  <c:v>0.252483195412675</c:v>
                </c:pt>
                <c:pt idx="22">
                  <c:v>0.254621766305238</c:v>
                </c:pt>
                <c:pt idx="23">
                  <c:v>0.255298492223985</c:v>
                </c:pt>
                <c:pt idx="24">
                  <c:v>0.259197258886673</c:v>
                </c:pt>
                <c:pt idx="25">
                  <c:v>0.260186781200121</c:v>
                </c:pt>
                <c:pt idx="26">
                  <c:v>0.262169093542412</c:v>
                </c:pt>
                <c:pt idx="27">
                  <c:v>0.262853615409723</c:v>
                </c:pt>
                <c:pt idx="28">
                  <c:v>0.263915975893361</c:v>
                </c:pt>
                <c:pt idx="29">
                  <c:v>0.265660322206913</c:v>
                </c:pt>
                <c:pt idx="30">
                  <c:v>0.265502437310983</c:v>
                </c:pt>
                <c:pt idx="31">
                  <c:v>0.266409422220724</c:v>
                </c:pt>
                <c:pt idx="32">
                  <c:v>0.267457326225236</c:v>
                </c:pt>
                <c:pt idx="33">
                  <c:v>0.268548164801532</c:v>
                </c:pt>
                <c:pt idx="34">
                  <c:v>0.26939353878006</c:v>
                </c:pt>
                <c:pt idx="35">
                  <c:v>0.269664129303847</c:v>
                </c:pt>
                <c:pt idx="36">
                  <c:v>0.271260799484947</c:v>
                </c:pt>
                <c:pt idx="37">
                  <c:v>0.272280116775849</c:v>
                </c:pt>
                <c:pt idx="38">
                  <c:v>0.273306198997032</c:v>
                </c:pt>
                <c:pt idx="39">
                  <c:v>0.275475411250057</c:v>
                </c:pt>
                <c:pt idx="40">
                  <c:v>0.278648622310831</c:v>
                </c:pt>
                <c:pt idx="41">
                  <c:v>0.280398431455172</c:v>
                </c:pt>
                <c:pt idx="42">
                  <c:v>0.281285972159624</c:v>
                </c:pt>
                <c:pt idx="43">
                  <c:v>0.282748533120068</c:v>
                </c:pt>
                <c:pt idx="44">
                  <c:v>0.284722405705397</c:v>
                </c:pt>
                <c:pt idx="45">
                  <c:v>0.285178434739655</c:v>
                </c:pt>
                <c:pt idx="46">
                  <c:v>0.285621806086195</c:v>
                </c:pt>
                <c:pt idx="47">
                  <c:v>0.286419477416894</c:v>
                </c:pt>
                <c:pt idx="48">
                  <c:v>0.28725186938901</c:v>
                </c:pt>
                <c:pt idx="49">
                  <c:v>0.289024498275039</c:v>
                </c:pt>
                <c:pt idx="50">
                  <c:v>0.289842310357706</c:v>
                </c:pt>
                <c:pt idx="51">
                  <c:v>0.291157843030109</c:v>
                </c:pt>
                <c:pt idx="52">
                  <c:v>0.292160387246016</c:v>
                </c:pt>
                <c:pt idx="53">
                  <c:v>0.2932153768338</c:v>
                </c:pt>
                <c:pt idx="54">
                  <c:v>0.294238973913717</c:v>
                </c:pt>
                <c:pt idx="55">
                  <c:v>0.294374163389947</c:v>
                </c:pt>
                <c:pt idx="56">
                  <c:v>0.295336334159929</c:v>
                </c:pt>
                <c:pt idx="57">
                  <c:v>0.295296179225078</c:v>
                </c:pt>
                <c:pt idx="58">
                  <c:v>0.296153468263751</c:v>
                </c:pt>
                <c:pt idx="59">
                  <c:v>0.297870672530235</c:v>
                </c:pt>
                <c:pt idx="60">
                  <c:v>0.298326516234999</c:v>
                </c:pt>
                <c:pt idx="61">
                  <c:v>0.299264427337241</c:v>
                </c:pt>
                <c:pt idx="62">
                  <c:v>0.299931564973308</c:v>
                </c:pt>
                <c:pt idx="63">
                  <c:v>0.299814070772899</c:v>
                </c:pt>
                <c:pt idx="64">
                  <c:v>0.300571454990611</c:v>
                </c:pt>
                <c:pt idx="65">
                  <c:v>0.301208895759593</c:v>
                </c:pt>
                <c:pt idx="66">
                  <c:v>0.301409146904897</c:v>
                </c:pt>
                <c:pt idx="67">
                  <c:v>0.30176194453315</c:v>
                </c:pt>
                <c:pt idx="68">
                  <c:v>0.301817575950284</c:v>
                </c:pt>
                <c:pt idx="69">
                  <c:v>0.302322130744075</c:v>
                </c:pt>
                <c:pt idx="70">
                  <c:v>0.302854924687359</c:v>
                </c:pt>
                <c:pt idx="71">
                  <c:v>0.303263348300248</c:v>
                </c:pt>
                <c:pt idx="72">
                  <c:v>0.304570080068967</c:v>
                </c:pt>
                <c:pt idx="73">
                  <c:v>0.305278000854084</c:v>
                </c:pt>
                <c:pt idx="74">
                  <c:v>0.305626334758788</c:v>
                </c:pt>
                <c:pt idx="75">
                  <c:v>0.306216103936454</c:v>
                </c:pt>
                <c:pt idx="76">
                  <c:v>0.306378419860244</c:v>
                </c:pt>
                <c:pt idx="77">
                  <c:v>0.306330869252095</c:v>
                </c:pt>
                <c:pt idx="78">
                  <c:v>0.30694942055214</c:v>
                </c:pt>
                <c:pt idx="79">
                  <c:v>0.307396266634349</c:v>
                </c:pt>
                <c:pt idx="80">
                  <c:v>0.307030122849854</c:v>
                </c:pt>
                <c:pt idx="81">
                  <c:v>0.306955957749877</c:v>
                </c:pt>
                <c:pt idx="82">
                  <c:v>0.306475169040281</c:v>
                </c:pt>
                <c:pt idx="83">
                  <c:v>0.307079206758535</c:v>
                </c:pt>
                <c:pt idx="84">
                  <c:v>0.307778564774319</c:v>
                </c:pt>
                <c:pt idx="85">
                  <c:v>0.307629733782869</c:v>
                </c:pt>
                <c:pt idx="86">
                  <c:v>0.307870583152157</c:v>
                </c:pt>
                <c:pt idx="87">
                  <c:v>0.307587007600067</c:v>
                </c:pt>
                <c:pt idx="88">
                  <c:v>0.307929985940341</c:v>
                </c:pt>
                <c:pt idx="89">
                  <c:v>0.307436100923559</c:v>
                </c:pt>
                <c:pt idx="90">
                  <c:v>0.306925666239493</c:v>
                </c:pt>
                <c:pt idx="91">
                  <c:v>0.307024420658449</c:v>
                </c:pt>
                <c:pt idx="92">
                  <c:v>0.306916004436424</c:v>
                </c:pt>
                <c:pt idx="93">
                  <c:v>0.307391390223528</c:v>
                </c:pt>
                <c:pt idx="94">
                  <c:v>0.306985845406302</c:v>
                </c:pt>
                <c:pt idx="95">
                  <c:v>0.306891279361014</c:v>
                </c:pt>
                <c:pt idx="96">
                  <c:v>0.306763712281671</c:v>
                </c:pt>
                <c:pt idx="97">
                  <c:v>0.305946413628313</c:v>
                </c:pt>
                <c:pt idx="98">
                  <c:v>0.305957229076618</c:v>
                </c:pt>
                <c:pt idx="99">
                  <c:v>0.306655628283344</c:v>
                </c:pt>
                <c:pt idx="100">
                  <c:v>0.307299064880022</c:v>
                </c:pt>
                <c:pt idx="101">
                  <c:v>0.307308815801896</c:v>
                </c:pt>
                <c:pt idx="102">
                  <c:v>0.307394406504261</c:v>
                </c:pt>
                <c:pt idx="103">
                  <c:v>0.307506428441723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530901"/>
        <c:axId val="32758746"/>
      </c:lineChart>
      <c:catAx>
        <c:axId val="875309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758746"/>
        <c:crosses val="autoZero"/>
        <c:auto val="1"/>
        <c:lblAlgn val="ctr"/>
        <c:lblOffset val="100"/>
      </c:catAx>
      <c:valAx>
        <c:axId val="32758746"/>
        <c:scaling>
          <c:orientation val="minMax"/>
          <c:max val="0.4"/>
          <c:min val="0.2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530901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0.296566468938412</c:v>
                </c:pt>
                <c:pt idx="2">
                  <c:v>0.294831527807381</c:v>
                </c:pt>
                <c:pt idx="3">
                  <c:v>0.301935848737674</c:v>
                </c:pt>
                <c:pt idx="4">
                  <c:v>0.30458013270075</c:v>
                </c:pt>
                <c:pt idx="5">
                  <c:v>0.306611498634123</c:v>
                </c:pt>
                <c:pt idx="6">
                  <c:v>0.307124663837211</c:v>
                </c:pt>
                <c:pt idx="7">
                  <c:v>0.315309749564122</c:v>
                </c:pt>
                <c:pt idx="8">
                  <c:v>0.309956074864208</c:v>
                </c:pt>
                <c:pt idx="9">
                  <c:v>0.310841869588401</c:v>
                </c:pt>
                <c:pt idx="10">
                  <c:v>0.310037434174048</c:v>
                </c:pt>
                <c:pt idx="11">
                  <c:v>0.315302836231864</c:v>
                </c:pt>
                <c:pt idx="12">
                  <c:v>0.313978209831989</c:v>
                </c:pt>
                <c:pt idx="13">
                  <c:v>0.317025211307857</c:v>
                </c:pt>
                <c:pt idx="14">
                  <c:v>0.307337935015434</c:v>
                </c:pt>
                <c:pt idx="15">
                  <c:v>0.317450540183909</c:v>
                </c:pt>
                <c:pt idx="16">
                  <c:v>0.320470256173205</c:v>
                </c:pt>
                <c:pt idx="17">
                  <c:v>0.317967284856041</c:v>
                </c:pt>
                <c:pt idx="18">
                  <c:v>0.324244991384437</c:v>
                </c:pt>
                <c:pt idx="19">
                  <c:v>0.323239154387547</c:v>
                </c:pt>
                <c:pt idx="20">
                  <c:v>0.321492354064093</c:v>
                </c:pt>
                <c:pt idx="21">
                  <c:v>0.222411935201633</c:v>
                </c:pt>
                <c:pt idx="22">
                  <c:v>0.305929265487551</c:v>
                </c:pt>
                <c:pt idx="23">
                  <c:v>0.309835418716508</c:v>
                </c:pt>
                <c:pt idx="24">
                  <c:v>0.317003503005591</c:v>
                </c:pt>
                <c:pt idx="25">
                  <c:v>0.320242445828218</c:v>
                </c:pt>
                <c:pt idx="26">
                  <c:v>0.323824941970834</c:v>
                </c:pt>
                <c:pt idx="27">
                  <c:v>0.328840472738565</c:v>
                </c:pt>
                <c:pt idx="28">
                  <c:v>0.328985194917403</c:v>
                </c:pt>
                <c:pt idx="29">
                  <c:v>0.332814065253901</c:v>
                </c:pt>
                <c:pt idx="30">
                  <c:v>0.332763618701149</c:v>
                </c:pt>
                <c:pt idx="31">
                  <c:v>0.341665747823345</c:v>
                </c:pt>
                <c:pt idx="32">
                  <c:v>0.339826331140742</c:v>
                </c:pt>
                <c:pt idx="33">
                  <c:v>0.343122483534712</c:v>
                </c:pt>
                <c:pt idx="34">
                  <c:v>0.345717032109221</c:v>
                </c:pt>
                <c:pt idx="35">
                  <c:v>0.349384674005351</c:v>
                </c:pt>
                <c:pt idx="36">
                  <c:v>0.351355822851658</c:v>
                </c:pt>
                <c:pt idx="37">
                  <c:v>0.355316469358501</c:v>
                </c:pt>
                <c:pt idx="38">
                  <c:v>0.355003905063253</c:v>
                </c:pt>
                <c:pt idx="39">
                  <c:v>0.35808086354861</c:v>
                </c:pt>
                <c:pt idx="40">
                  <c:v>0.359929806347313</c:v>
                </c:pt>
                <c:pt idx="41">
                  <c:v>0.362209367564525</c:v>
                </c:pt>
                <c:pt idx="42">
                  <c:v>0.361905251128518</c:v>
                </c:pt>
                <c:pt idx="43">
                  <c:v>0.36278982486089</c:v>
                </c:pt>
                <c:pt idx="44">
                  <c:v>0.361786646624687</c:v>
                </c:pt>
                <c:pt idx="45">
                  <c:v>0.363423462323829</c:v>
                </c:pt>
                <c:pt idx="46">
                  <c:v>0.364882835936569</c:v>
                </c:pt>
                <c:pt idx="47">
                  <c:v>0.361396502902168</c:v>
                </c:pt>
                <c:pt idx="48">
                  <c:v>0.365404998408281</c:v>
                </c:pt>
                <c:pt idx="49">
                  <c:v>0.364870737979208</c:v>
                </c:pt>
                <c:pt idx="50">
                  <c:v>0.36712908269568</c:v>
                </c:pt>
                <c:pt idx="51">
                  <c:v>0.366116621273261</c:v>
                </c:pt>
                <c:pt idx="52">
                  <c:v>0.367981975117921</c:v>
                </c:pt>
                <c:pt idx="53">
                  <c:v>0.365973776763511</c:v>
                </c:pt>
                <c:pt idx="54">
                  <c:v>0.369439838142368</c:v>
                </c:pt>
                <c:pt idx="55">
                  <c:v>0.370301800250699</c:v>
                </c:pt>
                <c:pt idx="56">
                  <c:v>0.369538531149371</c:v>
                </c:pt>
                <c:pt idx="57">
                  <c:v>0.367184780476361</c:v>
                </c:pt>
                <c:pt idx="58">
                  <c:v>0.36769841211402</c:v>
                </c:pt>
                <c:pt idx="59">
                  <c:v>0.367288428391912</c:v>
                </c:pt>
                <c:pt idx="60">
                  <c:v>0.368783809698864</c:v>
                </c:pt>
                <c:pt idx="61">
                  <c:v>0.371218426183186</c:v>
                </c:pt>
                <c:pt idx="62">
                  <c:v>0.371712850367144</c:v>
                </c:pt>
                <c:pt idx="63">
                  <c:v>0.37428780238047</c:v>
                </c:pt>
                <c:pt idx="64">
                  <c:v>0.372006313448992</c:v>
                </c:pt>
                <c:pt idx="65">
                  <c:v>0.371966145273565</c:v>
                </c:pt>
                <c:pt idx="66">
                  <c:v>0.373551190037437</c:v>
                </c:pt>
                <c:pt idx="67">
                  <c:v>0.375042220313532</c:v>
                </c:pt>
                <c:pt idx="68">
                  <c:v>0.377507843740818</c:v>
                </c:pt>
                <c:pt idx="69">
                  <c:v>0.377421370125986</c:v>
                </c:pt>
                <c:pt idx="70">
                  <c:v>0.376351188166343</c:v>
                </c:pt>
                <c:pt idx="71">
                  <c:v>0.379317545904157</c:v>
                </c:pt>
                <c:pt idx="72">
                  <c:v>0.378848714084588</c:v>
                </c:pt>
                <c:pt idx="73">
                  <c:v>0.379076143744824</c:v>
                </c:pt>
                <c:pt idx="74">
                  <c:v>0.378784371474295</c:v>
                </c:pt>
                <c:pt idx="75">
                  <c:v>0.380111457728749</c:v>
                </c:pt>
                <c:pt idx="76">
                  <c:v>0.379285566734367</c:v>
                </c:pt>
                <c:pt idx="77">
                  <c:v>0.379465871654589</c:v>
                </c:pt>
                <c:pt idx="78">
                  <c:v>0.382556979058525</c:v>
                </c:pt>
                <c:pt idx="79">
                  <c:v>0.386899486935794</c:v>
                </c:pt>
                <c:pt idx="80">
                  <c:v>0.386251532033138</c:v>
                </c:pt>
                <c:pt idx="81">
                  <c:v>0.385220188674465</c:v>
                </c:pt>
                <c:pt idx="82">
                  <c:v>0.386094857415386</c:v>
                </c:pt>
                <c:pt idx="83">
                  <c:v>0.387195136382167</c:v>
                </c:pt>
                <c:pt idx="84">
                  <c:v>0.389280665350577</c:v>
                </c:pt>
                <c:pt idx="85">
                  <c:v>0.389220632882483</c:v>
                </c:pt>
                <c:pt idx="86">
                  <c:v>0.390137021861707</c:v>
                </c:pt>
                <c:pt idx="87">
                  <c:v>0.392797156694256</c:v>
                </c:pt>
                <c:pt idx="88">
                  <c:v>0.391166002593809</c:v>
                </c:pt>
                <c:pt idx="89">
                  <c:v>0.389820798310463</c:v>
                </c:pt>
                <c:pt idx="90">
                  <c:v>0.389887670644201</c:v>
                </c:pt>
                <c:pt idx="91">
                  <c:v>0.392052966077078</c:v>
                </c:pt>
                <c:pt idx="92">
                  <c:v>0.394167109833703</c:v>
                </c:pt>
                <c:pt idx="93">
                  <c:v>0.393934391801959</c:v>
                </c:pt>
                <c:pt idx="94">
                  <c:v>0.395634844608871</c:v>
                </c:pt>
                <c:pt idx="95">
                  <c:v>0.397897062463821</c:v>
                </c:pt>
                <c:pt idx="96">
                  <c:v>0.401060585795903</c:v>
                </c:pt>
                <c:pt idx="97">
                  <c:v>0.400846368854431</c:v>
                </c:pt>
                <c:pt idx="98">
                  <c:v>0.400666357188998</c:v>
                </c:pt>
                <c:pt idx="99">
                  <c:v>0.401291346237079</c:v>
                </c:pt>
                <c:pt idx="100">
                  <c:v>0.402427242837252</c:v>
                </c:pt>
                <c:pt idx="101">
                  <c:v>0.403305769059511</c:v>
                </c:pt>
                <c:pt idx="102">
                  <c:v>0.402945155519935</c:v>
                </c:pt>
                <c:pt idx="103">
                  <c:v>0.402499736486566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0.258067036964199</c:v>
                </c:pt>
                <c:pt idx="2">
                  <c:v>0.260531203908751</c:v>
                </c:pt>
                <c:pt idx="3">
                  <c:v>0.262350823332341</c:v>
                </c:pt>
                <c:pt idx="4">
                  <c:v>0.264843929063005</c:v>
                </c:pt>
                <c:pt idx="5">
                  <c:v>0.265327840672516</c:v>
                </c:pt>
                <c:pt idx="6">
                  <c:v>0.267397540329722</c:v>
                </c:pt>
                <c:pt idx="7">
                  <c:v>0.272507724548417</c:v>
                </c:pt>
                <c:pt idx="8">
                  <c:v>0.274564539321381</c:v>
                </c:pt>
                <c:pt idx="9">
                  <c:v>0.275486565305701</c:v>
                </c:pt>
                <c:pt idx="10">
                  <c:v>0.277264767830568</c:v>
                </c:pt>
                <c:pt idx="11">
                  <c:v>0.279217878767951</c:v>
                </c:pt>
                <c:pt idx="12">
                  <c:v>0.281680810732612</c:v>
                </c:pt>
                <c:pt idx="13">
                  <c:v>0.281998352515639</c:v>
                </c:pt>
                <c:pt idx="14">
                  <c:v>0.268624871716532</c:v>
                </c:pt>
                <c:pt idx="15">
                  <c:v>0.281801773683961</c:v>
                </c:pt>
                <c:pt idx="16">
                  <c:v>0.280412322806813</c:v>
                </c:pt>
                <c:pt idx="17">
                  <c:v>0.28314046564554</c:v>
                </c:pt>
                <c:pt idx="18">
                  <c:v>0.285656089215127</c:v>
                </c:pt>
                <c:pt idx="19">
                  <c:v>0.288727950214356</c:v>
                </c:pt>
                <c:pt idx="20">
                  <c:v>0.292605512524526</c:v>
                </c:pt>
                <c:pt idx="21">
                  <c:v>0.180873908973055</c:v>
                </c:pt>
                <c:pt idx="22">
                  <c:v>0.278976733585332</c:v>
                </c:pt>
                <c:pt idx="23">
                  <c:v>0.284099913585442</c:v>
                </c:pt>
                <c:pt idx="24">
                  <c:v>0.289573578230518</c:v>
                </c:pt>
                <c:pt idx="25">
                  <c:v>0.298092080131684</c:v>
                </c:pt>
                <c:pt idx="26">
                  <c:v>0.303541981198301</c:v>
                </c:pt>
                <c:pt idx="27">
                  <c:v>0.307958751630726</c:v>
                </c:pt>
                <c:pt idx="28">
                  <c:v>0.310541227611594</c:v>
                </c:pt>
                <c:pt idx="29">
                  <c:v>0.315721533339601</c:v>
                </c:pt>
                <c:pt idx="30">
                  <c:v>0.320645398743694</c:v>
                </c:pt>
                <c:pt idx="31">
                  <c:v>0.324294793049321</c:v>
                </c:pt>
                <c:pt idx="32">
                  <c:v>0.328234469772034</c:v>
                </c:pt>
                <c:pt idx="33">
                  <c:v>0.333475159039196</c:v>
                </c:pt>
                <c:pt idx="34">
                  <c:v>0.33884368288471</c:v>
                </c:pt>
                <c:pt idx="35">
                  <c:v>0.343853786653186</c:v>
                </c:pt>
                <c:pt idx="36">
                  <c:v>0.349015393746419</c:v>
                </c:pt>
                <c:pt idx="37">
                  <c:v>0.353039967253539</c:v>
                </c:pt>
                <c:pt idx="38">
                  <c:v>0.357173099209201</c:v>
                </c:pt>
                <c:pt idx="39">
                  <c:v>0.36023167807895</c:v>
                </c:pt>
                <c:pt idx="40">
                  <c:v>0.363147987119635</c:v>
                </c:pt>
                <c:pt idx="41">
                  <c:v>0.365419257984961</c:v>
                </c:pt>
                <c:pt idx="42">
                  <c:v>0.367014968259166</c:v>
                </c:pt>
                <c:pt idx="43">
                  <c:v>0.367857559113879</c:v>
                </c:pt>
                <c:pt idx="44">
                  <c:v>0.366837804537051</c:v>
                </c:pt>
                <c:pt idx="45">
                  <c:v>0.367945450760772</c:v>
                </c:pt>
                <c:pt idx="46">
                  <c:v>0.367317621198683</c:v>
                </c:pt>
                <c:pt idx="47">
                  <c:v>0.368534095814565</c:v>
                </c:pt>
                <c:pt idx="48">
                  <c:v>0.371106541259356</c:v>
                </c:pt>
                <c:pt idx="49">
                  <c:v>0.373501390144299</c:v>
                </c:pt>
                <c:pt idx="50">
                  <c:v>0.374646659420693</c:v>
                </c:pt>
                <c:pt idx="51">
                  <c:v>0.375456250087017</c:v>
                </c:pt>
                <c:pt idx="52">
                  <c:v>0.377415675984918</c:v>
                </c:pt>
                <c:pt idx="53">
                  <c:v>0.376281450613021</c:v>
                </c:pt>
                <c:pt idx="54">
                  <c:v>0.378553175975832</c:v>
                </c:pt>
                <c:pt idx="55">
                  <c:v>0.380369949292391</c:v>
                </c:pt>
                <c:pt idx="56">
                  <c:v>0.380056625930868</c:v>
                </c:pt>
                <c:pt idx="57">
                  <c:v>0.378460215496393</c:v>
                </c:pt>
                <c:pt idx="58">
                  <c:v>0.378598642776509</c:v>
                </c:pt>
                <c:pt idx="59">
                  <c:v>0.37821951959029</c:v>
                </c:pt>
                <c:pt idx="60">
                  <c:v>0.377109338521543</c:v>
                </c:pt>
                <c:pt idx="61">
                  <c:v>0.377521298422537</c:v>
                </c:pt>
                <c:pt idx="62">
                  <c:v>0.378428247740093</c:v>
                </c:pt>
                <c:pt idx="63">
                  <c:v>0.381550168770077</c:v>
                </c:pt>
                <c:pt idx="64">
                  <c:v>0.381485619624576</c:v>
                </c:pt>
                <c:pt idx="65">
                  <c:v>0.38068743214485</c:v>
                </c:pt>
                <c:pt idx="66">
                  <c:v>0.381512752703423</c:v>
                </c:pt>
                <c:pt idx="67">
                  <c:v>0.382591998696744</c:v>
                </c:pt>
                <c:pt idx="68">
                  <c:v>0.383853760995379</c:v>
                </c:pt>
                <c:pt idx="69">
                  <c:v>0.384383670661562</c:v>
                </c:pt>
                <c:pt idx="70">
                  <c:v>0.385972613626252</c:v>
                </c:pt>
                <c:pt idx="71">
                  <c:v>0.386980547167198</c:v>
                </c:pt>
                <c:pt idx="72">
                  <c:v>0.386185208044307</c:v>
                </c:pt>
                <c:pt idx="73">
                  <c:v>0.386896532871335</c:v>
                </c:pt>
                <c:pt idx="74">
                  <c:v>0.38841249244334</c:v>
                </c:pt>
                <c:pt idx="75">
                  <c:v>0.389733660526387</c:v>
                </c:pt>
                <c:pt idx="76">
                  <c:v>0.389645791481513</c:v>
                </c:pt>
                <c:pt idx="77">
                  <c:v>0.390743050468739</c:v>
                </c:pt>
                <c:pt idx="78">
                  <c:v>0.394193603971924</c:v>
                </c:pt>
                <c:pt idx="79">
                  <c:v>0.395651386401533</c:v>
                </c:pt>
                <c:pt idx="80">
                  <c:v>0.398003325901843</c:v>
                </c:pt>
                <c:pt idx="81">
                  <c:v>0.396748167388307</c:v>
                </c:pt>
                <c:pt idx="82">
                  <c:v>0.399768864823674</c:v>
                </c:pt>
                <c:pt idx="83">
                  <c:v>0.40119925625503</c:v>
                </c:pt>
                <c:pt idx="84">
                  <c:v>0.40273274070113</c:v>
                </c:pt>
                <c:pt idx="85">
                  <c:v>0.403533167716651</c:v>
                </c:pt>
                <c:pt idx="86">
                  <c:v>0.404693363535113</c:v>
                </c:pt>
                <c:pt idx="87">
                  <c:v>0.404431529930845</c:v>
                </c:pt>
                <c:pt idx="88">
                  <c:v>0.403562232614594</c:v>
                </c:pt>
                <c:pt idx="89">
                  <c:v>0.403715271007106</c:v>
                </c:pt>
                <c:pt idx="90">
                  <c:v>0.403296244630976</c:v>
                </c:pt>
                <c:pt idx="91">
                  <c:v>0.403393962822415</c:v>
                </c:pt>
                <c:pt idx="92">
                  <c:v>0.403831074202843</c:v>
                </c:pt>
                <c:pt idx="93">
                  <c:v>0.404794479065404</c:v>
                </c:pt>
                <c:pt idx="94">
                  <c:v>0.406903794851337</c:v>
                </c:pt>
                <c:pt idx="95">
                  <c:v>0.409348076385827</c:v>
                </c:pt>
                <c:pt idx="96">
                  <c:v>0.412549265467894</c:v>
                </c:pt>
                <c:pt idx="97">
                  <c:v>0.412354555248503</c:v>
                </c:pt>
                <c:pt idx="98">
                  <c:v>0.412714283385834</c:v>
                </c:pt>
                <c:pt idx="99">
                  <c:v>0.41354375469566</c:v>
                </c:pt>
                <c:pt idx="100">
                  <c:v>0.414092081743049</c:v>
                </c:pt>
                <c:pt idx="101">
                  <c:v>0.415294450741602</c:v>
                </c:pt>
                <c:pt idx="102">
                  <c:v>0.416157000228509</c:v>
                </c:pt>
                <c:pt idx="103">
                  <c:v>0.415520151565946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0.276329426141909</c:v>
                </c:pt>
                <c:pt idx="2">
                  <c:v>0.279888158188294</c:v>
                </c:pt>
                <c:pt idx="3">
                  <c:v>0.287015812625727</c:v>
                </c:pt>
                <c:pt idx="4">
                  <c:v>0.289070140242172</c:v>
                </c:pt>
                <c:pt idx="5">
                  <c:v>0.288487453202341</c:v>
                </c:pt>
                <c:pt idx="6">
                  <c:v>0.291448795839027</c:v>
                </c:pt>
                <c:pt idx="7">
                  <c:v>0.296444388618243</c:v>
                </c:pt>
                <c:pt idx="8">
                  <c:v>0.289315705874748</c:v>
                </c:pt>
                <c:pt idx="9">
                  <c:v>0.292388629151498</c:v>
                </c:pt>
                <c:pt idx="10">
                  <c:v>0.291307445155761</c:v>
                </c:pt>
                <c:pt idx="11">
                  <c:v>0.296272899277494</c:v>
                </c:pt>
                <c:pt idx="12">
                  <c:v>0.295842175402594</c:v>
                </c:pt>
                <c:pt idx="13">
                  <c:v>0.298457405975794</c:v>
                </c:pt>
                <c:pt idx="14">
                  <c:v>0.285217515623445</c:v>
                </c:pt>
                <c:pt idx="15">
                  <c:v>0.298731726432213</c:v>
                </c:pt>
                <c:pt idx="16">
                  <c:v>0.299882872181767</c:v>
                </c:pt>
                <c:pt idx="17">
                  <c:v>0.302961620893726</c:v>
                </c:pt>
                <c:pt idx="18">
                  <c:v>0.307534273105432</c:v>
                </c:pt>
                <c:pt idx="19">
                  <c:v>0.306213844614569</c:v>
                </c:pt>
                <c:pt idx="20">
                  <c:v>0.304088079486184</c:v>
                </c:pt>
                <c:pt idx="21">
                  <c:v>0.19763906143307</c:v>
                </c:pt>
                <c:pt idx="22">
                  <c:v>0.279245485187208</c:v>
                </c:pt>
                <c:pt idx="23">
                  <c:v>0.281513165450749</c:v>
                </c:pt>
                <c:pt idx="24">
                  <c:v>0.286915546897087</c:v>
                </c:pt>
                <c:pt idx="25">
                  <c:v>0.286634112113109</c:v>
                </c:pt>
                <c:pt idx="26">
                  <c:v>0.287822092405792</c:v>
                </c:pt>
                <c:pt idx="27">
                  <c:v>0.290636520874593</c:v>
                </c:pt>
                <c:pt idx="28">
                  <c:v>0.291648355658081</c:v>
                </c:pt>
                <c:pt idx="29">
                  <c:v>0.292068011164125</c:v>
                </c:pt>
                <c:pt idx="30">
                  <c:v>0.29030394986249</c:v>
                </c:pt>
                <c:pt idx="31">
                  <c:v>0.293520143752565</c:v>
                </c:pt>
                <c:pt idx="32">
                  <c:v>0.292682099615926</c:v>
                </c:pt>
                <c:pt idx="33">
                  <c:v>0.293548762955125</c:v>
                </c:pt>
                <c:pt idx="34">
                  <c:v>0.291306043544805</c:v>
                </c:pt>
                <c:pt idx="35">
                  <c:v>0.294029551956429</c:v>
                </c:pt>
                <c:pt idx="36">
                  <c:v>0.291859989778039</c:v>
                </c:pt>
                <c:pt idx="37">
                  <c:v>0.293284767602396</c:v>
                </c:pt>
                <c:pt idx="38">
                  <c:v>0.291569069313902</c:v>
                </c:pt>
                <c:pt idx="39">
                  <c:v>0.293559380722384</c:v>
                </c:pt>
                <c:pt idx="40">
                  <c:v>0.292917886453371</c:v>
                </c:pt>
                <c:pt idx="41">
                  <c:v>0.295551622851387</c:v>
                </c:pt>
                <c:pt idx="42">
                  <c:v>0.29833074227763</c:v>
                </c:pt>
                <c:pt idx="43">
                  <c:v>0.300700296077059</c:v>
                </c:pt>
                <c:pt idx="44">
                  <c:v>0.301139261222122</c:v>
                </c:pt>
                <c:pt idx="45">
                  <c:v>0.302356871251708</c:v>
                </c:pt>
                <c:pt idx="46">
                  <c:v>0.306240215799132</c:v>
                </c:pt>
                <c:pt idx="47">
                  <c:v>0.304369149605986</c:v>
                </c:pt>
                <c:pt idx="48">
                  <c:v>0.306368363750769</c:v>
                </c:pt>
                <c:pt idx="49">
                  <c:v>0.306934342594691</c:v>
                </c:pt>
                <c:pt idx="50">
                  <c:v>0.307690795010378</c:v>
                </c:pt>
                <c:pt idx="51">
                  <c:v>0.30665221371132</c:v>
                </c:pt>
                <c:pt idx="52">
                  <c:v>0.309440709144664</c:v>
                </c:pt>
                <c:pt idx="53">
                  <c:v>0.30633097651526</c:v>
                </c:pt>
                <c:pt idx="54">
                  <c:v>0.30933737541871</c:v>
                </c:pt>
                <c:pt idx="55">
                  <c:v>0.309269157910127</c:v>
                </c:pt>
                <c:pt idx="56">
                  <c:v>0.309110848744132</c:v>
                </c:pt>
                <c:pt idx="57">
                  <c:v>0.307385920563194</c:v>
                </c:pt>
                <c:pt idx="58">
                  <c:v>0.309504063783774</c:v>
                </c:pt>
                <c:pt idx="59">
                  <c:v>0.311003518278443</c:v>
                </c:pt>
                <c:pt idx="60">
                  <c:v>0.313652791142357</c:v>
                </c:pt>
                <c:pt idx="61">
                  <c:v>0.314508693011964</c:v>
                </c:pt>
                <c:pt idx="62">
                  <c:v>0.31287315165076</c:v>
                </c:pt>
                <c:pt idx="63">
                  <c:v>0.315253198306814</c:v>
                </c:pt>
                <c:pt idx="64">
                  <c:v>0.313638377476853</c:v>
                </c:pt>
                <c:pt idx="65">
                  <c:v>0.315512223085094</c:v>
                </c:pt>
                <c:pt idx="66">
                  <c:v>0.313813538969892</c:v>
                </c:pt>
                <c:pt idx="67">
                  <c:v>0.316156774810501</c:v>
                </c:pt>
                <c:pt idx="68">
                  <c:v>0.31654760769778</c:v>
                </c:pt>
                <c:pt idx="69">
                  <c:v>0.317698052761149</c:v>
                </c:pt>
                <c:pt idx="70">
                  <c:v>0.318071641489639</c:v>
                </c:pt>
                <c:pt idx="71">
                  <c:v>0.319827267498166</c:v>
                </c:pt>
                <c:pt idx="72">
                  <c:v>0.319341147980791</c:v>
                </c:pt>
                <c:pt idx="73">
                  <c:v>0.319198206732257</c:v>
                </c:pt>
                <c:pt idx="74">
                  <c:v>0.319596725640876</c:v>
                </c:pt>
                <c:pt idx="75">
                  <c:v>0.319592814692472</c:v>
                </c:pt>
                <c:pt idx="76">
                  <c:v>0.32095072635619</c:v>
                </c:pt>
                <c:pt idx="77">
                  <c:v>0.3200141365252</c:v>
                </c:pt>
                <c:pt idx="78">
                  <c:v>0.321063425692067</c:v>
                </c:pt>
                <c:pt idx="79">
                  <c:v>0.324517070093472</c:v>
                </c:pt>
                <c:pt idx="80">
                  <c:v>0.324014659016542</c:v>
                </c:pt>
                <c:pt idx="81">
                  <c:v>0.322953856828076</c:v>
                </c:pt>
                <c:pt idx="82">
                  <c:v>0.323785911488413</c:v>
                </c:pt>
                <c:pt idx="83">
                  <c:v>0.325663290953648</c:v>
                </c:pt>
                <c:pt idx="84">
                  <c:v>0.327682296181667</c:v>
                </c:pt>
                <c:pt idx="85">
                  <c:v>0.327731829866359</c:v>
                </c:pt>
                <c:pt idx="86">
                  <c:v>0.328807481532546</c:v>
                </c:pt>
                <c:pt idx="87">
                  <c:v>0.330611039450654</c:v>
                </c:pt>
                <c:pt idx="88">
                  <c:v>0.328873323923957</c:v>
                </c:pt>
                <c:pt idx="89">
                  <c:v>0.329123100536867</c:v>
                </c:pt>
                <c:pt idx="90">
                  <c:v>0.328717696217776</c:v>
                </c:pt>
                <c:pt idx="91">
                  <c:v>0.330993514577379</c:v>
                </c:pt>
                <c:pt idx="92">
                  <c:v>0.335297801057393</c:v>
                </c:pt>
                <c:pt idx="93">
                  <c:v>0.334926675620166</c:v>
                </c:pt>
                <c:pt idx="94">
                  <c:v>0.336705418559017</c:v>
                </c:pt>
                <c:pt idx="95">
                  <c:v>0.337694075189213</c:v>
                </c:pt>
                <c:pt idx="96">
                  <c:v>0.338604432375194</c:v>
                </c:pt>
                <c:pt idx="97">
                  <c:v>0.339996910277314</c:v>
                </c:pt>
                <c:pt idx="98">
                  <c:v>0.340210027849337</c:v>
                </c:pt>
                <c:pt idx="99">
                  <c:v>0.342552093414905</c:v>
                </c:pt>
                <c:pt idx="100">
                  <c:v>0.342396110759646</c:v>
                </c:pt>
                <c:pt idx="101">
                  <c:v>0.34323316675286</c:v>
                </c:pt>
                <c:pt idx="102">
                  <c:v>0.343643797227471</c:v>
                </c:pt>
                <c:pt idx="103">
                  <c:v>0.344063981358679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0.250927607115345</c:v>
                </c:pt>
                <c:pt idx="2">
                  <c:v>0.253795926645384</c:v>
                </c:pt>
                <c:pt idx="3">
                  <c:v>0.256211478993897</c:v>
                </c:pt>
                <c:pt idx="4">
                  <c:v>0.258518706046248</c:v>
                </c:pt>
                <c:pt idx="5">
                  <c:v>0.258108786264496</c:v>
                </c:pt>
                <c:pt idx="6">
                  <c:v>0.259786468977184</c:v>
                </c:pt>
                <c:pt idx="7">
                  <c:v>0.264195486551225</c:v>
                </c:pt>
                <c:pt idx="8">
                  <c:v>0.266419319654246</c:v>
                </c:pt>
                <c:pt idx="9">
                  <c:v>0.268594214827054</c:v>
                </c:pt>
                <c:pt idx="10">
                  <c:v>0.270143176266894</c:v>
                </c:pt>
                <c:pt idx="11">
                  <c:v>0.272659120656577</c:v>
                </c:pt>
                <c:pt idx="12">
                  <c:v>0.275729852875994</c:v>
                </c:pt>
                <c:pt idx="13">
                  <c:v>0.276497594289143</c:v>
                </c:pt>
                <c:pt idx="14">
                  <c:v>0.262447958149647</c:v>
                </c:pt>
                <c:pt idx="15">
                  <c:v>0.277604047825674</c:v>
                </c:pt>
                <c:pt idx="16">
                  <c:v>0.275115523132316</c:v>
                </c:pt>
                <c:pt idx="17">
                  <c:v>0.27810024682031</c:v>
                </c:pt>
                <c:pt idx="18">
                  <c:v>0.280776740096531</c:v>
                </c:pt>
                <c:pt idx="19">
                  <c:v>0.283860978381373</c:v>
                </c:pt>
                <c:pt idx="20">
                  <c:v>0.283020824317598</c:v>
                </c:pt>
                <c:pt idx="21">
                  <c:v>0.168097635161176</c:v>
                </c:pt>
                <c:pt idx="22">
                  <c:v>0.258115488154449</c:v>
                </c:pt>
                <c:pt idx="23">
                  <c:v>0.26040095740897</c:v>
                </c:pt>
                <c:pt idx="24">
                  <c:v>0.261453184670747</c:v>
                </c:pt>
                <c:pt idx="25">
                  <c:v>0.265663006940231</c:v>
                </c:pt>
                <c:pt idx="26">
                  <c:v>0.266561386604442</c:v>
                </c:pt>
                <c:pt idx="27">
                  <c:v>0.268803390778411</c:v>
                </c:pt>
                <c:pt idx="28">
                  <c:v>0.269023614863807</c:v>
                </c:pt>
                <c:pt idx="29">
                  <c:v>0.270876418327619</c:v>
                </c:pt>
                <c:pt idx="30">
                  <c:v>0.27193700416613</c:v>
                </c:pt>
                <c:pt idx="31">
                  <c:v>0.272227363891996</c:v>
                </c:pt>
                <c:pt idx="32">
                  <c:v>0.272704263179175</c:v>
                </c:pt>
                <c:pt idx="33">
                  <c:v>0.274724270026966</c:v>
                </c:pt>
                <c:pt idx="34">
                  <c:v>0.276106111765512</c:v>
                </c:pt>
                <c:pt idx="35">
                  <c:v>0.277775662666814</c:v>
                </c:pt>
                <c:pt idx="36">
                  <c:v>0.279624636147931</c:v>
                </c:pt>
                <c:pt idx="37">
                  <c:v>0.281001905211021</c:v>
                </c:pt>
                <c:pt idx="38">
                  <c:v>0.28111828055438</c:v>
                </c:pt>
                <c:pt idx="39">
                  <c:v>0.282159764511153</c:v>
                </c:pt>
                <c:pt idx="40">
                  <c:v>0.284675960074171</c:v>
                </c:pt>
                <c:pt idx="41">
                  <c:v>0.287526132597079</c:v>
                </c:pt>
                <c:pt idx="42">
                  <c:v>0.289897669525204</c:v>
                </c:pt>
                <c:pt idx="43">
                  <c:v>0.291586951348625</c:v>
                </c:pt>
                <c:pt idx="44">
                  <c:v>0.293450637723627</c:v>
                </c:pt>
                <c:pt idx="45">
                  <c:v>0.295583969286552</c:v>
                </c:pt>
                <c:pt idx="46">
                  <c:v>0.296122991260377</c:v>
                </c:pt>
                <c:pt idx="47">
                  <c:v>0.29752955415397</c:v>
                </c:pt>
                <c:pt idx="48">
                  <c:v>0.297888421015402</c:v>
                </c:pt>
                <c:pt idx="49">
                  <c:v>0.300331779955157</c:v>
                </c:pt>
                <c:pt idx="50">
                  <c:v>0.300945238707958</c:v>
                </c:pt>
                <c:pt idx="51">
                  <c:v>0.300824028328974</c:v>
                </c:pt>
                <c:pt idx="52">
                  <c:v>0.30314632716531</c:v>
                </c:pt>
                <c:pt idx="53">
                  <c:v>0.302535772472923</c:v>
                </c:pt>
                <c:pt idx="54">
                  <c:v>0.303121382940346</c:v>
                </c:pt>
                <c:pt idx="55">
                  <c:v>0.304624517667908</c:v>
                </c:pt>
                <c:pt idx="56">
                  <c:v>0.30527966528057</c:v>
                </c:pt>
                <c:pt idx="57">
                  <c:v>0.305118756543263</c:v>
                </c:pt>
                <c:pt idx="58">
                  <c:v>0.305032910645538</c:v>
                </c:pt>
                <c:pt idx="59">
                  <c:v>0.305655362977855</c:v>
                </c:pt>
                <c:pt idx="60">
                  <c:v>0.306247630145847</c:v>
                </c:pt>
                <c:pt idx="61">
                  <c:v>0.305827520907436</c:v>
                </c:pt>
                <c:pt idx="62">
                  <c:v>0.305790906544422</c:v>
                </c:pt>
                <c:pt idx="63">
                  <c:v>0.308334485332552</c:v>
                </c:pt>
                <c:pt idx="64">
                  <c:v>0.308508700328142</c:v>
                </c:pt>
                <c:pt idx="65">
                  <c:v>0.310077674167473</c:v>
                </c:pt>
                <c:pt idx="66">
                  <c:v>0.309092581012625</c:v>
                </c:pt>
                <c:pt idx="67">
                  <c:v>0.309964824097204</c:v>
                </c:pt>
                <c:pt idx="68">
                  <c:v>0.310610403150173</c:v>
                </c:pt>
                <c:pt idx="69">
                  <c:v>0.312217581168681</c:v>
                </c:pt>
                <c:pt idx="70">
                  <c:v>0.313201575976172</c:v>
                </c:pt>
                <c:pt idx="71">
                  <c:v>0.313969869530488</c:v>
                </c:pt>
                <c:pt idx="72">
                  <c:v>0.314012291292318</c:v>
                </c:pt>
                <c:pt idx="73">
                  <c:v>0.314536291056773</c:v>
                </c:pt>
                <c:pt idx="74">
                  <c:v>0.315189173573237</c:v>
                </c:pt>
                <c:pt idx="75">
                  <c:v>0.31515011315256</c:v>
                </c:pt>
                <c:pt idx="76">
                  <c:v>0.316072053114491</c:v>
                </c:pt>
                <c:pt idx="77">
                  <c:v>0.316853599125732</c:v>
                </c:pt>
                <c:pt idx="78">
                  <c:v>0.31816436067089</c:v>
                </c:pt>
                <c:pt idx="79">
                  <c:v>0.31837552035061</c:v>
                </c:pt>
                <c:pt idx="80">
                  <c:v>0.320103814373508</c:v>
                </c:pt>
                <c:pt idx="81">
                  <c:v>0.319998220223651</c:v>
                </c:pt>
                <c:pt idx="82">
                  <c:v>0.321648021026321</c:v>
                </c:pt>
                <c:pt idx="83">
                  <c:v>0.323516432332895</c:v>
                </c:pt>
                <c:pt idx="84">
                  <c:v>0.324169629743077</c:v>
                </c:pt>
                <c:pt idx="85">
                  <c:v>0.32521137902895</c:v>
                </c:pt>
                <c:pt idx="86">
                  <c:v>0.326404443904243</c:v>
                </c:pt>
                <c:pt idx="87">
                  <c:v>0.324862656518611</c:v>
                </c:pt>
                <c:pt idx="88">
                  <c:v>0.324966905136176</c:v>
                </c:pt>
                <c:pt idx="89">
                  <c:v>0.325057269112987</c:v>
                </c:pt>
                <c:pt idx="90">
                  <c:v>0.325387619031962</c:v>
                </c:pt>
                <c:pt idx="91">
                  <c:v>0.326290656631467</c:v>
                </c:pt>
                <c:pt idx="92">
                  <c:v>0.327607724608848</c:v>
                </c:pt>
                <c:pt idx="93">
                  <c:v>0.328693690210384</c:v>
                </c:pt>
                <c:pt idx="94">
                  <c:v>0.329362785443321</c:v>
                </c:pt>
                <c:pt idx="95">
                  <c:v>0.332174655634775</c:v>
                </c:pt>
                <c:pt idx="96">
                  <c:v>0.334072349692158</c:v>
                </c:pt>
                <c:pt idx="97">
                  <c:v>0.333663180183655</c:v>
                </c:pt>
                <c:pt idx="98">
                  <c:v>0.334202393050899</c:v>
                </c:pt>
                <c:pt idx="99">
                  <c:v>0.335626809347347</c:v>
                </c:pt>
                <c:pt idx="100">
                  <c:v>0.336477323333168</c:v>
                </c:pt>
                <c:pt idx="101">
                  <c:v>0.338631693333374</c:v>
                </c:pt>
                <c:pt idx="102">
                  <c:v>0.339991197384669</c:v>
                </c:pt>
                <c:pt idx="103">
                  <c:v>0.340452650309078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81724"/>
        <c:axId val="98983241"/>
      </c:lineChart>
      <c:catAx>
        <c:axId val="67817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8983241"/>
        <c:crosses val="autoZero"/>
        <c:auto val="1"/>
        <c:lblAlgn val="ctr"/>
        <c:lblOffset val="100"/>
      </c:catAx>
      <c:valAx>
        <c:axId val="98983241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81724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7200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elderly'!$L$4:$L$107</c:f>
              <c:numCache>
                <c:formatCode>General</c:formatCode>
                <c:ptCount val="104"/>
                <c:pt idx="0">
                  <c:v>0.296566468938412</c:v>
                </c:pt>
                <c:pt idx="1">
                  <c:v>0.294831527807381</c:v>
                </c:pt>
                <c:pt idx="2">
                  <c:v>0.301935848737674</c:v>
                </c:pt>
                <c:pt idx="3">
                  <c:v>0.30458013270075</c:v>
                </c:pt>
                <c:pt idx="4">
                  <c:v>0.306611498634123</c:v>
                </c:pt>
                <c:pt idx="5">
                  <c:v>0.307124663837211</c:v>
                </c:pt>
                <c:pt idx="6">
                  <c:v>0.315309749564122</c:v>
                </c:pt>
                <c:pt idx="7">
                  <c:v>0.309956074864208</c:v>
                </c:pt>
                <c:pt idx="8">
                  <c:v>0.310841869588401</c:v>
                </c:pt>
                <c:pt idx="9">
                  <c:v>0.310037434174048</c:v>
                </c:pt>
                <c:pt idx="10">
                  <c:v>0.315302836231864</c:v>
                </c:pt>
                <c:pt idx="11">
                  <c:v>0.313978209831989</c:v>
                </c:pt>
                <c:pt idx="12">
                  <c:v>0.317025211307857</c:v>
                </c:pt>
                <c:pt idx="13">
                  <c:v>0.307337935015434</c:v>
                </c:pt>
                <c:pt idx="14">
                  <c:v>0.317450540183909</c:v>
                </c:pt>
                <c:pt idx="15">
                  <c:v>0.320470256173205</c:v>
                </c:pt>
                <c:pt idx="16">
                  <c:v>0.317967284856041</c:v>
                </c:pt>
                <c:pt idx="17">
                  <c:v>0.324244991384437</c:v>
                </c:pt>
                <c:pt idx="18">
                  <c:v>0.323062150704265</c:v>
                </c:pt>
                <c:pt idx="19">
                  <c:v>0.320902424899145</c:v>
                </c:pt>
                <c:pt idx="20">
                  <c:v>0.223565550041855</c:v>
                </c:pt>
                <c:pt idx="21">
                  <c:v>0.307520123453919</c:v>
                </c:pt>
                <c:pt idx="22">
                  <c:v>0.309564486159841</c:v>
                </c:pt>
                <c:pt idx="23">
                  <c:v>0.317442514468197</c:v>
                </c:pt>
                <c:pt idx="24">
                  <c:v>0.320028153664819</c:v>
                </c:pt>
                <c:pt idx="25">
                  <c:v>0.323816368874665</c:v>
                </c:pt>
                <c:pt idx="26">
                  <c:v>0.330340406860698</c:v>
                </c:pt>
                <c:pt idx="27">
                  <c:v>0.329707960787297</c:v>
                </c:pt>
                <c:pt idx="28">
                  <c:v>0.333654128944945</c:v>
                </c:pt>
                <c:pt idx="29">
                  <c:v>0.332615025047037</c:v>
                </c:pt>
                <c:pt idx="30">
                  <c:v>0.341254269612702</c:v>
                </c:pt>
                <c:pt idx="31">
                  <c:v>0.340635368851878</c:v>
                </c:pt>
                <c:pt idx="32">
                  <c:v>0.343933085534993</c:v>
                </c:pt>
                <c:pt idx="33">
                  <c:v>0.347593441988488</c:v>
                </c:pt>
                <c:pt idx="34">
                  <c:v>0.350605599277389</c:v>
                </c:pt>
                <c:pt idx="35">
                  <c:v>0.348912751583077</c:v>
                </c:pt>
                <c:pt idx="36">
                  <c:v>0.355595554134145</c:v>
                </c:pt>
                <c:pt idx="37">
                  <c:v>0.353094978759614</c:v>
                </c:pt>
                <c:pt idx="38">
                  <c:v>0.359069364931673</c:v>
                </c:pt>
                <c:pt idx="39">
                  <c:v>0.357284957154065</c:v>
                </c:pt>
                <c:pt idx="40">
                  <c:v>0.359759365202468</c:v>
                </c:pt>
                <c:pt idx="41">
                  <c:v>0.359549585183932</c:v>
                </c:pt>
                <c:pt idx="42">
                  <c:v>0.359307003967842</c:v>
                </c:pt>
                <c:pt idx="43">
                  <c:v>0.361182224235905</c:v>
                </c:pt>
                <c:pt idx="44">
                  <c:v>0.362443278778933</c:v>
                </c:pt>
                <c:pt idx="45">
                  <c:v>0.361757620691608</c:v>
                </c:pt>
                <c:pt idx="46">
                  <c:v>0.359975116586321</c:v>
                </c:pt>
                <c:pt idx="47">
                  <c:v>0.362270875634374</c:v>
                </c:pt>
                <c:pt idx="48">
                  <c:v>0.366249120086634</c:v>
                </c:pt>
                <c:pt idx="49">
                  <c:v>0.367209141639902</c:v>
                </c:pt>
                <c:pt idx="50">
                  <c:v>0.36723531343483</c:v>
                </c:pt>
                <c:pt idx="51">
                  <c:v>0.367530994039039</c:v>
                </c:pt>
                <c:pt idx="52">
                  <c:v>0.367149092019728</c:v>
                </c:pt>
                <c:pt idx="53">
                  <c:v>0.369689533411729</c:v>
                </c:pt>
                <c:pt idx="54">
                  <c:v>0.372221469072448</c:v>
                </c:pt>
                <c:pt idx="55">
                  <c:v>0.373269106794484</c:v>
                </c:pt>
                <c:pt idx="56">
                  <c:v>0.374038150144275</c:v>
                </c:pt>
                <c:pt idx="57">
                  <c:v>0.372394328833081</c:v>
                </c:pt>
                <c:pt idx="58">
                  <c:v>0.372545803095161</c:v>
                </c:pt>
                <c:pt idx="59">
                  <c:v>0.375000714922892</c:v>
                </c:pt>
                <c:pt idx="60">
                  <c:v>0.375926992892196</c:v>
                </c:pt>
                <c:pt idx="61">
                  <c:v>0.376182483065344</c:v>
                </c:pt>
                <c:pt idx="62">
                  <c:v>0.377623403896388</c:v>
                </c:pt>
                <c:pt idx="63">
                  <c:v>0.375977728565361</c:v>
                </c:pt>
                <c:pt idx="64">
                  <c:v>0.376867743940794</c:v>
                </c:pt>
                <c:pt idx="65">
                  <c:v>0.37755327578109</c:v>
                </c:pt>
                <c:pt idx="66">
                  <c:v>0.379592641596625</c:v>
                </c:pt>
                <c:pt idx="67">
                  <c:v>0.381934290891667</c:v>
                </c:pt>
                <c:pt idx="68">
                  <c:v>0.380648213249031</c:v>
                </c:pt>
                <c:pt idx="69">
                  <c:v>0.383667177573797</c:v>
                </c:pt>
                <c:pt idx="70">
                  <c:v>0.382244782724492</c:v>
                </c:pt>
                <c:pt idx="71">
                  <c:v>0.385189491349071</c:v>
                </c:pt>
                <c:pt idx="72">
                  <c:v>0.385872839934077</c:v>
                </c:pt>
                <c:pt idx="73">
                  <c:v>0.387018451295643</c:v>
                </c:pt>
                <c:pt idx="74">
                  <c:v>0.385588062178539</c:v>
                </c:pt>
                <c:pt idx="75">
                  <c:v>0.38543270209545</c:v>
                </c:pt>
                <c:pt idx="76">
                  <c:v>0.383667304617521</c:v>
                </c:pt>
                <c:pt idx="77">
                  <c:v>0.385072045340729</c:v>
                </c:pt>
                <c:pt idx="78">
                  <c:v>0.388417783158019</c:v>
                </c:pt>
                <c:pt idx="79">
                  <c:v>0.390031195522713</c:v>
                </c:pt>
                <c:pt idx="80">
                  <c:v>0.391198554690443</c:v>
                </c:pt>
                <c:pt idx="81">
                  <c:v>0.389369988935584</c:v>
                </c:pt>
                <c:pt idx="82">
                  <c:v>0.393472613053191</c:v>
                </c:pt>
                <c:pt idx="83">
                  <c:v>0.393991161730942</c:v>
                </c:pt>
                <c:pt idx="84">
                  <c:v>0.395069751808516</c:v>
                </c:pt>
                <c:pt idx="85">
                  <c:v>0.394800364549976</c:v>
                </c:pt>
                <c:pt idx="86">
                  <c:v>0.395910179394777</c:v>
                </c:pt>
                <c:pt idx="87">
                  <c:v>0.396265806887278</c:v>
                </c:pt>
                <c:pt idx="88">
                  <c:v>0.397249467656204</c:v>
                </c:pt>
                <c:pt idx="89">
                  <c:v>0.397532074155282</c:v>
                </c:pt>
                <c:pt idx="90">
                  <c:v>0.398553675127848</c:v>
                </c:pt>
                <c:pt idx="91">
                  <c:v>0.397833378090657</c:v>
                </c:pt>
                <c:pt idx="92">
                  <c:v>0.400073849779333</c:v>
                </c:pt>
                <c:pt idx="93">
                  <c:v>0.401024919577078</c:v>
                </c:pt>
                <c:pt idx="94">
                  <c:v>0.400247432408496</c:v>
                </c:pt>
                <c:pt idx="95">
                  <c:v>0.401074357642507</c:v>
                </c:pt>
                <c:pt idx="96">
                  <c:v>0.401662360103277</c:v>
                </c:pt>
                <c:pt idx="97">
                  <c:v>0.400866932408958</c:v>
                </c:pt>
                <c:pt idx="98">
                  <c:v>0.400576120524697</c:v>
                </c:pt>
                <c:pt idx="99">
                  <c:v>0.401421694894389</c:v>
                </c:pt>
                <c:pt idx="100">
                  <c:v>0.405010600980587</c:v>
                </c:pt>
                <c:pt idx="101">
                  <c:v>0.405945712972776</c:v>
                </c:pt>
                <c:pt idx="102">
                  <c:v>0.406019345063909</c:v>
                </c:pt>
                <c:pt idx="103">
                  <c:v>0.406427423934701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elderly'!$M$4:$M$107</c:f>
              <c:numCache>
                <c:formatCode>General</c:formatCode>
                <c:ptCount val="104"/>
                <c:pt idx="0">
                  <c:v>0.258067036964199</c:v>
                </c:pt>
                <c:pt idx="1">
                  <c:v>0.260531203908751</c:v>
                </c:pt>
                <c:pt idx="2">
                  <c:v>0.262350823332341</c:v>
                </c:pt>
                <c:pt idx="3">
                  <c:v>0.264843929063005</c:v>
                </c:pt>
                <c:pt idx="4">
                  <c:v>0.265327840672516</c:v>
                </c:pt>
                <c:pt idx="5">
                  <c:v>0.267397540329722</c:v>
                </c:pt>
                <c:pt idx="6">
                  <c:v>0.272507724548417</c:v>
                </c:pt>
                <c:pt idx="7">
                  <c:v>0.274564539321381</c:v>
                </c:pt>
                <c:pt idx="8">
                  <c:v>0.275486565305701</c:v>
                </c:pt>
                <c:pt idx="9">
                  <c:v>0.277264767830568</c:v>
                </c:pt>
                <c:pt idx="10">
                  <c:v>0.279217878767951</c:v>
                </c:pt>
                <c:pt idx="11">
                  <c:v>0.281680810732612</c:v>
                </c:pt>
                <c:pt idx="12">
                  <c:v>0.281998352515639</c:v>
                </c:pt>
                <c:pt idx="13">
                  <c:v>0.268624871716532</c:v>
                </c:pt>
                <c:pt idx="14">
                  <c:v>0.281801773683961</c:v>
                </c:pt>
                <c:pt idx="15">
                  <c:v>0.280412322806813</c:v>
                </c:pt>
                <c:pt idx="16">
                  <c:v>0.28314046564554</c:v>
                </c:pt>
                <c:pt idx="17">
                  <c:v>0.285656089215127</c:v>
                </c:pt>
                <c:pt idx="18">
                  <c:v>0.288406581264506</c:v>
                </c:pt>
                <c:pt idx="19">
                  <c:v>0.292013292709261</c:v>
                </c:pt>
                <c:pt idx="20">
                  <c:v>0.181228737839885</c:v>
                </c:pt>
                <c:pt idx="21">
                  <c:v>0.278422454649785</c:v>
                </c:pt>
                <c:pt idx="22">
                  <c:v>0.283540794898292</c:v>
                </c:pt>
                <c:pt idx="23">
                  <c:v>0.289240845907522</c:v>
                </c:pt>
                <c:pt idx="24">
                  <c:v>0.297603499632979</c:v>
                </c:pt>
                <c:pt idx="25">
                  <c:v>0.303686391024594</c:v>
                </c:pt>
                <c:pt idx="26">
                  <c:v>0.308273799246921</c:v>
                </c:pt>
                <c:pt idx="27">
                  <c:v>0.310331069289017</c:v>
                </c:pt>
                <c:pt idx="28">
                  <c:v>0.315341670552094</c:v>
                </c:pt>
                <c:pt idx="29">
                  <c:v>0.320502101345134</c:v>
                </c:pt>
                <c:pt idx="30">
                  <c:v>0.324099270518911</c:v>
                </c:pt>
                <c:pt idx="31">
                  <c:v>0.328407195392402</c:v>
                </c:pt>
                <c:pt idx="32">
                  <c:v>0.333310532660844</c:v>
                </c:pt>
                <c:pt idx="33">
                  <c:v>0.338859009079487</c:v>
                </c:pt>
                <c:pt idx="34">
                  <c:v>0.343944179782283</c:v>
                </c:pt>
                <c:pt idx="35">
                  <c:v>0.346155305496427</c:v>
                </c:pt>
                <c:pt idx="36">
                  <c:v>0.351240484700056</c:v>
                </c:pt>
                <c:pt idx="37">
                  <c:v>0.356697466719958</c:v>
                </c:pt>
                <c:pt idx="38">
                  <c:v>0.359770140846421</c:v>
                </c:pt>
                <c:pt idx="39">
                  <c:v>0.361812325459549</c:v>
                </c:pt>
                <c:pt idx="40">
                  <c:v>0.364562788325688</c:v>
                </c:pt>
                <c:pt idx="41">
                  <c:v>0.365799176654966</c:v>
                </c:pt>
                <c:pt idx="42">
                  <c:v>0.366228604798302</c:v>
                </c:pt>
                <c:pt idx="43">
                  <c:v>0.36591172724629</c:v>
                </c:pt>
                <c:pt idx="44">
                  <c:v>0.366921067015342</c:v>
                </c:pt>
                <c:pt idx="45">
                  <c:v>0.366166185847863</c:v>
                </c:pt>
                <c:pt idx="46">
                  <c:v>0.366232403348208</c:v>
                </c:pt>
                <c:pt idx="47">
                  <c:v>0.369089568062821</c:v>
                </c:pt>
                <c:pt idx="48">
                  <c:v>0.371260307082939</c:v>
                </c:pt>
                <c:pt idx="49">
                  <c:v>0.373456216860685</c:v>
                </c:pt>
                <c:pt idx="50">
                  <c:v>0.375745322267147</c:v>
                </c:pt>
                <c:pt idx="51">
                  <c:v>0.377944719053376</c:v>
                </c:pt>
                <c:pt idx="52">
                  <c:v>0.377208811596145</c:v>
                </c:pt>
                <c:pt idx="53">
                  <c:v>0.379968112353564</c:v>
                </c:pt>
                <c:pt idx="54">
                  <c:v>0.38232463859969</c:v>
                </c:pt>
                <c:pt idx="55">
                  <c:v>0.382862799670246</c:v>
                </c:pt>
                <c:pt idx="56">
                  <c:v>0.382035072307674</c:v>
                </c:pt>
                <c:pt idx="57">
                  <c:v>0.381949523121417</c:v>
                </c:pt>
                <c:pt idx="58">
                  <c:v>0.381967010877647</c:v>
                </c:pt>
                <c:pt idx="59">
                  <c:v>0.383371147363314</c:v>
                </c:pt>
                <c:pt idx="60">
                  <c:v>0.384786954893454</c:v>
                </c:pt>
                <c:pt idx="61">
                  <c:v>0.385861458141074</c:v>
                </c:pt>
                <c:pt idx="62">
                  <c:v>0.387759763211032</c:v>
                </c:pt>
                <c:pt idx="63">
                  <c:v>0.386201828092722</c:v>
                </c:pt>
                <c:pt idx="64">
                  <c:v>0.385119239588243</c:v>
                </c:pt>
                <c:pt idx="65">
                  <c:v>0.386482033331282</c:v>
                </c:pt>
                <c:pt idx="66">
                  <c:v>0.388053000243132</c:v>
                </c:pt>
                <c:pt idx="67">
                  <c:v>0.389629861844342</c:v>
                </c:pt>
                <c:pt idx="68">
                  <c:v>0.389078336404458</c:v>
                </c:pt>
                <c:pt idx="69">
                  <c:v>0.391544616589651</c:v>
                </c:pt>
                <c:pt idx="70">
                  <c:v>0.391418238729147</c:v>
                </c:pt>
                <c:pt idx="71">
                  <c:v>0.392058277002896</c:v>
                </c:pt>
                <c:pt idx="72">
                  <c:v>0.392810006344011</c:v>
                </c:pt>
                <c:pt idx="73">
                  <c:v>0.39445522807587</c:v>
                </c:pt>
                <c:pt idx="74">
                  <c:v>0.395028941872414</c:v>
                </c:pt>
                <c:pt idx="75">
                  <c:v>0.395322681775901</c:v>
                </c:pt>
                <c:pt idx="76">
                  <c:v>0.396360150458995</c:v>
                </c:pt>
                <c:pt idx="77">
                  <c:v>0.399321420887892</c:v>
                </c:pt>
                <c:pt idx="78">
                  <c:v>0.401520142649151</c:v>
                </c:pt>
                <c:pt idx="79">
                  <c:v>0.403061434360543</c:v>
                </c:pt>
                <c:pt idx="80">
                  <c:v>0.403797460205866</c:v>
                </c:pt>
                <c:pt idx="81">
                  <c:v>0.405921842604242</c:v>
                </c:pt>
                <c:pt idx="82">
                  <c:v>0.408119111078884</c:v>
                </c:pt>
                <c:pt idx="83">
                  <c:v>0.408911107581731</c:v>
                </c:pt>
                <c:pt idx="84">
                  <c:v>0.409590713053869</c:v>
                </c:pt>
                <c:pt idx="85">
                  <c:v>0.41042881523791</c:v>
                </c:pt>
                <c:pt idx="86">
                  <c:v>0.411478911539899</c:v>
                </c:pt>
                <c:pt idx="87">
                  <c:v>0.411511257043171</c:v>
                </c:pt>
                <c:pt idx="88">
                  <c:v>0.413410124121338</c:v>
                </c:pt>
                <c:pt idx="89">
                  <c:v>0.414099781561923</c:v>
                </c:pt>
                <c:pt idx="90">
                  <c:v>0.415082173903006</c:v>
                </c:pt>
                <c:pt idx="91">
                  <c:v>0.415374754124618</c:v>
                </c:pt>
                <c:pt idx="92">
                  <c:v>0.416659341966154</c:v>
                </c:pt>
                <c:pt idx="93">
                  <c:v>0.417861765684535</c:v>
                </c:pt>
                <c:pt idx="94">
                  <c:v>0.416729497767899</c:v>
                </c:pt>
                <c:pt idx="95">
                  <c:v>0.417564612851798</c:v>
                </c:pt>
                <c:pt idx="96">
                  <c:v>0.417165493958324</c:v>
                </c:pt>
                <c:pt idx="97">
                  <c:v>0.417124358407124</c:v>
                </c:pt>
                <c:pt idx="98">
                  <c:v>0.417812866624043</c:v>
                </c:pt>
                <c:pt idx="99">
                  <c:v>0.419912868929867</c:v>
                </c:pt>
                <c:pt idx="100">
                  <c:v>0.421633249061466</c:v>
                </c:pt>
                <c:pt idx="101">
                  <c:v>0.42348171575838</c:v>
                </c:pt>
                <c:pt idx="102">
                  <c:v>0.423886673228705</c:v>
                </c:pt>
                <c:pt idx="103">
                  <c:v>0.423979369349064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7200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elderly'!$N$4:$N$107</c:f>
              <c:numCache>
                <c:formatCode>General</c:formatCode>
                <c:ptCount val="104"/>
                <c:pt idx="0">
                  <c:v>0.276329426141909</c:v>
                </c:pt>
                <c:pt idx="1">
                  <c:v>0.279888158188294</c:v>
                </c:pt>
                <c:pt idx="2">
                  <c:v>0.287015812625727</c:v>
                </c:pt>
                <c:pt idx="3">
                  <c:v>0.289070140242172</c:v>
                </c:pt>
                <c:pt idx="4">
                  <c:v>0.288487453202341</c:v>
                </c:pt>
                <c:pt idx="5">
                  <c:v>0.291448795839027</c:v>
                </c:pt>
                <c:pt idx="6">
                  <c:v>0.296444388618243</c:v>
                </c:pt>
                <c:pt idx="7">
                  <c:v>0.289315705874748</c:v>
                </c:pt>
                <c:pt idx="8">
                  <c:v>0.292388629151498</c:v>
                </c:pt>
                <c:pt idx="9">
                  <c:v>0.291307445155761</c:v>
                </c:pt>
                <c:pt idx="10">
                  <c:v>0.296272899277494</c:v>
                </c:pt>
                <c:pt idx="11">
                  <c:v>0.295842175402594</c:v>
                </c:pt>
                <c:pt idx="12">
                  <c:v>0.298457405975794</c:v>
                </c:pt>
                <c:pt idx="13">
                  <c:v>0.285217515623445</c:v>
                </c:pt>
                <c:pt idx="14">
                  <c:v>0.298731726432213</c:v>
                </c:pt>
                <c:pt idx="15">
                  <c:v>0.299882872181767</c:v>
                </c:pt>
                <c:pt idx="16">
                  <c:v>0.302961620893726</c:v>
                </c:pt>
                <c:pt idx="17">
                  <c:v>0.307534273105432</c:v>
                </c:pt>
                <c:pt idx="18">
                  <c:v>0.30596778222911</c:v>
                </c:pt>
                <c:pt idx="19">
                  <c:v>0.303694388499051</c:v>
                </c:pt>
                <c:pt idx="20">
                  <c:v>0.198918928616519</c:v>
                </c:pt>
                <c:pt idx="21">
                  <c:v>0.279045551936643</c:v>
                </c:pt>
                <c:pt idx="22">
                  <c:v>0.281299135791919</c:v>
                </c:pt>
                <c:pt idx="23">
                  <c:v>0.287470295106309</c:v>
                </c:pt>
                <c:pt idx="24">
                  <c:v>0.286355682835988</c:v>
                </c:pt>
                <c:pt idx="25">
                  <c:v>0.287195753729567</c:v>
                </c:pt>
                <c:pt idx="26">
                  <c:v>0.290802454388501</c:v>
                </c:pt>
                <c:pt idx="27">
                  <c:v>0.292298442151972</c:v>
                </c:pt>
                <c:pt idx="28">
                  <c:v>0.291367419011068</c:v>
                </c:pt>
                <c:pt idx="29">
                  <c:v>0.291766051694921</c:v>
                </c:pt>
                <c:pt idx="30">
                  <c:v>0.294626546840328</c:v>
                </c:pt>
                <c:pt idx="31">
                  <c:v>0.291336340071531</c:v>
                </c:pt>
                <c:pt idx="32">
                  <c:v>0.294318607721986</c:v>
                </c:pt>
                <c:pt idx="33">
                  <c:v>0.292120365206362</c:v>
                </c:pt>
                <c:pt idx="34">
                  <c:v>0.294050437193828</c:v>
                </c:pt>
                <c:pt idx="35">
                  <c:v>0.289119526641857</c:v>
                </c:pt>
                <c:pt idx="36">
                  <c:v>0.29574613457114</c:v>
                </c:pt>
                <c:pt idx="37">
                  <c:v>0.290394992364269</c:v>
                </c:pt>
                <c:pt idx="38">
                  <c:v>0.295930374877511</c:v>
                </c:pt>
                <c:pt idx="39">
                  <c:v>0.291452451722398</c:v>
                </c:pt>
                <c:pt idx="40">
                  <c:v>0.296906678706942</c:v>
                </c:pt>
                <c:pt idx="41">
                  <c:v>0.297197251062245</c:v>
                </c:pt>
                <c:pt idx="42">
                  <c:v>0.298648847197522</c:v>
                </c:pt>
                <c:pt idx="43">
                  <c:v>0.301668499233727</c:v>
                </c:pt>
                <c:pt idx="44">
                  <c:v>0.303961284300519</c:v>
                </c:pt>
                <c:pt idx="45">
                  <c:v>0.30458061746655</c:v>
                </c:pt>
                <c:pt idx="46">
                  <c:v>0.303284234392546</c:v>
                </c:pt>
                <c:pt idx="47">
                  <c:v>0.303350914976167</c:v>
                </c:pt>
                <c:pt idx="48">
                  <c:v>0.307217748896145</c:v>
                </c:pt>
                <c:pt idx="49">
                  <c:v>0.30776121499608</c:v>
                </c:pt>
                <c:pt idx="50">
                  <c:v>0.307816675071398</c:v>
                </c:pt>
                <c:pt idx="51">
                  <c:v>0.308089114941979</c:v>
                </c:pt>
                <c:pt idx="52">
                  <c:v>0.308912055377626</c:v>
                </c:pt>
                <c:pt idx="53">
                  <c:v>0.310426198542973</c:v>
                </c:pt>
                <c:pt idx="54">
                  <c:v>0.314385424310336</c:v>
                </c:pt>
                <c:pt idx="55">
                  <c:v>0.314321458368317</c:v>
                </c:pt>
                <c:pt idx="56">
                  <c:v>0.314824599057678</c:v>
                </c:pt>
                <c:pt idx="57">
                  <c:v>0.315238915746439</c:v>
                </c:pt>
                <c:pt idx="58">
                  <c:v>0.315179861831985</c:v>
                </c:pt>
                <c:pt idx="59">
                  <c:v>0.318985780826758</c:v>
                </c:pt>
                <c:pt idx="60">
                  <c:v>0.318780927339813</c:v>
                </c:pt>
                <c:pt idx="61">
                  <c:v>0.319611763496924</c:v>
                </c:pt>
                <c:pt idx="62">
                  <c:v>0.320343293721914</c:v>
                </c:pt>
                <c:pt idx="63">
                  <c:v>0.320151888695826</c:v>
                </c:pt>
                <c:pt idx="64">
                  <c:v>0.322540430982414</c:v>
                </c:pt>
                <c:pt idx="65">
                  <c:v>0.321434492284823</c:v>
                </c:pt>
                <c:pt idx="66">
                  <c:v>0.321536459710162</c:v>
                </c:pt>
                <c:pt idx="67">
                  <c:v>0.323623862315573</c:v>
                </c:pt>
                <c:pt idx="68">
                  <c:v>0.323648799331491</c:v>
                </c:pt>
                <c:pt idx="69">
                  <c:v>0.324670065687491</c:v>
                </c:pt>
                <c:pt idx="70">
                  <c:v>0.324306007796425</c:v>
                </c:pt>
                <c:pt idx="71">
                  <c:v>0.325844618635335</c:v>
                </c:pt>
                <c:pt idx="72">
                  <c:v>0.327445995229046</c:v>
                </c:pt>
                <c:pt idx="73">
                  <c:v>0.327523896125435</c:v>
                </c:pt>
                <c:pt idx="74">
                  <c:v>0.326834592493155</c:v>
                </c:pt>
                <c:pt idx="75">
                  <c:v>0.328328121438708</c:v>
                </c:pt>
                <c:pt idx="76">
                  <c:v>0.326264805198287</c:v>
                </c:pt>
                <c:pt idx="77">
                  <c:v>0.326905724262719</c:v>
                </c:pt>
                <c:pt idx="78">
                  <c:v>0.327963971389817</c:v>
                </c:pt>
                <c:pt idx="79">
                  <c:v>0.328435876057992</c:v>
                </c:pt>
                <c:pt idx="80">
                  <c:v>0.328829863372359</c:v>
                </c:pt>
                <c:pt idx="81">
                  <c:v>0.328572101869349</c:v>
                </c:pt>
                <c:pt idx="82">
                  <c:v>0.329980226775281</c:v>
                </c:pt>
                <c:pt idx="83">
                  <c:v>0.331541839405591</c:v>
                </c:pt>
                <c:pt idx="84">
                  <c:v>0.333388571730833</c:v>
                </c:pt>
                <c:pt idx="85">
                  <c:v>0.33290609585772</c:v>
                </c:pt>
                <c:pt idx="86">
                  <c:v>0.333211244443967</c:v>
                </c:pt>
                <c:pt idx="87">
                  <c:v>0.333825829327201</c:v>
                </c:pt>
                <c:pt idx="88">
                  <c:v>0.335716650403453</c:v>
                </c:pt>
                <c:pt idx="89">
                  <c:v>0.334670385766672</c:v>
                </c:pt>
                <c:pt idx="90">
                  <c:v>0.335946416268669</c:v>
                </c:pt>
                <c:pt idx="91">
                  <c:v>0.337203302098845</c:v>
                </c:pt>
                <c:pt idx="92">
                  <c:v>0.340386009491495</c:v>
                </c:pt>
                <c:pt idx="93">
                  <c:v>0.338872525968332</c:v>
                </c:pt>
                <c:pt idx="94">
                  <c:v>0.338641400593177</c:v>
                </c:pt>
                <c:pt idx="95">
                  <c:v>0.338045554155374</c:v>
                </c:pt>
                <c:pt idx="96">
                  <c:v>0.337187624256724</c:v>
                </c:pt>
                <c:pt idx="97">
                  <c:v>0.339760817595959</c:v>
                </c:pt>
                <c:pt idx="98">
                  <c:v>0.340438538470197</c:v>
                </c:pt>
                <c:pt idx="99">
                  <c:v>0.338676677603581</c:v>
                </c:pt>
                <c:pt idx="100">
                  <c:v>0.344708846043445</c:v>
                </c:pt>
                <c:pt idx="101">
                  <c:v>0.345832072470472</c:v>
                </c:pt>
                <c:pt idx="102">
                  <c:v>0.347120377773073</c:v>
                </c:pt>
                <c:pt idx="103">
                  <c:v>0.34674721477532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elderly'!$O$4:$O$107</c:f>
              <c:numCache>
                <c:formatCode>General</c:formatCode>
                <c:ptCount val="104"/>
                <c:pt idx="0">
                  <c:v>0.250927607115345</c:v>
                </c:pt>
                <c:pt idx="1">
                  <c:v>0.253795926645384</c:v>
                </c:pt>
                <c:pt idx="2">
                  <c:v>0.256211478993897</c:v>
                </c:pt>
                <c:pt idx="3">
                  <c:v>0.258518706046248</c:v>
                </c:pt>
                <c:pt idx="4">
                  <c:v>0.258108786264496</c:v>
                </c:pt>
                <c:pt idx="5">
                  <c:v>0.259786468977184</c:v>
                </c:pt>
                <c:pt idx="6">
                  <c:v>0.264195486551225</c:v>
                </c:pt>
                <c:pt idx="7">
                  <c:v>0.266419319654246</c:v>
                </c:pt>
                <c:pt idx="8">
                  <c:v>0.268594214827054</c:v>
                </c:pt>
                <c:pt idx="9">
                  <c:v>0.270143176266894</c:v>
                </c:pt>
                <c:pt idx="10">
                  <c:v>0.272659120656577</c:v>
                </c:pt>
                <c:pt idx="11">
                  <c:v>0.275729852875994</c:v>
                </c:pt>
                <c:pt idx="12">
                  <c:v>0.276497594289143</c:v>
                </c:pt>
                <c:pt idx="13">
                  <c:v>0.262447958149647</c:v>
                </c:pt>
                <c:pt idx="14">
                  <c:v>0.277604047825674</c:v>
                </c:pt>
                <c:pt idx="15">
                  <c:v>0.275115523132316</c:v>
                </c:pt>
                <c:pt idx="16">
                  <c:v>0.27810024682031</c:v>
                </c:pt>
                <c:pt idx="17">
                  <c:v>0.280776740096531</c:v>
                </c:pt>
                <c:pt idx="18">
                  <c:v>0.283538253114436</c:v>
                </c:pt>
                <c:pt idx="19">
                  <c:v>0.282429321519213</c:v>
                </c:pt>
                <c:pt idx="20">
                  <c:v>0.168454320501634</c:v>
                </c:pt>
                <c:pt idx="21">
                  <c:v>0.25789021700241</c:v>
                </c:pt>
                <c:pt idx="22">
                  <c:v>0.260117429605927</c:v>
                </c:pt>
                <c:pt idx="23">
                  <c:v>0.261213006213638</c:v>
                </c:pt>
                <c:pt idx="24">
                  <c:v>0.265304347041849</c:v>
                </c:pt>
                <c:pt idx="25">
                  <c:v>0.266697029898164</c:v>
                </c:pt>
                <c:pt idx="26">
                  <c:v>0.268810491572201</c:v>
                </c:pt>
                <c:pt idx="27">
                  <c:v>0.268640048556093</c:v>
                </c:pt>
                <c:pt idx="28">
                  <c:v>0.270470289434153</c:v>
                </c:pt>
                <c:pt idx="29">
                  <c:v>0.271880611446239</c:v>
                </c:pt>
                <c:pt idx="30">
                  <c:v>0.271765890003546</c:v>
                </c:pt>
                <c:pt idx="31">
                  <c:v>0.27279932307814</c:v>
                </c:pt>
                <c:pt idx="32">
                  <c:v>0.274539937876905</c:v>
                </c:pt>
                <c:pt idx="33">
                  <c:v>0.276508937538897</c:v>
                </c:pt>
                <c:pt idx="34">
                  <c:v>0.277955922871865</c:v>
                </c:pt>
                <c:pt idx="35">
                  <c:v>0.277810286072278</c:v>
                </c:pt>
                <c:pt idx="36">
                  <c:v>0.279955579656832</c:v>
                </c:pt>
                <c:pt idx="37">
                  <c:v>0.281703385991254</c:v>
                </c:pt>
                <c:pt idx="38">
                  <c:v>0.282756015712428</c:v>
                </c:pt>
                <c:pt idx="39">
                  <c:v>0.284804729624826</c:v>
                </c:pt>
                <c:pt idx="40">
                  <c:v>0.288172285644734</c:v>
                </c:pt>
                <c:pt idx="41">
                  <c:v>0.291106328146838</c:v>
                </c:pt>
                <c:pt idx="42">
                  <c:v>0.291957294556528</c:v>
                </c:pt>
                <c:pt idx="43">
                  <c:v>0.293402510488877</c:v>
                </c:pt>
                <c:pt idx="44">
                  <c:v>0.295197133342801</c:v>
                </c:pt>
                <c:pt idx="45">
                  <c:v>0.29600567312439</c:v>
                </c:pt>
                <c:pt idx="46">
                  <c:v>0.296196458203132</c:v>
                </c:pt>
                <c:pt idx="47">
                  <c:v>0.297037707148181</c:v>
                </c:pt>
                <c:pt idx="48">
                  <c:v>0.299613474377618</c:v>
                </c:pt>
                <c:pt idx="49">
                  <c:v>0.301079070305165</c:v>
                </c:pt>
                <c:pt idx="50">
                  <c:v>0.302719185661869</c:v>
                </c:pt>
                <c:pt idx="51">
                  <c:v>0.304778241047266</c:v>
                </c:pt>
                <c:pt idx="52">
                  <c:v>0.304687617008571</c:v>
                </c:pt>
                <c:pt idx="53">
                  <c:v>0.305890952350572</c:v>
                </c:pt>
                <c:pt idx="54">
                  <c:v>0.307826622339793</c:v>
                </c:pt>
                <c:pt idx="55">
                  <c:v>0.308664657790111</c:v>
                </c:pt>
                <c:pt idx="56">
                  <c:v>0.308964724964409</c:v>
                </c:pt>
                <c:pt idx="57">
                  <c:v>0.308516707573427</c:v>
                </c:pt>
                <c:pt idx="58">
                  <c:v>0.309123841110858</c:v>
                </c:pt>
                <c:pt idx="59">
                  <c:v>0.311879604864262</c:v>
                </c:pt>
                <c:pt idx="60">
                  <c:v>0.313346638499471</c:v>
                </c:pt>
                <c:pt idx="61">
                  <c:v>0.31435820875608</c:v>
                </c:pt>
                <c:pt idx="62">
                  <c:v>0.31544229283449</c:v>
                </c:pt>
                <c:pt idx="63">
                  <c:v>0.314804542823236</c:v>
                </c:pt>
                <c:pt idx="64">
                  <c:v>0.315894371416625</c:v>
                </c:pt>
                <c:pt idx="65">
                  <c:v>0.315874012790742</c:v>
                </c:pt>
                <c:pt idx="66">
                  <c:v>0.316187658507533</c:v>
                </c:pt>
                <c:pt idx="67">
                  <c:v>0.317300565143239</c:v>
                </c:pt>
                <c:pt idx="68">
                  <c:v>0.318337946786918</c:v>
                </c:pt>
                <c:pt idx="69">
                  <c:v>0.318506795310729</c:v>
                </c:pt>
                <c:pt idx="70">
                  <c:v>0.319267107268346</c:v>
                </c:pt>
                <c:pt idx="71">
                  <c:v>0.31982234773732</c:v>
                </c:pt>
                <c:pt idx="72">
                  <c:v>0.322088996770359</c:v>
                </c:pt>
                <c:pt idx="73">
                  <c:v>0.322757614041674</c:v>
                </c:pt>
                <c:pt idx="74">
                  <c:v>0.323479782672838</c:v>
                </c:pt>
                <c:pt idx="75">
                  <c:v>0.323708721132859</c:v>
                </c:pt>
                <c:pt idx="76">
                  <c:v>0.325160134567824</c:v>
                </c:pt>
                <c:pt idx="77">
                  <c:v>0.326009576098648</c:v>
                </c:pt>
                <c:pt idx="78">
                  <c:v>0.326608806017459</c:v>
                </c:pt>
                <c:pt idx="79">
                  <c:v>0.326588223258126</c:v>
                </c:pt>
                <c:pt idx="80">
                  <c:v>0.328085604986141</c:v>
                </c:pt>
                <c:pt idx="81">
                  <c:v>0.329200453324961</c:v>
                </c:pt>
                <c:pt idx="82">
                  <c:v>0.330182098768981</c:v>
                </c:pt>
                <c:pt idx="83">
                  <c:v>0.331251396424704</c:v>
                </c:pt>
                <c:pt idx="84">
                  <c:v>0.331982300255538</c:v>
                </c:pt>
                <c:pt idx="85">
                  <c:v>0.332259180484334</c:v>
                </c:pt>
                <c:pt idx="86">
                  <c:v>0.333272350691716</c:v>
                </c:pt>
                <c:pt idx="87">
                  <c:v>0.334894587051311</c:v>
                </c:pt>
                <c:pt idx="88">
                  <c:v>0.335971546220219</c:v>
                </c:pt>
                <c:pt idx="89">
                  <c:v>0.336118675554964</c:v>
                </c:pt>
                <c:pt idx="90">
                  <c:v>0.33726827258307</c:v>
                </c:pt>
                <c:pt idx="91">
                  <c:v>0.338655382925743</c:v>
                </c:pt>
                <c:pt idx="92">
                  <c:v>0.33855114846776</c:v>
                </c:pt>
                <c:pt idx="93">
                  <c:v>0.338740361674011</c:v>
                </c:pt>
                <c:pt idx="94">
                  <c:v>0.336580503529854</c:v>
                </c:pt>
                <c:pt idx="95">
                  <c:v>0.336895890599693</c:v>
                </c:pt>
                <c:pt idx="96">
                  <c:v>0.336321076937326</c:v>
                </c:pt>
                <c:pt idx="97">
                  <c:v>0.336536936946924</c:v>
                </c:pt>
                <c:pt idx="98">
                  <c:v>0.337183314307016</c:v>
                </c:pt>
                <c:pt idx="99">
                  <c:v>0.339155165770246</c:v>
                </c:pt>
                <c:pt idx="100">
                  <c:v>0.340310899472825</c:v>
                </c:pt>
                <c:pt idx="101">
                  <c:v>0.342290728695512</c:v>
                </c:pt>
                <c:pt idx="102">
                  <c:v>0.343322276322812</c:v>
                </c:pt>
                <c:pt idx="103">
                  <c:v>0.342666583400879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1294723"/>
        <c:axId val="61839855"/>
      </c:lineChart>
      <c:catAx>
        <c:axId val="112947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61839855"/>
        <c:crosses val="autoZero"/>
        <c:auto val="1"/>
        <c:lblAlgn val="ctr"/>
        <c:lblOffset val="100"/>
      </c:catAx>
      <c:valAx>
        <c:axId val="61839855"/>
        <c:scaling>
          <c:orientation val="minMax"/>
          <c:max val="0.45"/>
          <c:min val="0.1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11294723"/>
        <c:crossesAt val="1"/>
        <c:crossBetween val="midCat"/>
        <c:majorUnit val="0.05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45094879"/>
        <c:axId val="59278812"/>
      </c:areaChart>
      <c:catAx>
        <c:axId val="45094879"/>
        <c:scaling>
          <c:orientation val="minMax"/>
        </c:scaling>
        <c:delete val="0"/>
        <c:axPos val="b"/>
        <c:numFmt formatCode="[$-C0A]DD/MM/YYYY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278812"/>
        <c:crosses val="autoZero"/>
        <c:auto val="1"/>
        <c:lblAlgn val="ctr"/>
        <c:lblOffset val="100"/>
      </c:catAx>
      <c:valAx>
        <c:axId val="5927881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09487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Pension_coverage_low!$I$2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Pension_coverage_low!$I$3:$I$106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0.684253909600792</c:v>
                </c:pt>
                <c:pt idx="18">
                  <c:v>0.679597366308618</c:v>
                </c:pt>
                <c:pt idx="19">
                  <c:v>0.673907385876096</c:v>
                </c:pt>
                <c:pt idx="20">
                  <c:v>0.666322165413814</c:v>
                </c:pt>
                <c:pt idx="21">
                  <c:v>0.658786200441746</c:v>
                </c:pt>
                <c:pt idx="22">
                  <c:v>0.652087762854544</c:v>
                </c:pt>
                <c:pt idx="23">
                  <c:v>0.645928343080996</c:v>
                </c:pt>
                <c:pt idx="24">
                  <c:v>0.637672467478681</c:v>
                </c:pt>
                <c:pt idx="25">
                  <c:v>0.630363738875484</c:v>
                </c:pt>
                <c:pt idx="26">
                  <c:v>0.624468838349345</c:v>
                </c:pt>
                <c:pt idx="27">
                  <c:v>0.62075732674645</c:v>
                </c:pt>
                <c:pt idx="28">
                  <c:v>0.615705427439197</c:v>
                </c:pt>
                <c:pt idx="29">
                  <c:v>0.610541956229762</c:v>
                </c:pt>
                <c:pt idx="30">
                  <c:v>0.603994783535398</c:v>
                </c:pt>
                <c:pt idx="31">
                  <c:v>0.598407707045172</c:v>
                </c:pt>
                <c:pt idx="32">
                  <c:v>0.593040877899257</c:v>
                </c:pt>
                <c:pt idx="33">
                  <c:v>0.587270076275573</c:v>
                </c:pt>
                <c:pt idx="34">
                  <c:v>0.580551349014822</c:v>
                </c:pt>
                <c:pt idx="35">
                  <c:v>0.572460940040849</c:v>
                </c:pt>
                <c:pt idx="36">
                  <c:v>0.568407990881633</c:v>
                </c:pt>
                <c:pt idx="37">
                  <c:v>0.563921287323341</c:v>
                </c:pt>
                <c:pt idx="38">
                  <c:v>0.558778230859422</c:v>
                </c:pt>
                <c:pt idx="39">
                  <c:v>0.553834875036668</c:v>
                </c:pt>
                <c:pt idx="40">
                  <c:v>0.548879576891973</c:v>
                </c:pt>
                <c:pt idx="41">
                  <c:v>0.54444273046413</c:v>
                </c:pt>
                <c:pt idx="42">
                  <c:v>0.542597260084873</c:v>
                </c:pt>
                <c:pt idx="43">
                  <c:v>0.541609560593531</c:v>
                </c:pt>
                <c:pt idx="44">
                  <c:v>0.534394126818828</c:v>
                </c:pt>
                <c:pt idx="45">
                  <c:v>0.533083352111696</c:v>
                </c:pt>
                <c:pt idx="46">
                  <c:v>0.530381804932572</c:v>
                </c:pt>
                <c:pt idx="47">
                  <c:v>0.525713442674438</c:v>
                </c:pt>
                <c:pt idx="48">
                  <c:v>0.521397267134309</c:v>
                </c:pt>
                <c:pt idx="49">
                  <c:v>0.517412757173003</c:v>
                </c:pt>
                <c:pt idx="50">
                  <c:v>0.516013641348871</c:v>
                </c:pt>
                <c:pt idx="51">
                  <c:v>0.511610126251642</c:v>
                </c:pt>
                <c:pt idx="52">
                  <c:v>0.508249385541315</c:v>
                </c:pt>
                <c:pt idx="53">
                  <c:v>0.503176637018346</c:v>
                </c:pt>
                <c:pt idx="54">
                  <c:v>0.500685305465986</c:v>
                </c:pt>
                <c:pt idx="55">
                  <c:v>0.496788760998664</c:v>
                </c:pt>
                <c:pt idx="56">
                  <c:v>0.495205366758727</c:v>
                </c:pt>
                <c:pt idx="57">
                  <c:v>0.492542448629167</c:v>
                </c:pt>
                <c:pt idx="58">
                  <c:v>0.491291357690181</c:v>
                </c:pt>
                <c:pt idx="59">
                  <c:v>0.487333839811245</c:v>
                </c:pt>
                <c:pt idx="60">
                  <c:v>0.483173110971911</c:v>
                </c:pt>
                <c:pt idx="61">
                  <c:v>0.481311750669728</c:v>
                </c:pt>
                <c:pt idx="62">
                  <c:v>0.480521093526482</c:v>
                </c:pt>
                <c:pt idx="63">
                  <c:v>0.476214280722209</c:v>
                </c:pt>
                <c:pt idx="64">
                  <c:v>0.474888070170904</c:v>
                </c:pt>
                <c:pt idx="65">
                  <c:v>0.471980756311482</c:v>
                </c:pt>
                <c:pt idx="66">
                  <c:v>0.470020965486915</c:v>
                </c:pt>
                <c:pt idx="67">
                  <c:v>0.469421925961019</c:v>
                </c:pt>
                <c:pt idx="68">
                  <c:v>0.467214999741872</c:v>
                </c:pt>
                <c:pt idx="69">
                  <c:v>0.466129046329885</c:v>
                </c:pt>
                <c:pt idx="70">
                  <c:v>0.461895434224897</c:v>
                </c:pt>
                <c:pt idx="71">
                  <c:v>0.458419593816636</c:v>
                </c:pt>
                <c:pt idx="72">
                  <c:v>0.455623924068763</c:v>
                </c:pt>
                <c:pt idx="73">
                  <c:v>0.456677836758499</c:v>
                </c:pt>
                <c:pt idx="74">
                  <c:v>0.45385572870705</c:v>
                </c:pt>
                <c:pt idx="75">
                  <c:v>0.451976087724197</c:v>
                </c:pt>
                <c:pt idx="76">
                  <c:v>0.447578836077917</c:v>
                </c:pt>
                <c:pt idx="77">
                  <c:v>0.446107054925964</c:v>
                </c:pt>
                <c:pt idx="78">
                  <c:v>0.445373576162708</c:v>
                </c:pt>
                <c:pt idx="79">
                  <c:v>0.44443853423938</c:v>
                </c:pt>
                <c:pt idx="80">
                  <c:v>0.443254084448845</c:v>
                </c:pt>
                <c:pt idx="81">
                  <c:v>0.443527082764048</c:v>
                </c:pt>
                <c:pt idx="82">
                  <c:v>0.441739965093363</c:v>
                </c:pt>
                <c:pt idx="83">
                  <c:v>0.438982215054354</c:v>
                </c:pt>
                <c:pt idx="84">
                  <c:v>0.436738298870418</c:v>
                </c:pt>
                <c:pt idx="85">
                  <c:v>0.435056478336501</c:v>
                </c:pt>
                <c:pt idx="86">
                  <c:v>0.434043414210292</c:v>
                </c:pt>
                <c:pt idx="87">
                  <c:v>0.432850953144369</c:v>
                </c:pt>
                <c:pt idx="88">
                  <c:v>0.430024310174043</c:v>
                </c:pt>
                <c:pt idx="89">
                  <c:v>0.428748684053343</c:v>
                </c:pt>
                <c:pt idx="90">
                  <c:v>0.427002259276906</c:v>
                </c:pt>
                <c:pt idx="91">
                  <c:v>0.42654109122485</c:v>
                </c:pt>
                <c:pt idx="92">
                  <c:v>0.425708511079572</c:v>
                </c:pt>
                <c:pt idx="93">
                  <c:v>0.426869661601515</c:v>
                </c:pt>
                <c:pt idx="94">
                  <c:v>0.422433008933771</c:v>
                </c:pt>
                <c:pt idx="95">
                  <c:v>0.42056873607954</c:v>
                </c:pt>
                <c:pt idx="96">
                  <c:v>0.420372843410034</c:v>
                </c:pt>
                <c:pt idx="97">
                  <c:v>0.420731599141069</c:v>
                </c:pt>
                <c:pt idx="98">
                  <c:v>0.417779430423357</c:v>
                </c:pt>
                <c:pt idx="99">
                  <c:v>0.415119952636293</c:v>
                </c:pt>
                <c:pt idx="100">
                  <c:v>0.415328941326122</c:v>
                </c:pt>
                <c:pt idx="101">
                  <c:v>0.414412144730902</c:v>
                </c:pt>
                <c:pt idx="102">
                  <c:v>0.415209395270519</c:v>
                </c:pt>
                <c:pt idx="103">
                  <c:v>0.411884278712405</c:v>
                </c:pt>
              </c:numCache>
            </c:numRef>
          </c:val>
        </c:ser>
        <c:ser>
          <c:idx val="1"/>
          <c:order val="1"/>
          <c:tx>
            <c:strRef>
              <c:f>Pension_coverage_low!$J$2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Pension_coverage_low!$J$3:$J$106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0.282381072803249</c:v>
                </c:pt>
                <c:pt idx="21">
                  <c:v>0.279790749040269</c:v>
                </c:pt>
                <c:pt idx="22">
                  <c:v>0.278084669265404</c:v>
                </c:pt>
                <c:pt idx="23">
                  <c:v>0.274981731101187</c:v>
                </c:pt>
                <c:pt idx="24">
                  <c:v>0.2709568419485</c:v>
                </c:pt>
                <c:pt idx="25">
                  <c:v>0.268467717677243</c:v>
                </c:pt>
                <c:pt idx="26">
                  <c:v>0.265400303076801</c:v>
                </c:pt>
                <c:pt idx="27">
                  <c:v>0.2631056326998</c:v>
                </c:pt>
                <c:pt idx="28">
                  <c:v>0.261123617507541</c:v>
                </c:pt>
                <c:pt idx="29">
                  <c:v>0.258974610807656</c:v>
                </c:pt>
                <c:pt idx="30">
                  <c:v>0.255896541757278</c:v>
                </c:pt>
                <c:pt idx="31">
                  <c:v>0.253734136175063</c:v>
                </c:pt>
                <c:pt idx="32">
                  <c:v>0.251191753571349</c:v>
                </c:pt>
                <c:pt idx="33">
                  <c:v>0.248284158575118</c:v>
                </c:pt>
                <c:pt idx="34">
                  <c:v>0.245666953789795</c:v>
                </c:pt>
                <c:pt idx="35">
                  <c:v>0.24391762223658</c:v>
                </c:pt>
                <c:pt idx="36">
                  <c:v>0.240830798391209</c:v>
                </c:pt>
                <c:pt idx="37">
                  <c:v>0.237809569588063</c:v>
                </c:pt>
                <c:pt idx="38">
                  <c:v>0.235261886118979</c:v>
                </c:pt>
                <c:pt idx="39">
                  <c:v>0.232065024132444</c:v>
                </c:pt>
                <c:pt idx="40">
                  <c:v>0.229411244420055</c:v>
                </c:pt>
                <c:pt idx="41">
                  <c:v>0.226776657457918</c:v>
                </c:pt>
                <c:pt idx="42">
                  <c:v>0.225498871757132</c:v>
                </c:pt>
                <c:pt idx="43">
                  <c:v>0.22305000765791</c:v>
                </c:pt>
                <c:pt idx="44">
                  <c:v>0.220908478945037</c:v>
                </c:pt>
                <c:pt idx="45">
                  <c:v>0.219092647858992</c:v>
                </c:pt>
                <c:pt idx="46">
                  <c:v>0.216335353871104</c:v>
                </c:pt>
                <c:pt idx="47">
                  <c:v>0.212826864214694</c:v>
                </c:pt>
                <c:pt idx="48">
                  <c:v>0.20949732024654</c:v>
                </c:pt>
                <c:pt idx="49">
                  <c:v>0.207360515208761</c:v>
                </c:pt>
                <c:pt idx="50">
                  <c:v>0.204590434866918</c:v>
                </c:pt>
                <c:pt idx="51">
                  <c:v>0.202181263578941</c:v>
                </c:pt>
                <c:pt idx="52">
                  <c:v>0.200310451758559</c:v>
                </c:pt>
                <c:pt idx="53">
                  <c:v>0.196871057346025</c:v>
                </c:pt>
                <c:pt idx="54">
                  <c:v>0.194211824697643</c:v>
                </c:pt>
                <c:pt idx="55">
                  <c:v>0.192101093752264</c:v>
                </c:pt>
                <c:pt idx="56">
                  <c:v>0.189326367132039</c:v>
                </c:pt>
                <c:pt idx="57">
                  <c:v>0.187213610076691</c:v>
                </c:pt>
                <c:pt idx="58">
                  <c:v>0.185029519449436</c:v>
                </c:pt>
                <c:pt idx="59">
                  <c:v>0.183822597084786</c:v>
                </c:pt>
                <c:pt idx="60">
                  <c:v>0.181448891029274</c:v>
                </c:pt>
                <c:pt idx="61">
                  <c:v>0.179107350884816</c:v>
                </c:pt>
                <c:pt idx="62">
                  <c:v>0.176716588843476</c:v>
                </c:pt>
                <c:pt idx="63">
                  <c:v>0.175280529282055</c:v>
                </c:pt>
                <c:pt idx="64">
                  <c:v>0.173206590008092</c:v>
                </c:pt>
                <c:pt idx="65">
                  <c:v>0.170731095013845</c:v>
                </c:pt>
                <c:pt idx="66">
                  <c:v>0.168353107896835</c:v>
                </c:pt>
                <c:pt idx="67">
                  <c:v>0.16635975660948</c:v>
                </c:pt>
                <c:pt idx="68">
                  <c:v>0.163889189868081</c:v>
                </c:pt>
                <c:pt idx="69">
                  <c:v>0.161158479440445</c:v>
                </c:pt>
                <c:pt idx="70">
                  <c:v>0.157579104820156</c:v>
                </c:pt>
                <c:pt idx="71">
                  <c:v>0.155409607241422</c:v>
                </c:pt>
                <c:pt idx="72">
                  <c:v>0.152297707073741</c:v>
                </c:pt>
                <c:pt idx="73">
                  <c:v>0.149803979715904</c:v>
                </c:pt>
                <c:pt idx="74">
                  <c:v>0.146833328449332</c:v>
                </c:pt>
                <c:pt idx="75">
                  <c:v>0.143959430644005</c:v>
                </c:pt>
                <c:pt idx="76">
                  <c:v>0.140496170846939</c:v>
                </c:pt>
                <c:pt idx="77">
                  <c:v>0.13708266392742</c:v>
                </c:pt>
                <c:pt idx="78">
                  <c:v>0.134263878618111</c:v>
                </c:pt>
                <c:pt idx="79">
                  <c:v>0.131738215757989</c:v>
                </c:pt>
                <c:pt idx="80">
                  <c:v>0.129449845562089</c:v>
                </c:pt>
                <c:pt idx="81">
                  <c:v>0.127134620581454</c:v>
                </c:pt>
                <c:pt idx="82">
                  <c:v>0.125223428036254</c:v>
                </c:pt>
                <c:pt idx="83">
                  <c:v>0.123743824580817</c:v>
                </c:pt>
                <c:pt idx="84">
                  <c:v>0.121038726999704</c:v>
                </c:pt>
                <c:pt idx="85">
                  <c:v>0.118411615906625</c:v>
                </c:pt>
                <c:pt idx="86">
                  <c:v>0.116458005289862</c:v>
                </c:pt>
                <c:pt idx="87">
                  <c:v>0.114533302796685</c:v>
                </c:pt>
                <c:pt idx="88">
                  <c:v>0.112242362237045</c:v>
                </c:pt>
                <c:pt idx="89">
                  <c:v>0.109768086619877</c:v>
                </c:pt>
                <c:pt idx="90">
                  <c:v>0.107771220373553</c:v>
                </c:pt>
                <c:pt idx="91">
                  <c:v>0.105845380577395</c:v>
                </c:pt>
                <c:pt idx="92">
                  <c:v>0.103104812095402</c:v>
                </c:pt>
                <c:pt idx="93">
                  <c:v>0.101078919355386</c:v>
                </c:pt>
                <c:pt idx="94">
                  <c:v>0.0989662108947924</c:v>
                </c:pt>
                <c:pt idx="95">
                  <c:v>0.0966834319875934</c:v>
                </c:pt>
                <c:pt idx="96">
                  <c:v>0.0941111230367429</c:v>
                </c:pt>
                <c:pt idx="97">
                  <c:v>0.0916945118635209</c:v>
                </c:pt>
                <c:pt idx="98">
                  <c:v>0.0901055219105277</c:v>
                </c:pt>
                <c:pt idx="99">
                  <c:v>0.0876562555346212</c:v>
                </c:pt>
                <c:pt idx="100">
                  <c:v>0.0852139730908545</c:v>
                </c:pt>
                <c:pt idx="101">
                  <c:v>0.0833411575705593</c:v>
                </c:pt>
                <c:pt idx="102">
                  <c:v>0.0806939570839711</c:v>
                </c:pt>
                <c:pt idx="103">
                  <c:v>0.0788095638775092</c:v>
                </c:pt>
              </c:numCache>
            </c:numRef>
          </c:val>
        </c:ser>
        <c:ser>
          <c:idx val="2"/>
          <c:order val="2"/>
          <c:tx>
            <c:strRef>
              <c:f>Pension_coverage_low!$K$2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Pension_coverage_low!$K$3:$K$106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0.0231936654569449</c:v>
                </c:pt>
                <c:pt idx="18">
                  <c:v>0.0216346034384043</c:v>
                </c:pt>
                <c:pt idx="19">
                  <c:v>0.0234914923257475</c:v>
                </c:pt>
                <c:pt idx="20">
                  <c:v>0.02705682359168</c:v>
                </c:pt>
                <c:pt idx="21">
                  <c:v>0.0288881003622937</c:v>
                </c:pt>
                <c:pt idx="22">
                  <c:v>0.0309714940539721</c:v>
                </c:pt>
                <c:pt idx="23">
                  <c:v>0.0328243539082185</c:v>
                </c:pt>
                <c:pt idx="24">
                  <c:v>0.03566175754819</c:v>
                </c:pt>
                <c:pt idx="25">
                  <c:v>0.0369263659417351</c:v>
                </c:pt>
                <c:pt idx="26">
                  <c:v>0.0400671643063382</c:v>
                </c:pt>
                <c:pt idx="27">
                  <c:v>0.0430125899707402</c:v>
                </c:pt>
                <c:pt idx="28">
                  <c:v>0.0430785234097128</c:v>
                </c:pt>
                <c:pt idx="29">
                  <c:v>0.0453372249887622</c:v>
                </c:pt>
                <c:pt idx="30">
                  <c:v>0.0480473158704005</c:v>
                </c:pt>
                <c:pt idx="31">
                  <c:v>0.0487814149594999</c:v>
                </c:pt>
                <c:pt idx="32">
                  <c:v>0.0498254327631936</c:v>
                </c:pt>
                <c:pt idx="33">
                  <c:v>0.0509399435423008</c:v>
                </c:pt>
                <c:pt idx="34">
                  <c:v>0.0532134596287859</c:v>
                </c:pt>
                <c:pt idx="35">
                  <c:v>0.0553984821700026</c:v>
                </c:pt>
                <c:pt idx="36">
                  <c:v>0.0558035345407969</c:v>
                </c:pt>
                <c:pt idx="37">
                  <c:v>0.0562232385390249</c:v>
                </c:pt>
                <c:pt idx="38">
                  <c:v>0.0576874587417255</c:v>
                </c:pt>
                <c:pt idx="39">
                  <c:v>0.063838261218969</c:v>
                </c:pt>
                <c:pt idx="40">
                  <c:v>0.0698973785198492</c:v>
                </c:pt>
                <c:pt idx="41">
                  <c:v>0.0774460446787923</c:v>
                </c:pt>
                <c:pt idx="42">
                  <c:v>0.0813132341244441</c:v>
                </c:pt>
                <c:pt idx="43">
                  <c:v>0.0861845048854222</c:v>
                </c:pt>
                <c:pt idx="44">
                  <c:v>0.0947609705017634</c:v>
                </c:pt>
                <c:pt idx="45">
                  <c:v>0.100806370353271</c:v>
                </c:pt>
                <c:pt idx="46">
                  <c:v>0.10594787816139</c:v>
                </c:pt>
                <c:pt idx="47">
                  <c:v>0.109024770663584</c:v>
                </c:pt>
                <c:pt idx="48">
                  <c:v>0.114882990274735</c:v>
                </c:pt>
                <c:pt idx="49">
                  <c:v>0.118207207435041</c:v>
                </c:pt>
                <c:pt idx="50">
                  <c:v>0.124291180889303</c:v>
                </c:pt>
                <c:pt idx="51">
                  <c:v>0.130335922117335</c:v>
                </c:pt>
                <c:pt idx="52">
                  <c:v>0.136078787966772</c:v>
                </c:pt>
                <c:pt idx="53">
                  <c:v>0.143499489832051</c:v>
                </c:pt>
                <c:pt idx="54">
                  <c:v>0.146683887832824</c:v>
                </c:pt>
                <c:pt idx="55">
                  <c:v>0.153321660818516</c:v>
                </c:pt>
                <c:pt idx="56">
                  <c:v>0.159205794628516</c:v>
                </c:pt>
                <c:pt idx="57">
                  <c:v>0.162661885348875</c:v>
                </c:pt>
                <c:pt idx="58">
                  <c:v>0.166480066596628</c:v>
                </c:pt>
                <c:pt idx="59">
                  <c:v>0.171950667040755</c:v>
                </c:pt>
                <c:pt idx="60">
                  <c:v>0.176777838216886</c:v>
                </c:pt>
                <c:pt idx="61">
                  <c:v>0.17888029945514</c:v>
                </c:pt>
                <c:pt idx="62">
                  <c:v>0.179979130790295</c:v>
                </c:pt>
                <c:pt idx="63">
                  <c:v>0.183333465857516</c:v>
                </c:pt>
                <c:pt idx="64">
                  <c:v>0.187927879626499</c:v>
                </c:pt>
                <c:pt idx="65">
                  <c:v>0.190631025841797</c:v>
                </c:pt>
                <c:pt idx="66">
                  <c:v>0.19443743023386</c:v>
                </c:pt>
                <c:pt idx="67">
                  <c:v>0.196809435436709</c:v>
                </c:pt>
                <c:pt idx="68">
                  <c:v>0.202087224382131</c:v>
                </c:pt>
                <c:pt idx="69">
                  <c:v>0.20498503337538</c:v>
                </c:pt>
                <c:pt idx="70">
                  <c:v>0.212534395580674</c:v>
                </c:pt>
                <c:pt idx="71">
                  <c:v>0.216942461338051</c:v>
                </c:pt>
                <c:pt idx="72">
                  <c:v>0.221488194165343</c:v>
                </c:pt>
                <c:pt idx="73">
                  <c:v>0.223300416160058</c:v>
                </c:pt>
                <c:pt idx="74">
                  <c:v>0.226132919432273</c:v>
                </c:pt>
                <c:pt idx="75">
                  <c:v>0.23082664228879</c:v>
                </c:pt>
                <c:pt idx="76">
                  <c:v>0.234824030617619</c:v>
                </c:pt>
                <c:pt idx="77">
                  <c:v>0.237794251759535</c:v>
                </c:pt>
                <c:pt idx="78">
                  <c:v>0.240143064034819</c:v>
                </c:pt>
                <c:pt idx="79">
                  <c:v>0.241769375081916</c:v>
                </c:pt>
                <c:pt idx="80">
                  <c:v>0.24439281955811</c:v>
                </c:pt>
                <c:pt idx="81">
                  <c:v>0.245206433760454</c:v>
                </c:pt>
                <c:pt idx="82">
                  <c:v>0.245489910598719</c:v>
                </c:pt>
                <c:pt idx="83">
                  <c:v>0.247838941965868</c:v>
                </c:pt>
                <c:pt idx="84">
                  <c:v>0.25210842623953</c:v>
                </c:pt>
                <c:pt idx="85">
                  <c:v>0.255455775126748</c:v>
                </c:pt>
                <c:pt idx="86">
                  <c:v>0.257404226008536</c:v>
                </c:pt>
                <c:pt idx="87">
                  <c:v>0.260585443208882</c:v>
                </c:pt>
                <c:pt idx="88">
                  <c:v>0.263998891835632</c:v>
                </c:pt>
                <c:pt idx="89">
                  <c:v>0.268460155643512</c:v>
                </c:pt>
                <c:pt idx="90">
                  <c:v>0.274607137048393</c:v>
                </c:pt>
                <c:pt idx="91">
                  <c:v>0.278448630648673</c:v>
                </c:pt>
                <c:pt idx="92">
                  <c:v>0.280791347737151</c:v>
                </c:pt>
                <c:pt idx="93">
                  <c:v>0.279416764071183</c:v>
                </c:pt>
                <c:pt idx="94">
                  <c:v>0.286215208718459</c:v>
                </c:pt>
                <c:pt idx="95">
                  <c:v>0.286452419199696</c:v>
                </c:pt>
                <c:pt idx="96">
                  <c:v>0.289227301623996</c:v>
                </c:pt>
                <c:pt idx="97">
                  <c:v>0.293110812852301</c:v>
                </c:pt>
                <c:pt idx="98">
                  <c:v>0.294380944687212</c:v>
                </c:pt>
                <c:pt idx="99">
                  <c:v>0.297002659991667</c:v>
                </c:pt>
                <c:pt idx="100">
                  <c:v>0.29826074298094</c:v>
                </c:pt>
                <c:pt idx="101">
                  <c:v>0.300492308802651</c:v>
                </c:pt>
                <c:pt idx="102">
                  <c:v>0.300284488037636</c:v>
                </c:pt>
                <c:pt idx="103">
                  <c:v>0.303908727445794</c:v>
                </c:pt>
              </c:numCache>
            </c:numRef>
          </c:val>
        </c:ser>
        <c:ser>
          <c:idx val="3"/>
          <c:order val="3"/>
          <c:tx>
            <c:strRef>
              <c:f>Pension_coverage_low!$L$2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Pension_coverage_low!$L$3:$L$106</c:f>
              <c:numCache>
                <c:formatCode>General</c:formatCode>
                <c:ptCount val="104"/>
                <c:pt idx="0">
                  <c:v>0.00324699152042307</c:v>
                </c:pt>
                <c:pt idx="1">
                  <c:v>0.003219278533516</c:v>
                </c:pt>
                <c:pt idx="2">
                  <c:v>0.00321107575828006</c:v>
                </c:pt>
                <c:pt idx="3">
                  <c:v>0.00318355110576707</c:v>
                </c:pt>
                <c:pt idx="4">
                  <c:v>0.00315906902141705</c:v>
                </c:pt>
                <c:pt idx="5">
                  <c:v>0.00314272059989196</c:v>
                </c:pt>
                <c:pt idx="6">
                  <c:v>0.00312548919656197</c:v>
                </c:pt>
                <c:pt idx="7">
                  <c:v>0.00310927931959604</c:v>
                </c:pt>
                <c:pt idx="8">
                  <c:v>0.00308907201327591</c:v>
                </c:pt>
                <c:pt idx="9">
                  <c:v>0.003074870212456</c:v>
                </c:pt>
                <c:pt idx="10">
                  <c:v>0.00305349622695394</c:v>
                </c:pt>
                <c:pt idx="11">
                  <c:v>0.00303993052215601</c:v>
                </c:pt>
                <c:pt idx="12">
                  <c:v>0.00302967636614093</c:v>
                </c:pt>
                <c:pt idx="13">
                  <c:v>0.00300554567424305</c:v>
                </c:pt>
                <c:pt idx="14">
                  <c:v>0.00297984138925</c:v>
                </c:pt>
                <c:pt idx="15">
                  <c:v>0.00296162324082994</c:v>
                </c:pt>
                <c:pt idx="16">
                  <c:v>0.00293000109169406</c:v>
                </c:pt>
                <c:pt idx="17">
                  <c:v>0.00292576707357295</c:v>
                </c:pt>
                <c:pt idx="18">
                  <c:v>0.002899383165059</c:v>
                </c:pt>
                <c:pt idx="19">
                  <c:v>0.00344058924891089</c:v>
                </c:pt>
                <c:pt idx="20">
                  <c:v>0.00576215154765902</c:v>
                </c:pt>
                <c:pt idx="21">
                  <c:v>0.00791440715227909</c:v>
                </c:pt>
                <c:pt idx="22">
                  <c:v>0.00968520335648504</c:v>
                </c:pt>
                <c:pt idx="23">
                  <c:v>0.0111574144191959</c:v>
                </c:pt>
                <c:pt idx="24">
                  <c:v>0.012960234597996</c:v>
                </c:pt>
                <c:pt idx="25">
                  <c:v>0.015025245718104</c:v>
                </c:pt>
                <c:pt idx="26">
                  <c:v>0.016415239287258</c:v>
                </c:pt>
                <c:pt idx="27">
                  <c:v>0.0166470693888521</c:v>
                </c:pt>
                <c:pt idx="28">
                  <c:v>0.016955824105534</c:v>
                </c:pt>
                <c:pt idx="29">
                  <c:v>0.01783257585747</c:v>
                </c:pt>
                <c:pt idx="30">
                  <c:v>0.0200955794739099</c:v>
                </c:pt>
                <c:pt idx="31">
                  <c:v>0.021870913566004</c:v>
                </c:pt>
                <c:pt idx="32">
                  <c:v>0.0229471389235429</c:v>
                </c:pt>
                <c:pt idx="33">
                  <c:v>0.0238593283826369</c:v>
                </c:pt>
                <c:pt idx="34">
                  <c:v>0.024871526719756</c:v>
                </c:pt>
                <c:pt idx="35">
                  <c:v>0.026632611614854</c:v>
                </c:pt>
                <c:pt idx="36">
                  <c:v>0.027990263714613</c:v>
                </c:pt>
                <c:pt idx="37">
                  <c:v>0.0285548341339421</c:v>
                </c:pt>
                <c:pt idx="38">
                  <c:v>0.0295363583985181</c:v>
                </c:pt>
                <c:pt idx="39">
                  <c:v>0.0301940876691089</c:v>
                </c:pt>
                <c:pt idx="40">
                  <c:v>0.030438280362325</c:v>
                </c:pt>
                <c:pt idx="41">
                  <c:v>0.029912773983649</c:v>
                </c:pt>
                <c:pt idx="42">
                  <c:v>0.0295476745278731</c:v>
                </c:pt>
                <c:pt idx="43">
                  <c:v>0.029757873339328</c:v>
                </c:pt>
                <c:pt idx="44">
                  <c:v>0.029957366504226</c:v>
                </c:pt>
                <c:pt idx="45">
                  <c:v>0.030100569579786</c:v>
                </c:pt>
                <c:pt idx="46">
                  <c:v>0.0302210872550881</c:v>
                </c:pt>
                <c:pt idx="47">
                  <c:v>0.030121412930906</c:v>
                </c:pt>
                <c:pt idx="48">
                  <c:v>0.029804383050349</c:v>
                </c:pt>
                <c:pt idx="49">
                  <c:v>0.0299009880161061</c:v>
                </c:pt>
                <c:pt idx="50">
                  <c:v>0.029074147704782</c:v>
                </c:pt>
                <c:pt idx="51">
                  <c:v>0.0282944462337561</c:v>
                </c:pt>
                <c:pt idx="52">
                  <c:v>0.027929660262746</c:v>
                </c:pt>
                <c:pt idx="53">
                  <c:v>0.027233001177714</c:v>
                </c:pt>
                <c:pt idx="54">
                  <c:v>0.026268881820074</c:v>
                </c:pt>
                <c:pt idx="55">
                  <c:v>0.025332903452647</c:v>
                </c:pt>
                <c:pt idx="56">
                  <c:v>0.0245681457815949</c:v>
                </c:pt>
                <c:pt idx="57">
                  <c:v>0.0252344951978331</c:v>
                </c:pt>
                <c:pt idx="58">
                  <c:v>0.025641959624516</c:v>
                </c:pt>
                <c:pt idx="59">
                  <c:v>0.026791647914453</c:v>
                </c:pt>
                <c:pt idx="60">
                  <c:v>0.026367400765761</c:v>
                </c:pt>
                <c:pt idx="61">
                  <c:v>0.025792452667254</c:v>
                </c:pt>
                <c:pt idx="62">
                  <c:v>0.0255032047348219</c:v>
                </c:pt>
                <c:pt idx="63">
                  <c:v>0.0257922051507831</c:v>
                </c:pt>
                <c:pt idx="64">
                  <c:v>0.025411687896403</c:v>
                </c:pt>
                <c:pt idx="65">
                  <c:v>0.0250135584682239</c:v>
                </c:pt>
                <c:pt idx="66">
                  <c:v>0.0255627681385761</c:v>
                </c:pt>
                <c:pt idx="67">
                  <c:v>0.0257796237312119</c:v>
                </c:pt>
                <c:pt idx="68">
                  <c:v>0.026094385850427</c:v>
                </c:pt>
                <c:pt idx="69">
                  <c:v>0.0272176889616251</c:v>
                </c:pt>
                <c:pt idx="70">
                  <c:v>0.02633784665409</c:v>
                </c:pt>
                <c:pt idx="71">
                  <c:v>0.0264201925970989</c:v>
                </c:pt>
                <c:pt idx="72">
                  <c:v>0.025777913906457</c:v>
                </c:pt>
                <c:pt idx="73">
                  <c:v>0.027002362523848</c:v>
                </c:pt>
                <c:pt idx="74">
                  <c:v>0.028372964871183</c:v>
                </c:pt>
                <c:pt idx="75">
                  <c:v>0.028244955998182</c:v>
                </c:pt>
                <c:pt idx="76">
                  <c:v>0.028049375202381</c:v>
                </c:pt>
                <c:pt idx="77">
                  <c:v>0.0280659306489031</c:v>
                </c:pt>
                <c:pt idx="78">
                  <c:v>0.028235179715978</c:v>
                </c:pt>
                <c:pt idx="79">
                  <c:v>0.028945930871648</c:v>
                </c:pt>
                <c:pt idx="80">
                  <c:v>0.0299749686395899</c:v>
                </c:pt>
                <c:pt idx="81">
                  <c:v>0.029483819760587</c:v>
                </c:pt>
                <c:pt idx="82">
                  <c:v>0.0306391432389821</c:v>
                </c:pt>
                <c:pt idx="83">
                  <c:v>0.0312211479763009</c:v>
                </c:pt>
                <c:pt idx="84">
                  <c:v>0.031056922587228</c:v>
                </c:pt>
                <c:pt idx="85">
                  <c:v>0.031251814708003</c:v>
                </c:pt>
                <c:pt idx="86">
                  <c:v>0.0314568879205021</c:v>
                </c:pt>
                <c:pt idx="87">
                  <c:v>0.0318007707025389</c:v>
                </c:pt>
                <c:pt idx="88">
                  <c:v>0.0318971733991831</c:v>
                </c:pt>
                <c:pt idx="89">
                  <c:v>0.0309247915508021</c:v>
                </c:pt>
                <c:pt idx="90">
                  <c:v>0.0295162091775879</c:v>
                </c:pt>
                <c:pt idx="91">
                  <c:v>0.0284113665411591</c:v>
                </c:pt>
                <c:pt idx="92">
                  <c:v>0.028955744126042</c:v>
                </c:pt>
                <c:pt idx="93">
                  <c:v>0.028824474924801</c:v>
                </c:pt>
                <c:pt idx="94">
                  <c:v>0.026761524177095</c:v>
                </c:pt>
                <c:pt idx="95">
                  <c:v>0.026959941717244</c:v>
                </c:pt>
                <c:pt idx="96">
                  <c:v>0.027324947779493</c:v>
                </c:pt>
                <c:pt idx="97">
                  <c:v>0.0273013142569001</c:v>
                </c:pt>
                <c:pt idx="98">
                  <c:v>0.027054754765423</c:v>
                </c:pt>
                <c:pt idx="99">
                  <c:v>0.026594350427336</c:v>
                </c:pt>
                <c:pt idx="100">
                  <c:v>0.0264398565503751</c:v>
                </c:pt>
                <c:pt idx="101">
                  <c:v>0.026637935844819</c:v>
                </c:pt>
                <c:pt idx="102">
                  <c:v>0.0262987230547439</c:v>
                </c:pt>
                <c:pt idx="103">
                  <c:v>0.026891174475291</c:v>
                </c:pt>
              </c:numCache>
            </c:numRef>
          </c:val>
        </c:ser>
        <c:axId val="23284906"/>
        <c:axId val="57549519"/>
      </c:areaChart>
      <c:catAx>
        <c:axId val="232849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549519"/>
        <c:crosses val="autoZero"/>
        <c:auto val="1"/>
        <c:lblAlgn val="ctr"/>
        <c:lblOffset val="100"/>
      </c:catAx>
      <c:valAx>
        <c:axId val="5754951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284906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88048625"/>
        <c:axId val="79773753"/>
      </c:areaChart>
      <c:catAx>
        <c:axId val="88048625"/>
        <c:scaling>
          <c:orientation val="minMax"/>
        </c:scaling>
        <c:delete val="0"/>
        <c:axPos val="b"/>
        <c:numFmt formatCode="[$-C0A]DD/MM/YYYY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773753"/>
        <c:crosses val="autoZero"/>
        <c:auto val="1"/>
        <c:lblAlgn val="ctr"/>
        <c:lblOffset val="100"/>
      </c:catAx>
      <c:valAx>
        <c:axId val="7977375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04862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Pension_coverage_high!$I$2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Pension_coverage_high!$I$3:$I$106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0.684253909600792</c:v>
                </c:pt>
                <c:pt idx="18">
                  <c:v>0.679597366308618</c:v>
                </c:pt>
                <c:pt idx="19">
                  <c:v>0.673907385876096</c:v>
                </c:pt>
                <c:pt idx="20">
                  <c:v>0.666322165413814</c:v>
                </c:pt>
                <c:pt idx="21">
                  <c:v>0.658786200441746</c:v>
                </c:pt>
                <c:pt idx="22">
                  <c:v>0.652087762854544</c:v>
                </c:pt>
                <c:pt idx="23">
                  <c:v>0.645928343080996</c:v>
                </c:pt>
                <c:pt idx="24">
                  <c:v>0.637672467478681</c:v>
                </c:pt>
                <c:pt idx="25">
                  <c:v>0.630596268541281</c:v>
                </c:pt>
                <c:pt idx="26">
                  <c:v>0.624928919363719</c:v>
                </c:pt>
                <c:pt idx="27">
                  <c:v>0.622158988006066</c:v>
                </c:pt>
                <c:pt idx="28">
                  <c:v>0.615795384033897</c:v>
                </c:pt>
                <c:pt idx="29">
                  <c:v>0.610826458078158</c:v>
                </c:pt>
                <c:pt idx="30">
                  <c:v>0.604111529704158</c:v>
                </c:pt>
                <c:pt idx="31">
                  <c:v>0.598718680686967</c:v>
                </c:pt>
                <c:pt idx="32">
                  <c:v>0.593559408967483</c:v>
                </c:pt>
                <c:pt idx="33">
                  <c:v>0.587893841613252</c:v>
                </c:pt>
                <c:pt idx="34">
                  <c:v>0.581576811810272</c:v>
                </c:pt>
                <c:pt idx="35">
                  <c:v>0.573413016758188</c:v>
                </c:pt>
                <c:pt idx="36">
                  <c:v>0.56719397570178</c:v>
                </c:pt>
                <c:pt idx="37">
                  <c:v>0.562547660382015</c:v>
                </c:pt>
                <c:pt idx="38">
                  <c:v>0.5584044465654</c:v>
                </c:pt>
                <c:pt idx="39">
                  <c:v>0.552345976488575</c:v>
                </c:pt>
                <c:pt idx="40">
                  <c:v>0.548558275127583</c:v>
                </c:pt>
                <c:pt idx="41">
                  <c:v>0.543004146380555</c:v>
                </c:pt>
                <c:pt idx="42">
                  <c:v>0.539637179983628</c:v>
                </c:pt>
                <c:pt idx="43">
                  <c:v>0.536899062296382</c:v>
                </c:pt>
                <c:pt idx="44">
                  <c:v>0.532679265562272</c:v>
                </c:pt>
                <c:pt idx="45">
                  <c:v>0.531077183216375</c:v>
                </c:pt>
                <c:pt idx="46">
                  <c:v>0.52879365441837</c:v>
                </c:pt>
                <c:pt idx="47">
                  <c:v>0.525907970197089</c:v>
                </c:pt>
                <c:pt idx="48">
                  <c:v>0.521931595167266</c:v>
                </c:pt>
                <c:pt idx="49">
                  <c:v>0.517289615895159</c:v>
                </c:pt>
                <c:pt idx="50">
                  <c:v>0.515345827566687</c:v>
                </c:pt>
                <c:pt idx="51">
                  <c:v>0.511606442557989</c:v>
                </c:pt>
                <c:pt idx="52">
                  <c:v>0.508605764987732</c:v>
                </c:pt>
                <c:pt idx="53">
                  <c:v>0.507267164837401</c:v>
                </c:pt>
                <c:pt idx="54">
                  <c:v>0.503861372677001</c:v>
                </c:pt>
                <c:pt idx="55">
                  <c:v>0.502207252833882</c:v>
                </c:pt>
                <c:pt idx="56">
                  <c:v>0.500177043369245</c:v>
                </c:pt>
                <c:pt idx="57">
                  <c:v>0.499127718678063</c:v>
                </c:pt>
                <c:pt idx="58">
                  <c:v>0.499109674316706</c:v>
                </c:pt>
                <c:pt idx="59">
                  <c:v>0.499184639152392</c:v>
                </c:pt>
                <c:pt idx="60">
                  <c:v>0.496564990790177</c:v>
                </c:pt>
                <c:pt idx="61">
                  <c:v>0.496983358146727</c:v>
                </c:pt>
                <c:pt idx="62">
                  <c:v>0.497394983465032</c:v>
                </c:pt>
                <c:pt idx="63">
                  <c:v>0.496554447232707</c:v>
                </c:pt>
                <c:pt idx="64">
                  <c:v>0.494185898847797</c:v>
                </c:pt>
                <c:pt idx="65">
                  <c:v>0.492062510176203</c:v>
                </c:pt>
                <c:pt idx="66">
                  <c:v>0.489252753808037</c:v>
                </c:pt>
                <c:pt idx="67">
                  <c:v>0.485277727896218</c:v>
                </c:pt>
                <c:pt idx="68">
                  <c:v>0.480567409827792</c:v>
                </c:pt>
                <c:pt idx="69">
                  <c:v>0.475770218098433</c:v>
                </c:pt>
                <c:pt idx="70">
                  <c:v>0.472186454909907</c:v>
                </c:pt>
                <c:pt idx="71">
                  <c:v>0.467786515846627</c:v>
                </c:pt>
                <c:pt idx="72">
                  <c:v>0.467595953209607</c:v>
                </c:pt>
                <c:pt idx="73">
                  <c:v>0.465035955959886</c:v>
                </c:pt>
                <c:pt idx="74">
                  <c:v>0.459270886024168</c:v>
                </c:pt>
                <c:pt idx="75">
                  <c:v>0.45803638804362</c:v>
                </c:pt>
                <c:pt idx="76">
                  <c:v>0.454238939390634</c:v>
                </c:pt>
                <c:pt idx="77">
                  <c:v>0.453494586932847</c:v>
                </c:pt>
                <c:pt idx="78">
                  <c:v>0.454278027532642</c:v>
                </c:pt>
                <c:pt idx="79">
                  <c:v>0.451042925363924</c:v>
                </c:pt>
                <c:pt idx="80">
                  <c:v>0.450789596141487</c:v>
                </c:pt>
                <c:pt idx="81">
                  <c:v>0.450041626093544</c:v>
                </c:pt>
                <c:pt idx="82">
                  <c:v>0.447690806409099</c:v>
                </c:pt>
                <c:pt idx="83">
                  <c:v>0.444962185717579</c:v>
                </c:pt>
                <c:pt idx="84">
                  <c:v>0.441807402835335</c:v>
                </c:pt>
                <c:pt idx="85">
                  <c:v>0.438540700027051</c:v>
                </c:pt>
                <c:pt idx="86">
                  <c:v>0.440474137496575</c:v>
                </c:pt>
                <c:pt idx="87">
                  <c:v>0.439853686498739</c:v>
                </c:pt>
                <c:pt idx="88">
                  <c:v>0.438870684096797</c:v>
                </c:pt>
                <c:pt idx="89">
                  <c:v>0.44109985064459</c:v>
                </c:pt>
                <c:pt idx="90">
                  <c:v>0.439173399965471</c:v>
                </c:pt>
                <c:pt idx="91">
                  <c:v>0.436570083422372</c:v>
                </c:pt>
                <c:pt idx="92">
                  <c:v>0.434733946295786</c:v>
                </c:pt>
                <c:pt idx="93">
                  <c:v>0.432163215522905</c:v>
                </c:pt>
                <c:pt idx="94">
                  <c:v>0.428980108113726</c:v>
                </c:pt>
                <c:pt idx="95">
                  <c:v>0.426280570580364</c:v>
                </c:pt>
                <c:pt idx="96">
                  <c:v>0.42253346705441</c:v>
                </c:pt>
                <c:pt idx="97">
                  <c:v>0.420933411616436</c:v>
                </c:pt>
                <c:pt idx="98">
                  <c:v>0.419635215880355</c:v>
                </c:pt>
                <c:pt idx="99">
                  <c:v>0.419623376481273</c:v>
                </c:pt>
                <c:pt idx="100">
                  <c:v>0.419221169133077</c:v>
                </c:pt>
                <c:pt idx="101">
                  <c:v>0.417307068667556</c:v>
                </c:pt>
                <c:pt idx="102">
                  <c:v>0.41728341347242</c:v>
                </c:pt>
                <c:pt idx="103">
                  <c:v>0.415313293024511</c:v>
                </c:pt>
              </c:numCache>
            </c:numRef>
          </c:val>
        </c:ser>
        <c:ser>
          <c:idx val="1"/>
          <c:order val="1"/>
          <c:tx>
            <c:strRef>
              <c:f>Pension_coverage_high!$J$2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Pension_coverage_high!$J$3:$J$106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0.282381072803249</c:v>
                </c:pt>
                <c:pt idx="21">
                  <c:v>0.279790749040269</c:v>
                </c:pt>
                <c:pt idx="22">
                  <c:v>0.278084669265404</c:v>
                </c:pt>
                <c:pt idx="23">
                  <c:v>0.274981731101187</c:v>
                </c:pt>
                <c:pt idx="24">
                  <c:v>0.2709568419485</c:v>
                </c:pt>
                <c:pt idx="25">
                  <c:v>0.268467717677243</c:v>
                </c:pt>
                <c:pt idx="26">
                  <c:v>0.265400303076801</c:v>
                </c:pt>
                <c:pt idx="27">
                  <c:v>0.2631056326998</c:v>
                </c:pt>
                <c:pt idx="28">
                  <c:v>0.261123617507541</c:v>
                </c:pt>
                <c:pt idx="29">
                  <c:v>0.258974610807656</c:v>
                </c:pt>
                <c:pt idx="30">
                  <c:v>0.25592456083778</c:v>
                </c:pt>
                <c:pt idx="31">
                  <c:v>0.253734136175063</c:v>
                </c:pt>
                <c:pt idx="32">
                  <c:v>0.251191753571349</c:v>
                </c:pt>
                <c:pt idx="33">
                  <c:v>0.248284158575118</c:v>
                </c:pt>
                <c:pt idx="34">
                  <c:v>0.245666953789795</c:v>
                </c:pt>
                <c:pt idx="35">
                  <c:v>0.24391762223658</c:v>
                </c:pt>
                <c:pt idx="36">
                  <c:v>0.24128204949996</c:v>
                </c:pt>
                <c:pt idx="37">
                  <c:v>0.237853334782217</c:v>
                </c:pt>
                <c:pt idx="38">
                  <c:v>0.235192264671287</c:v>
                </c:pt>
                <c:pt idx="39">
                  <c:v>0.233180815893383</c:v>
                </c:pt>
                <c:pt idx="40">
                  <c:v>0.230032387947395</c:v>
                </c:pt>
                <c:pt idx="41">
                  <c:v>0.22792145089958</c:v>
                </c:pt>
                <c:pt idx="42">
                  <c:v>0.226925781807088</c:v>
                </c:pt>
                <c:pt idx="43">
                  <c:v>0.22411028223063</c:v>
                </c:pt>
                <c:pt idx="44">
                  <c:v>0.222221221906815</c:v>
                </c:pt>
                <c:pt idx="45">
                  <c:v>0.219464952173309</c:v>
                </c:pt>
                <c:pt idx="46">
                  <c:v>0.217105199805759</c:v>
                </c:pt>
                <c:pt idx="47">
                  <c:v>0.213770577695307</c:v>
                </c:pt>
                <c:pt idx="48">
                  <c:v>0.210847993999362</c:v>
                </c:pt>
                <c:pt idx="49">
                  <c:v>0.208838078136697</c:v>
                </c:pt>
                <c:pt idx="50">
                  <c:v>0.205524072630314</c:v>
                </c:pt>
                <c:pt idx="51">
                  <c:v>0.20381544790123</c:v>
                </c:pt>
                <c:pt idx="52">
                  <c:v>0.201242164034753</c:v>
                </c:pt>
                <c:pt idx="53">
                  <c:v>0.198466886911032</c:v>
                </c:pt>
                <c:pt idx="54">
                  <c:v>0.197351883077679</c:v>
                </c:pt>
                <c:pt idx="55">
                  <c:v>0.194947005278057</c:v>
                </c:pt>
                <c:pt idx="56">
                  <c:v>0.193069849827856</c:v>
                </c:pt>
                <c:pt idx="57">
                  <c:v>0.190379180079159</c:v>
                </c:pt>
                <c:pt idx="58">
                  <c:v>0.187902856074167</c:v>
                </c:pt>
                <c:pt idx="59">
                  <c:v>0.185963113113679</c:v>
                </c:pt>
                <c:pt idx="60">
                  <c:v>0.183737447902962</c:v>
                </c:pt>
                <c:pt idx="61">
                  <c:v>0.181836807208375</c:v>
                </c:pt>
                <c:pt idx="62">
                  <c:v>0.179314825909497</c:v>
                </c:pt>
                <c:pt idx="63">
                  <c:v>0.176655117951898</c:v>
                </c:pt>
                <c:pt idx="64">
                  <c:v>0.173740614644257</c:v>
                </c:pt>
                <c:pt idx="65">
                  <c:v>0.170825936298574</c:v>
                </c:pt>
                <c:pt idx="66">
                  <c:v>0.168608483434307</c:v>
                </c:pt>
                <c:pt idx="67">
                  <c:v>0.166825730257499</c:v>
                </c:pt>
                <c:pt idx="68">
                  <c:v>0.164491927774849</c:v>
                </c:pt>
                <c:pt idx="69">
                  <c:v>0.161924732655756</c:v>
                </c:pt>
                <c:pt idx="70">
                  <c:v>0.157876336792148</c:v>
                </c:pt>
                <c:pt idx="71">
                  <c:v>0.15625935312467</c:v>
                </c:pt>
                <c:pt idx="72">
                  <c:v>0.154234327733557</c:v>
                </c:pt>
                <c:pt idx="73">
                  <c:v>0.153060016845945</c:v>
                </c:pt>
                <c:pt idx="74">
                  <c:v>0.150906288915828</c:v>
                </c:pt>
                <c:pt idx="75">
                  <c:v>0.14901866503904</c:v>
                </c:pt>
                <c:pt idx="76">
                  <c:v>0.146087183810079</c:v>
                </c:pt>
                <c:pt idx="77">
                  <c:v>0.14298068707787</c:v>
                </c:pt>
                <c:pt idx="78">
                  <c:v>0.13967925305738</c:v>
                </c:pt>
                <c:pt idx="79">
                  <c:v>0.137254800756169</c:v>
                </c:pt>
                <c:pt idx="80">
                  <c:v>0.134564242363612</c:v>
                </c:pt>
                <c:pt idx="81">
                  <c:v>0.131688915896837</c:v>
                </c:pt>
                <c:pt idx="82">
                  <c:v>0.129566651150531</c:v>
                </c:pt>
                <c:pt idx="83">
                  <c:v>0.127602381147145</c:v>
                </c:pt>
                <c:pt idx="84">
                  <c:v>0.125290251580356</c:v>
                </c:pt>
                <c:pt idx="85">
                  <c:v>0.123502545479204</c:v>
                </c:pt>
                <c:pt idx="86">
                  <c:v>0.121519541769714</c:v>
                </c:pt>
                <c:pt idx="87">
                  <c:v>0.119752778623317</c:v>
                </c:pt>
                <c:pt idx="88">
                  <c:v>0.117552816083274</c:v>
                </c:pt>
                <c:pt idx="89">
                  <c:v>0.115274075098262</c:v>
                </c:pt>
                <c:pt idx="90">
                  <c:v>0.112785590609224</c:v>
                </c:pt>
                <c:pt idx="91">
                  <c:v>0.109942092756568</c:v>
                </c:pt>
                <c:pt idx="92">
                  <c:v>0.10807781554679</c:v>
                </c:pt>
                <c:pt idx="93">
                  <c:v>0.106397534140866</c:v>
                </c:pt>
                <c:pt idx="94">
                  <c:v>0.104401404428592</c:v>
                </c:pt>
                <c:pt idx="95">
                  <c:v>0.102419826901729</c:v>
                </c:pt>
                <c:pt idx="96">
                  <c:v>0.100064942548774</c:v>
                </c:pt>
                <c:pt idx="97">
                  <c:v>0.0978833002439831</c:v>
                </c:pt>
                <c:pt idx="98">
                  <c:v>0.0960168518458843</c:v>
                </c:pt>
                <c:pt idx="99">
                  <c:v>0.0933431418512006</c:v>
                </c:pt>
                <c:pt idx="100">
                  <c:v>0.0910311405855604</c:v>
                </c:pt>
                <c:pt idx="101">
                  <c:v>0.0893851190421606</c:v>
                </c:pt>
                <c:pt idx="102">
                  <c:v>0.0866581561549024</c:v>
                </c:pt>
                <c:pt idx="103">
                  <c:v>0.0842196556525059</c:v>
                </c:pt>
              </c:numCache>
            </c:numRef>
          </c:val>
        </c:ser>
        <c:ser>
          <c:idx val="2"/>
          <c:order val="2"/>
          <c:tx>
            <c:strRef>
              <c:f>Pension_coverage_high!$K$2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Pension_coverage_high!$K$3:$K$106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0.0231936654569449</c:v>
                </c:pt>
                <c:pt idx="18">
                  <c:v>0.0216346034384043</c:v>
                </c:pt>
                <c:pt idx="19">
                  <c:v>0.0234914923257475</c:v>
                </c:pt>
                <c:pt idx="20">
                  <c:v>0.02705682359168</c:v>
                </c:pt>
                <c:pt idx="21">
                  <c:v>0.0288881003622937</c:v>
                </c:pt>
                <c:pt idx="22">
                  <c:v>0.0309714940539721</c:v>
                </c:pt>
                <c:pt idx="23">
                  <c:v>0.0328243539082185</c:v>
                </c:pt>
                <c:pt idx="24">
                  <c:v>0.0357828694209209</c:v>
                </c:pt>
                <c:pt idx="25">
                  <c:v>0.0373513687003481</c:v>
                </c:pt>
                <c:pt idx="26">
                  <c:v>0.039955842251634</c:v>
                </c:pt>
                <c:pt idx="27">
                  <c:v>0.041807276198213</c:v>
                </c:pt>
                <c:pt idx="28">
                  <c:v>0.0435958980786812</c:v>
                </c:pt>
                <c:pt idx="29">
                  <c:v>0.0455685373611538</c:v>
                </c:pt>
                <c:pt idx="30">
                  <c:v>0.0476403018588939</c:v>
                </c:pt>
                <c:pt idx="31">
                  <c:v>0.0487424206305996</c:v>
                </c:pt>
                <c:pt idx="32">
                  <c:v>0.0492316034540379</c:v>
                </c:pt>
                <c:pt idx="33">
                  <c:v>0.0499168028947774</c:v>
                </c:pt>
                <c:pt idx="34">
                  <c:v>0.0518145512129964</c:v>
                </c:pt>
                <c:pt idx="35">
                  <c:v>0.0535728654280997</c:v>
                </c:pt>
                <c:pt idx="36">
                  <c:v>0.0555576192988061</c:v>
                </c:pt>
                <c:pt idx="37">
                  <c:v>0.0571282573426414</c:v>
                </c:pt>
                <c:pt idx="38">
                  <c:v>0.0582940107862886</c:v>
                </c:pt>
                <c:pt idx="39">
                  <c:v>0.0637520702353755</c:v>
                </c:pt>
                <c:pt idx="40">
                  <c:v>0.0687498214846763</c:v>
                </c:pt>
                <c:pt idx="41">
                  <c:v>0.0765385502809008</c:v>
                </c:pt>
                <c:pt idx="42">
                  <c:v>0.0797201765620445</c:v>
                </c:pt>
                <c:pt idx="43">
                  <c:v>0.0873381914408944</c:v>
                </c:pt>
                <c:pt idx="44">
                  <c:v>0.0948799933148152</c:v>
                </c:pt>
                <c:pt idx="45">
                  <c:v>0.101722496062784</c:v>
                </c:pt>
                <c:pt idx="46">
                  <c:v>0.105423577570177</c:v>
                </c:pt>
                <c:pt idx="47">
                  <c:v>0.109440184078675</c:v>
                </c:pt>
                <c:pt idx="48">
                  <c:v>0.114036712836585</c:v>
                </c:pt>
                <c:pt idx="49">
                  <c:v>0.119754945443074</c:v>
                </c:pt>
                <c:pt idx="50">
                  <c:v>0.124118606800536</c:v>
                </c:pt>
                <c:pt idx="51">
                  <c:v>0.129385639870521</c:v>
                </c:pt>
                <c:pt idx="52">
                  <c:v>0.133822946833884</c:v>
                </c:pt>
                <c:pt idx="53">
                  <c:v>0.136374074154493</c:v>
                </c:pt>
                <c:pt idx="54">
                  <c:v>0.140124656870096</c:v>
                </c:pt>
                <c:pt idx="55">
                  <c:v>0.14457359310324</c:v>
                </c:pt>
                <c:pt idx="56">
                  <c:v>0.149166122486325</c:v>
                </c:pt>
                <c:pt idx="57">
                  <c:v>0.151873071535222</c:v>
                </c:pt>
                <c:pt idx="58">
                  <c:v>0.15511779636111</c:v>
                </c:pt>
                <c:pt idx="59">
                  <c:v>0.159017673231892</c:v>
                </c:pt>
                <c:pt idx="60">
                  <c:v>0.163312225721295</c:v>
                </c:pt>
                <c:pt idx="61">
                  <c:v>0.165444775852348</c:v>
                </c:pt>
                <c:pt idx="62">
                  <c:v>0.164478430362223</c:v>
                </c:pt>
                <c:pt idx="63">
                  <c:v>0.166049082735998</c:v>
                </c:pt>
                <c:pt idx="64">
                  <c:v>0.170932658602259</c:v>
                </c:pt>
                <c:pt idx="65">
                  <c:v>0.174682083531858</c:v>
                </c:pt>
                <c:pt idx="66">
                  <c:v>0.177863165258144</c:v>
                </c:pt>
                <c:pt idx="67">
                  <c:v>0.183388478335785</c:v>
                </c:pt>
                <c:pt idx="68">
                  <c:v>0.189568358396425</c:v>
                </c:pt>
                <c:pt idx="69">
                  <c:v>0.195158866474995</c:v>
                </c:pt>
                <c:pt idx="70">
                  <c:v>0.20253655356882</c:v>
                </c:pt>
                <c:pt idx="71">
                  <c:v>0.208143874842688</c:v>
                </c:pt>
                <c:pt idx="72">
                  <c:v>0.210281201630725</c:v>
                </c:pt>
                <c:pt idx="73">
                  <c:v>0.213699481955523</c:v>
                </c:pt>
                <c:pt idx="74">
                  <c:v>0.219323215644133</c:v>
                </c:pt>
                <c:pt idx="75">
                  <c:v>0.222882605824324</c:v>
                </c:pt>
                <c:pt idx="76">
                  <c:v>0.22633659092963</c:v>
                </c:pt>
                <c:pt idx="77">
                  <c:v>0.227241153357244</c:v>
                </c:pt>
                <c:pt idx="78">
                  <c:v>0.228722376828313</c:v>
                </c:pt>
                <c:pt idx="79">
                  <c:v>0.230393857662524</c:v>
                </c:pt>
                <c:pt idx="80">
                  <c:v>0.233463271672305</c:v>
                </c:pt>
                <c:pt idx="81">
                  <c:v>0.234824836155515</c:v>
                </c:pt>
                <c:pt idx="82">
                  <c:v>0.236326638961952</c:v>
                </c:pt>
                <c:pt idx="83">
                  <c:v>0.239864694027797</c:v>
                </c:pt>
                <c:pt idx="84">
                  <c:v>0.243590597532487</c:v>
                </c:pt>
                <c:pt idx="85">
                  <c:v>0.248103697228387</c:v>
                </c:pt>
                <c:pt idx="86">
                  <c:v>0.248393472545859</c:v>
                </c:pt>
                <c:pt idx="87">
                  <c:v>0.25122810946739</c:v>
                </c:pt>
                <c:pt idx="88">
                  <c:v>0.25336780585987</c:v>
                </c:pt>
                <c:pt idx="89">
                  <c:v>0.254190449031206</c:v>
                </c:pt>
                <c:pt idx="90">
                  <c:v>0.258438502696782</c:v>
                </c:pt>
                <c:pt idx="91">
                  <c:v>0.263387836187179</c:v>
                </c:pt>
                <c:pt idx="92">
                  <c:v>0.263512155455887</c:v>
                </c:pt>
                <c:pt idx="93">
                  <c:v>0.264922929642134</c:v>
                </c:pt>
                <c:pt idx="94">
                  <c:v>0.266672619310248</c:v>
                </c:pt>
                <c:pt idx="95">
                  <c:v>0.267698073031486</c:v>
                </c:pt>
                <c:pt idx="96">
                  <c:v>0.273778445428936</c:v>
                </c:pt>
                <c:pt idx="97">
                  <c:v>0.278434718089492</c:v>
                </c:pt>
                <c:pt idx="98">
                  <c:v>0.279335966716926</c:v>
                </c:pt>
                <c:pt idx="99">
                  <c:v>0.281324789598033</c:v>
                </c:pt>
                <c:pt idx="100">
                  <c:v>0.281336763987898</c:v>
                </c:pt>
                <c:pt idx="101">
                  <c:v>0.283732419199805</c:v>
                </c:pt>
                <c:pt idx="102">
                  <c:v>0.286274536463685</c:v>
                </c:pt>
                <c:pt idx="103">
                  <c:v>0.287277541710415</c:v>
                </c:pt>
              </c:numCache>
            </c:numRef>
          </c:val>
        </c:ser>
        <c:ser>
          <c:idx val="3"/>
          <c:order val="3"/>
          <c:tx>
            <c:strRef>
              <c:f>Pension_coverage_high!$L$2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Pension_coverage_high!$L$3:$L$106</c:f>
              <c:numCache>
                <c:formatCode>General</c:formatCode>
                <c:ptCount val="104"/>
                <c:pt idx="0">
                  <c:v>0.00324699152042307</c:v>
                </c:pt>
                <c:pt idx="1">
                  <c:v>0.003219278533516</c:v>
                </c:pt>
                <c:pt idx="2">
                  <c:v>0.00321107575828006</c:v>
                </c:pt>
                <c:pt idx="3">
                  <c:v>0.00318355110576707</c:v>
                </c:pt>
                <c:pt idx="4">
                  <c:v>0.00315906902141705</c:v>
                </c:pt>
                <c:pt idx="5">
                  <c:v>0.00314272059989196</c:v>
                </c:pt>
                <c:pt idx="6">
                  <c:v>0.00312548919656197</c:v>
                </c:pt>
                <c:pt idx="7">
                  <c:v>0.00310927931959604</c:v>
                </c:pt>
                <c:pt idx="8">
                  <c:v>0.00308907201327591</c:v>
                </c:pt>
                <c:pt idx="9">
                  <c:v>0.003074870212456</c:v>
                </c:pt>
                <c:pt idx="10">
                  <c:v>0.00305349622695394</c:v>
                </c:pt>
                <c:pt idx="11">
                  <c:v>0.00303993052215601</c:v>
                </c:pt>
                <c:pt idx="12">
                  <c:v>0.00302967636614093</c:v>
                </c:pt>
                <c:pt idx="13">
                  <c:v>0.00300554567424305</c:v>
                </c:pt>
                <c:pt idx="14">
                  <c:v>0.00297984138925</c:v>
                </c:pt>
                <c:pt idx="15">
                  <c:v>0.00296162324082994</c:v>
                </c:pt>
                <c:pt idx="16">
                  <c:v>0.00293000109169406</c:v>
                </c:pt>
                <c:pt idx="17">
                  <c:v>0.00292576707357295</c:v>
                </c:pt>
                <c:pt idx="18">
                  <c:v>0.002899383165059</c:v>
                </c:pt>
                <c:pt idx="19">
                  <c:v>0.00344058924891089</c:v>
                </c:pt>
                <c:pt idx="20">
                  <c:v>0.00576215154765902</c:v>
                </c:pt>
                <c:pt idx="21">
                  <c:v>0.00791440715227909</c:v>
                </c:pt>
                <c:pt idx="22">
                  <c:v>0.00968520335648504</c:v>
                </c:pt>
                <c:pt idx="23">
                  <c:v>0.0111574144191959</c:v>
                </c:pt>
                <c:pt idx="24">
                  <c:v>0.012839122725265</c:v>
                </c:pt>
                <c:pt idx="25">
                  <c:v>0.0147992661837371</c:v>
                </c:pt>
                <c:pt idx="26">
                  <c:v>0.016453098814872</c:v>
                </c:pt>
                <c:pt idx="27">
                  <c:v>0.0164085046939791</c:v>
                </c:pt>
                <c:pt idx="28">
                  <c:v>0.0166901788023991</c:v>
                </c:pt>
                <c:pt idx="29">
                  <c:v>0.017512202036885</c:v>
                </c:pt>
                <c:pt idx="30">
                  <c:v>0.020343818695904</c:v>
                </c:pt>
                <c:pt idx="31">
                  <c:v>0.0220440581962161</c:v>
                </c:pt>
                <c:pt idx="32">
                  <c:v>0.0230779329459381</c:v>
                </c:pt>
                <c:pt idx="33">
                  <c:v>0.0240311498139291</c:v>
                </c:pt>
                <c:pt idx="34">
                  <c:v>0.0250733761347679</c:v>
                </c:pt>
                <c:pt idx="35">
                  <c:v>0.026570456808914</c:v>
                </c:pt>
                <c:pt idx="36">
                  <c:v>0.0276831851073049</c:v>
                </c:pt>
                <c:pt idx="37">
                  <c:v>0.0283666509175881</c:v>
                </c:pt>
                <c:pt idx="38">
                  <c:v>0.030030018667667</c:v>
                </c:pt>
                <c:pt idx="39">
                  <c:v>0.0303807114902089</c:v>
                </c:pt>
                <c:pt idx="40">
                  <c:v>0.030663664955885</c:v>
                </c:pt>
                <c:pt idx="41">
                  <c:v>0.0298974264818239</c:v>
                </c:pt>
                <c:pt idx="42">
                  <c:v>0.030258575959095</c:v>
                </c:pt>
                <c:pt idx="43">
                  <c:v>0.031071098006306</c:v>
                </c:pt>
                <c:pt idx="44">
                  <c:v>0.0296119522609479</c:v>
                </c:pt>
                <c:pt idx="45">
                  <c:v>0.0289528671317418</c:v>
                </c:pt>
                <c:pt idx="46">
                  <c:v>0.028877110298868</c:v>
                </c:pt>
                <c:pt idx="47">
                  <c:v>0.027817473172408</c:v>
                </c:pt>
                <c:pt idx="48">
                  <c:v>0.027324880419377</c:v>
                </c:pt>
                <c:pt idx="49">
                  <c:v>0.026716761436912</c:v>
                </c:pt>
                <c:pt idx="50">
                  <c:v>0.0255760435196321</c:v>
                </c:pt>
                <c:pt idx="51">
                  <c:v>0.0246070356570439</c:v>
                </c:pt>
                <c:pt idx="52">
                  <c:v>0.0258112122125711</c:v>
                </c:pt>
                <c:pt idx="53">
                  <c:v>0.024633505436255</c:v>
                </c:pt>
                <c:pt idx="54">
                  <c:v>0.023654159156317</c:v>
                </c:pt>
                <c:pt idx="55">
                  <c:v>0.023641357341461</c:v>
                </c:pt>
                <c:pt idx="56">
                  <c:v>0.0230666853263389</c:v>
                </c:pt>
                <c:pt idx="57">
                  <c:v>0.024331188407402</c:v>
                </c:pt>
                <c:pt idx="58">
                  <c:v>0.023952122685618</c:v>
                </c:pt>
                <c:pt idx="59">
                  <c:v>0.023918390053515</c:v>
                </c:pt>
                <c:pt idx="60">
                  <c:v>0.0233398976309109</c:v>
                </c:pt>
                <c:pt idx="61">
                  <c:v>0.0228281107048691</c:v>
                </c:pt>
                <c:pt idx="62">
                  <c:v>0.0221360736318279</c:v>
                </c:pt>
                <c:pt idx="63">
                  <c:v>0.0237160608129899</c:v>
                </c:pt>
                <c:pt idx="64">
                  <c:v>0.024571280821835</c:v>
                </c:pt>
                <c:pt idx="65">
                  <c:v>0.023907119793793</c:v>
                </c:pt>
                <c:pt idx="66">
                  <c:v>0.024283523786689</c:v>
                </c:pt>
                <c:pt idx="67">
                  <c:v>0.0243620171297251</c:v>
                </c:pt>
                <c:pt idx="68">
                  <c:v>0.0250494803289401</c:v>
                </c:pt>
                <c:pt idx="69">
                  <c:v>0.025594568897527</c:v>
                </c:pt>
                <c:pt idx="70">
                  <c:v>0.024593684224046</c:v>
                </c:pt>
                <c:pt idx="71">
                  <c:v>0.025941661859698</c:v>
                </c:pt>
                <c:pt idx="72">
                  <c:v>0.0256508137221859</c:v>
                </c:pt>
                <c:pt idx="73">
                  <c:v>0.025458117877285</c:v>
                </c:pt>
                <c:pt idx="74">
                  <c:v>0.0262303006750461</c:v>
                </c:pt>
                <c:pt idx="75">
                  <c:v>0.0258456967178931</c:v>
                </c:pt>
                <c:pt idx="76">
                  <c:v>0.026104853361422</c:v>
                </c:pt>
                <c:pt idx="77">
                  <c:v>0.0258499329685781</c:v>
                </c:pt>
                <c:pt idx="78">
                  <c:v>0.025873916952017</c:v>
                </c:pt>
                <c:pt idx="79">
                  <c:v>0.026253736544664</c:v>
                </c:pt>
                <c:pt idx="80">
                  <c:v>0.0262279154085879</c:v>
                </c:pt>
                <c:pt idx="81">
                  <c:v>0.0260239821285559</c:v>
                </c:pt>
                <c:pt idx="82">
                  <c:v>0.026759913034862</c:v>
                </c:pt>
                <c:pt idx="83">
                  <c:v>0.026124017460754</c:v>
                </c:pt>
                <c:pt idx="84">
                  <c:v>0.025763054059045</c:v>
                </c:pt>
                <c:pt idx="85">
                  <c:v>0.025489250168974</c:v>
                </c:pt>
                <c:pt idx="86">
                  <c:v>0.024477494870933</c:v>
                </c:pt>
                <c:pt idx="87">
                  <c:v>0.0259298660355309</c:v>
                </c:pt>
                <c:pt idx="88">
                  <c:v>0.025887976753372</c:v>
                </c:pt>
                <c:pt idx="89">
                  <c:v>0.026450454187352</c:v>
                </c:pt>
                <c:pt idx="90">
                  <c:v>0.026366067469338</c:v>
                </c:pt>
                <c:pt idx="91">
                  <c:v>0.026296062681099</c:v>
                </c:pt>
                <c:pt idx="92">
                  <c:v>0.027411636584314</c:v>
                </c:pt>
                <c:pt idx="93">
                  <c:v>0.027840571046962</c:v>
                </c:pt>
                <c:pt idx="94">
                  <c:v>0.027302404350638</c:v>
                </c:pt>
                <c:pt idx="95">
                  <c:v>0.02742103123539</c:v>
                </c:pt>
                <c:pt idx="96">
                  <c:v>0.0267954570789181</c:v>
                </c:pt>
                <c:pt idx="97">
                  <c:v>0.027211857602376</c:v>
                </c:pt>
                <c:pt idx="98">
                  <c:v>0.027895435788802</c:v>
                </c:pt>
                <c:pt idx="99">
                  <c:v>0.028443804010326</c:v>
                </c:pt>
                <c:pt idx="100">
                  <c:v>0.0290784114717449</c:v>
                </c:pt>
                <c:pt idx="101">
                  <c:v>0.029552167385141</c:v>
                </c:pt>
                <c:pt idx="102">
                  <c:v>0.029888709500109</c:v>
                </c:pt>
                <c:pt idx="103">
                  <c:v>0.0307495202767419</c:v>
                </c:pt>
              </c:numCache>
            </c:numRef>
          </c:val>
        </c:ser>
        <c:axId val="82304827"/>
        <c:axId val="61819121"/>
      </c:areaChart>
      <c:catAx>
        <c:axId val="823048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819121"/>
        <c:crosses val="autoZero"/>
        <c:auto val="1"/>
        <c:lblAlgn val="ctr"/>
        <c:lblOffset val="100"/>
      </c:catAx>
      <c:valAx>
        <c:axId val="61819121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30482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'Pension coverage'!$C$2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coverage'!$C$3:$C$106</c:f>
              <c:numCache>
                <c:formatCode>General</c:formatCode>
                <c:ptCount val="104"/>
                <c:pt idx="0">
                  <c:v>0.8234578036</c:v>
                </c:pt>
                <c:pt idx="1">
                  <c:v>0.8158412581</c:v>
                </c:pt>
                <c:pt idx="2">
                  <c:v>0.8090450422</c:v>
                </c:pt>
                <c:pt idx="3">
                  <c:v>0.7988708903</c:v>
                </c:pt>
                <c:pt idx="4">
                  <c:v>0.7887390798</c:v>
                </c:pt>
                <c:pt idx="5">
                  <c:v>0.7812142572</c:v>
                </c:pt>
                <c:pt idx="6">
                  <c:v>0.7738643203</c:v>
                </c:pt>
                <c:pt idx="7">
                  <c:v>0.7671695841</c:v>
                </c:pt>
                <c:pt idx="8">
                  <c:v>0.7573642402</c:v>
                </c:pt>
                <c:pt idx="9">
                  <c:v>0.7496970737</c:v>
                </c:pt>
                <c:pt idx="10">
                  <c:v>0.7425830925</c:v>
                </c:pt>
                <c:pt idx="11">
                  <c:v>0.7327741148</c:v>
                </c:pt>
                <c:pt idx="12">
                  <c:v>0.726822605</c:v>
                </c:pt>
                <c:pt idx="13">
                  <c:v>0.7176779317</c:v>
                </c:pt>
                <c:pt idx="14">
                  <c:v>0.7110922485</c:v>
                </c:pt>
                <c:pt idx="15">
                  <c:v>0.7022937807</c:v>
                </c:pt>
                <c:pt idx="16">
                  <c:v>0.6939262074</c:v>
                </c:pt>
                <c:pt idx="17">
                  <c:v>0.6864452927</c:v>
                </c:pt>
                <c:pt idx="18">
                  <c:v>0.6794413332</c:v>
                </c:pt>
                <c:pt idx="19">
                  <c:v>0.6757649665</c:v>
                </c:pt>
                <c:pt idx="20">
                  <c:v>0.6737878481</c:v>
                </c:pt>
                <c:pt idx="21">
                  <c:v>0.6720196656</c:v>
                </c:pt>
                <c:pt idx="22">
                  <c:v>0.670503087</c:v>
                </c:pt>
                <c:pt idx="23">
                  <c:v>0.6687299237</c:v>
                </c:pt>
                <c:pt idx="24">
                  <c:v>0.6664409364</c:v>
                </c:pt>
                <c:pt idx="25">
                  <c:v>0.6643453388</c:v>
                </c:pt>
                <c:pt idx="26">
                  <c:v>0.6607285001</c:v>
                </c:pt>
                <c:pt idx="27">
                  <c:v>0.6586453432</c:v>
                </c:pt>
                <c:pt idx="28">
                  <c:v>0.6561436036</c:v>
                </c:pt>
                <c:pt idx="29">
                  <c:v>0.6528802401</c:v>
                </c:pt>
                <c:pt idx="30">
                  <c:v>0.6506131933</c:v>
                </c:pt>
                <c:pt idx="31">
                  <c:v>0.6481823645</c:v>
                </c:pt>
                <c:pt idx="32">
                  <c:v>0.6460286351</c:v>
                </c:pt>
                <c:pt idx="33">
                  <c:v>0.6427867789</c:v>
                </c:pt>
                <c:pt idx="34">
                  <c:v>0.6400947352</c:v>
                </c:pt>
                <c:pt idx="35">
                  <c:v>0.6369718807</c:v>
                </c:pt>
                <c:pt idx="36">
                  <c:v>0.6364022829</c:v>
                </c:pt>
                <c:pt idx="37">
                  <c:v>0.6341445867</c:v>
                </c:pt>
                <c:pt idx="38">
                  <c:v>0.6310440193</c:v>
                </c:pt>
                <c:pt idx="39">
                  <c:v>0.6250640518</c:v>
                </c:pt>
                <c:pt idx="40">
                  <c:v>0.6205501195</c:v>
                </c:pt>
                <c:pt idx="41">
                  <c:v>0.6147362267</c:v>
                </c:pt>
                <c:pt idx="42">
                  <c:v>0.6071315272</c:v>
                </c:pt>
                <c:pt idx="43">
                  <c:v>0.602802017</c:v>
                </c:pt>
                <c:pt idx="44">
                  <c:v>0.5982202006</c:v>
                </c:pt>
                <c:pt idx="45">
                  <c:v>0.5930666953</c:v>
                </c:pt>
                <c:pt idx="46">
                  <c:v>0.5858395158</c:v>
                </c:pt>
                <c:pt idx="47">
                  <c:v>0.5795948377</c:v>
                </c:pt>
                <c:pt idx="48">
                  <c:v>0.5728073895</c:v>
                </c:pt>
                <c:pt idx="49">
                  <c:v>0.5689374911</c:v>
                </c:pt>
                <c:pt idx="50">
                  <c:v>0.5624696936</c:v>
                </c:pt>
                <c:pt idx="51">
                  <c:v>0.5554516598</c:v>
                </c:pt>
                <c:pt idx="52">
                  <c:v>0.5509970011</c:v>
                </c:pt>
                <c:pt idx="53">
                  <c:v>0.5461335906</c:v>
                </c:pt>
                <c:pt idx="54">
                  <c:v>0.5417220488</c:v>
                </c:pt>
                <c:pt idx="55">
                  <c:v>0.5361749286</c:v>
                </c:pt>
                <c:pt idx="56">
                  <c:v>0.5310284327</c:v>
                </c:pt>
                <c:pt idx="57">
                  <c:v>0.5269608992</c:v>
                </c:pt>
                <c:pt idx="58">
                  <c:v>0.5223596933</c:v>
                </c:pt>
                <c:pt idx="59">
                  <c:v>0.5179958483</c:v>
                </c:pt>
                <c:pt idx="60">
                  <c:v>0.5130304254</c:v>
                </c:pt>
                <c:pt idx="61">
                  <c:v>0.510648465</c:v>
                </c:pt>
                <c:pt idx="62">
                  <c:v>0.5066150103</c:v>
                </c:pt>
                <c:pt idx="63">
                  <c:v>0.5038245475</c:v>
                </c:pt>
                <c:pt idx="64">
                  <c:v>0.5007045313</c:v>
                </c:pt>
                <c:pt idx="65">
                  <c:v>0.4952343325</c:v>
                </c:pt>
                <c:pt idx="66">
                  <c:v>0.4914687857</c:v>
                </c:pt>
                <c:pt idx="67">
                  <c:v>0.4887989195</c:v>
                </c:pt>
                <c:pt idx="68">
                  <c:v>0.4855926109</c:v>
                </c:pt>
                <c:pt idx="69">
                  <c:v>0.4815562329</c:v>
                </c:pt>
                <c:pt idx="70">
                  <c:v>0.480097362</c:v>
                </c:pt>
                <c:pt idx="71">
                  <c:v>0.4743361989</c:v>
                </c:pt>
                <c:pt idx="72">
                  <c:v>0.4719622318</c:v>
                </c:pt>
                <c:pt idx="73">
                  <c:v>0.4665790454</c:v>
                </c:pt>
                <c:pt idx="74">
                  <c:v>0.4623437373</c:v>
                </c:pt>
                <c:pt idx="75">
                  <c:v>0.4615371585</c:v>
                </c:pt>
                <c:pt idx="76">
                  <c:v>0.4575945807</c:v>
                </c:pt>
                <c:pt idx="77">
                  <c:v>0.4527430056</c:v>
                </c:pt>
                <c:pt idx="78">
                  <c:v>0.4504409485</c:v>
                </c:pt>
                <c:pt idx="79">
                  <c:v>0.4474220225</c:v>
                </c:pt>
                <c:pt idx="80">
                  <c:v>0.4447168984</c:v>
                </c:pt>
                <c:pt idx="81">
                  <c:v>0.4423524263</c:v>
                </c:pt>
                <c:pt idx="82">
                  <c:v>0.440185303</c:v>
                </c:pt>
                <c:pt idx="83">
                  <c:v>0.4379637906</c:v>
                </c:pt>
                <c:pt idx="84">
                  <c:v>0.4354990793</c:v>
                </c:pt>
                <c:pt idx="85">
                  <c:v>0.4318534481</c:v>
                </c:pt>
                <c:pt idx="86">
                  <c:v>0.4274720781</c:v>
                </c:pt>
                <c:pt idx="87">
                  <c:v>0.426760553</c:v>
                </c:pt>
                <c:pt idx="88">
                  <c:v>0.4221293456</c:v>
                </c:pt>
                <c:pt idx="89">
                  <c:v>0.4192809419</c:v>
                </c:pt>
                <c:pt idx="90">
                  <c:v>0.4160930766</c:v>
                </c:pt>
                <c:pt idx="91">
                  <c:v>0.4116643936</c:v>
                </c:pt>
                <c:pt idx="92">
                  <c:v>0.4135012266</c:v>
                </c:pt>
                <c:pt idx="93">
                  <c:v>0.4119301277</c:v>
                </c:pt>
                <c:pt idx="94">
                  <c:v>0.407635459</c:v>
                </c:pt>
                <c:pt idx="95">
                  <c:v>0.4069826895</c:v>
                </c:pt>
                <c:pt idx="96">
                  <c:v>0.4038662317</c:v>
                </c:pt>
                <c:pt idx="97">
                  <c:v>0.4004883588</c:v>
                </c:pt>
                <c:pt idx="98">
                  <c:v>0.3987100577</c:v>
                </c:pt>
                <c:pt idx="99">
                  <c:v>0.398264468</c:v>
                </c:pt>
                <c:pt idx="100">
                  <c:v>0.3970994722</c:v>
                </c:pt>
                <c:pt idx="101">
                  <c:v>0.394564924</c:v>
                </c:pt>
                <c:pt idx="102">
                  <c:v>0.3914347894</c:v>
                </c:pt>
                <c:pt idx="103">
                  <c:v>0.3896643457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coverage'!$D$2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coverage'!$D$3:$D$106</c:f>
              <c:numCache>
                <c:formatCode>General</c:formatCode>
                <c:ptCount val="104"/>
                <c:pt idx="0">
                  <c:v>0.1765421964</c:v>
                </c:pt>
                <c:pt idx="1">
                  <c:v>0.1841587419</c:v>
                </c:pt>
                <c:pt idx="2">
                  <c:v>0.1909549578</c:v>
                </c:pt>
                <c:pt idx="3">
                  <c:v>0.2011291097</c:v>
                </c:pt>
                <c:pt idx="4">
                  <c:v>0.2112609202</c:v>
                </c:pt>
                <c:pt idx="5">
                  <c:v>0.2187857428</c:v>
                </c:pt>
                <c:pt idx="6">
                  <c:v>0.2261356797</c:v>
                </c:pt>
                <c:pt idx="7">
                  <c:v>0.2305092586</c:v>
                </c:pt>
                <c:pt idx="8">
                  <c:v>0.2352861772</c:v>
                </c:pt>
                <c:pt idx="9">
                  <c:v>0.2401090508</c:v>
                </c:pt>
                <c:pt idx="10">
                  <c:v>0.2446436234</c:v>
                </c:pt>
                <c:pt idx="11">
                  <c:v>0.2509662723</c:v>
                </c:pt>
                <c:pt idx="12">
                  <c:v>0.2544271035</c:v>
                </c:pt>
                <c:pt idx="13">
                  <c:v>0.2600904861</c:v>
                </c:pt>
                <c:pt idx="14">
                  <c:v>0.2638391047</c:v>
                </c:pt>
                <c:pt idx="15">
                  <c:v>0.2712527802</c:v>
                </c:pt>
                <c:pt idx="16">
                  <c:v>0.2766494255</c:v>
                </c:pt>
                <c:pt idx="17">
                  <c:v>0.282074244</c:v>
                </c:pt>
                <c:pt idx="18">
                  <c:v>0.2863943838</c:v>
                </c:pt>
                <c:pt idx="19">
                  <c:v>0.2863546449</c:v>
                </c:pt>
                <c:pt idx="20">
                  <c:v>0.2841591659</c:v>
                </c:pt>
                <c:pt idx="21">
                  <c:v>0.2836973667</c:v>
                </c:pt>
                <c:pt idx="22">
                  <c:v>0.2832730772</c:v>
                </c:pt>
                <c:pt idx="23">
                  <c:v>0.283578845</c:v>
                </c:pt>
                <c:pt idx="24">
                  <c:v>0.2834091199</c:v>
                </c:pt>
                <c:pt idx="25">
                  <c:v>0.282538155</c:v>
                </c:pt>
                <c:pt idx="26">
                  <c:v>0.2821559114</c:v>
                </c:pt>
                <c:pt idx="27">
                  <c:v>0.2808992923</c:v>
                </c:pt>
                <c:pt idx="28">
                  <c:v>0.2804561814</c:v>
                </c:pt>
                <c:pt idx="29">
                  <c:v>0.2796839645</c:v>
                </c:pt>
                <c:pt idx="30">
                  <c:v>0.2785062808</c:v>
                </c:pt>
                <c:pt idx="31">
                  <c:v>0.2774722347</c:v>
                </c:pt>
                <c:pt idx="32">
                  <c:v>0.2762169654</c:v>
                </c:pt>
                <c:pt idx="33">
                  <c:v>0.2763169313</c:v>
                </c:pt>
                <c:pt idx="34">
                  <c:v>0.2764763263</c:v>
                </c:pt>
                <c:pt idx="35">
                  <c:v>0.2756601877</c:v>
                </c:pt>
                <c:pt idx="36">
                  <c:v>0.2746239219</c:v>
                </c:pt>
                <c:pt idx="37">
                  <c:v>0.2731110563</c:v>
                </c:pt>
                <c:pt idx="38">
                  <c:v>0.2722442652</c:v>
                </c:pt>
                <c:pt idx="39">
                  <c:v>0.2692893483</c:v>
                </c:pt>
                <c:pt idx="40">
                  <c:v>0.2655211783</c:v>
                </c:pt>
                <c:pt idx="41">
                  <c:v>0.2632601311</c:v>
                </c:pt>
                <c:pt idx="42">
                  <c:v>0.2596621956</c:v>
                </c:pt>
                <c:pt idx="43">
                  <c:v>0.2570403596</c:v>
                </c:pt>
                <c:pt idx="44">
                  <c:v>0.2538617726</c:v>
                </c:pt>
                <c:pt idx="45">
                  <c:v>0.2511479796</c:v>
                </c:pt>
                <c:pt idx="46">
                  <c:v>0.2471974856</c:v>
                </c:pt>
                <c:pt idx="47">
                  <c:v>0.2451804158</c:v>
                </c:pt>
                <c:pt idx="48">
                  <c:v>0.2435778727</c:v>
                </c:pt>
                <c:pt idx="49">
                  <c:v>0.2408398192</c:v>
                </c:pt>
                <c:pt idx="50">
                  <c:v>0.2383909577</c:v>
                </c:pt>
                <c:pt idx="51">
                  <c:v>0.2352132113</c:v>
                </c:pt>
                <c:pt idx="52">
                  <c:v>0.2328312991</c:v>
                </c:pt>
                <c:pt idx="53">
                  <c:v>0.2291419746</c:v>
                </c:pt>
                <c:pt idx="54">
                  <c:v>0.2264256618</c:v>
                </c:pt>
                <c:pt idx="55">
                  <c:v>0.2240052087</c:v>
                </c:pt>
                <c:pt idx="56">
                  <c:v>0.2213391253</c:v>
                </c:pt>
                <c:pt idx="57">
                  <c:v>0.2190713296</c:v>
                </c:pt>
                <c:pt idx="58">
                  <c:v>0.2183797256</c:v>
                </c:pt>
                <c:pt idx="59">
                  <c:v>0.2167641951</c:v>
                </c:pt>
                <c:pt idx="60">
                  <c:v>0.2143860662</c:v>
                </c:pt>
                <c:pt idx="61">
                  <c:v>0.2105606993</c:v>
                </c:pt>
                <c:pt idx="62">
                  <c:v>0.2083619721</c:v>
                </c:pt>
                <c:pt idx="63">
                  <c:v>0.2064964897</c:v>
                </c:pt>
                <c:pt idx="64">
                  <c:v>0.2031062728</c:v>
                </c:pt>
                <c:pt idx="65">
                  <c:v>0.2005688794</c:v>
                </c:pt>
                <c:pt idx="66">
                  <c:v>0.1981045182</c:v>
                </c:pt>
                <c:pt idx="67">
                  <c:v>0.1951754961</c:v>
                </c:pt>
                <c:pt idx="68">
                  <c:v>0.1918397816</c:v>
                </c:pt>
                <c:pt idx="69">
                  <c:v>0.1889376606</c:v>
                </c:pt>
                <c:pt idx="70">
                  <c:v>0.1865150051</c:v>
                </c:pt>
                <c:pt idx="71">
                  <c:v>0.1834894043</c:v>
                </c:pt>
                <c:pt idx="72">
                  <c:v>0.18131576</c:v>
                </c:pt>
                <c:pt idx="73">
                  <c:v>0.1791477447</c:v>
                </c:pt>
                <c:pt idx="74">
                  <c:v>0.1770470983</c:v>
                </c:pt>
                <c:pt idx="75">
                  <c:v>0.1745837079</c:v>
                </c:pt>
                <c:pt idx="76">
                  <c:v>0.172270577</c:v>
                </c:pt>
                <c:pt idx="77">
                  <c:v>0.1695206208</c:v>
                </c:pt>
                <c:pt idx="78">
                  <c:v>0.1674881348</c:v>
                </c:pt>
                <c:pt idx="79">
                  <c:v>0.1662010021</c:v>
                </c:pt>
                <c:pt idx="80">
                  <c:v>0.1640064623</c:v>
                </c:pt>
                <c:pt idx="81">
                  <c:v>0.1609643849</c:v>
                </c:pt>
                <c:pt idx="82">
                  <c:v>0.1582688985</c:v>
                </c:pt>
                <c:pt idx="83">
                  <c:v>0.154642718</c:v>
                </c:pt>
                <c:pt idx="84">
                  <c:v>0.1525303124</c:v>
                </c:pt>
                <c:pt idx="85">
                  <c:v>0.1515659295</c:v>
                </c:pt>
                <c:pt idx="86">
                  <c:v>0.149744645</c:v>
                </c:pt>
                <c:pt idx="87">
                  <c:v>0.1467362784</c:v>
                </c:pt>
                <c:pt idx="88">
                  <c:v>0.144793934</c:v>
                </c:pt>
                <c:pt idx="89">
                  <c:v>0.1420602142</c:v>
                </c:pt>
                <c:pt idx="90">
                  <c:v>0.138987892</c:v>
                </c:pt>
                <c:pt idx="91">
                  <c:v>0.136362539</c:v>
                </c:pt>
                <c:pt idx="92">
                  <c:v>0.1331045849</c:v>
                </c:pt>
                <c:pt idx="93">
                  <c:v>0.130361262</c:v>
                </c:pt>
                <c:pt idx="94">
                  <c:v>0.1282944446</c:v>
                </c:pt>
                <c:pt idx="95">
                  <c:v>0.1259939873</c:v>
                </c:pt>
                <c:pt idx="96">
                  <c:v>0.1228280281</c:v>
                </c:pt>
                <c:pt idx="97">
                  <c:v>0.1205632175</c:v>
                </c:pt>
                <c:pt idx="98">
                  <c:v>0.1174278843</c:v>
                </c:pt>
                <c:pt idx="99">
                  <c:v>0.1146921021</c:v>
                </c:pt>
                <c:pt idx="100">
                  <c:v>0.1119936865</c:v>
                </c:pt>
                <c:pt idx="101">
                  <c:v>0.1089733197</c:v>
                </c:pt>
                <c:pt idx="102">
                  <c:v>0.1071294259</c:v>
                </c:pt>
                <c:pt idx="103">
                  <c:v>0.105118847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coverage'!$E$2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coverage'!$E$3:$E$106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0.0023211573</c:v>
                </c:pt>
                <c:pt idx="8">
                  <c:v>0.0073495825</c:v>
                </c:pt>
                <c:pt idx="9">
                  <c:v>0.0101938756</c:v>
                </c:pt>
                <c:pt idx="10">
                  <c:v>0.0127732841</c:v>
                </c:pt>
                <c:pt idx="11">
                  <c:v>0.0162596129</c:v>
                </c:pt>
                <c:pt idx="12">
                  <c:v>0.0187502915</c:v>
                </c:pt>
                <c:pt idx="13">
                  <c:v>0.0222315822</c:v>
                </c:pt>
                <c:pt idx="14">
                  <c:v>0.0250686468</c:v>
                </c:pt>
                <c:pt idx="15">
                  <c:v>0.0264534391</c:v>
                </c:pt>
                <c:pt idx="16">
                  <c:v>0.029424367</c:v>
                </c:pt>
                <c:pt idx="17">
                  <c:v>0.0314804633</c:v>
                </c:pt>
                <c:pt idx="18">
                  <c:v>0.0341642829</c:v>
                </c:pt>
                <c:pt idx="19">
                  <c:v>0.0378803886</c:v>
                </c:pt>
                <c:pt idx="20">
                  <c:v>0.042052986</c:v>
                </c:pt>
                <c:pt idx="21">
                  <c:v>0.0442829676</c:v>
                </c:pt>
                <c:pt idx="22">
                  <c:v>0.0462238359</c:v>
                </c:pt>
                <c:pt idx="23">
                  <c:v>0.0476912313</c:v>
                </c:pt>
                <c:pt idx="24">
                  <c:v>0.0501499437</c:v>
                </c:pt>
                <c:pt idx="25">
                  <c:v>0.0531165063</c:v>
                </c:pt>
                <c:pt idx="26">
                  <c:v>0.0571155884</c:v>
                </c:pt>
                <c:pt idx="27">
                  <c:v>0.0604553645</c:v>
                </c:pt>
                <c:pt idx="28">
                  <c:v>0.0634002149</c:v>
                </c:pt>
                <c:pt idx="29">
                  <c:v>0.0674357953</c:v>
                </c:pt>
                <c:pt idx="30">
                  <c:v>0.0708805258</c:v>
                </c:pt>
                <c:pt idx="31">
                  <c:v>0.0743454008</c:v>
                </c:pt>
                <c:pt idx="32">
                  <c:v>0.0777543995</c:v>
                </c:pt>
                <c:pt idx="33">
                  <c:v>0.0808962899</c:v>
                </c:pt>
                <c:pt idx="34">
                  <c:v>0.0834289385</c:v>
                </c:pt>
                <c:pt idx="35">
                  <c:v>0.0873679316</c:v>
                </c:pt>
                <c:pt idx="36">
                  <c:v>0.0889737952</c:v>
                </c:pt>
                <c:pt idx="37">
                  <c:v>0.092744357</c:v>
                </c:pt>
                <c:pt idx="38">
                  <c:v>0.0967117155</c:v>
                </c:pt>
                <c:pt idx="39">
                  <c:v>0.1056465999</c:v>
                </c:pt>
                <c:pt idx="40">
                  <c:v>0.1139287022</c:v>
                </c:pt>
                <c:pt idx="41">
                  <c:v>0.1220036423</c:v>
                </c:pt>
                <c:pt idx="42">
                  <c:v>0.1332062772</c:v>
                </c:pt>
                <c:pt idx="43">
                  <c:v>0.1401576235</c:v>
                </c:pt>
                <c:pt idx="44">
                  <c:v>0.1479180269</c:v>
                </c:pt>
                <c:pt idx="45">
                  <c:v>0.155785325</c:v>
                </c:pt>
                <c:pt idx="46">
                  <c:v>0.1669629986</c:v>
                </c:pt>
                <c:pt idx="47">
                  <c:v>0.1752247465</c:v>
                </c:pt>
                <c:pt idx="48">
                  <c:v>0.1836147378</c:v>
                </c:pt>
                <c:pt idx="49">
                  <c:v>0.1902226896</c:v>
                </c:pt>
                <c:pt idx="50">
                  <c:v>0.1991393487</c:v>
                </c:pt>
                <c:pt idx="51">
                  <c:v>0.2093351289</c:v>
                </c:pt>
                <c:pt idx="52">
                  <c:v>0.2161716998</c:v>
                </c:pt>
                <c:pt idx="53">
                  <c:v>0.2247244348</c:v>
                </c:pt>
                <c:pt idx="54">
                  <c:v>0.2318522894</c:v>
                </c:pt>
                <c:pt idx="55">
                  <c:v>0.2398198627</c:v>
                </c:pt>
                <c:pt idx="56">
                  <c:v>0.247632442</c:v>
                </c:pt>
                <c:pt idx="57">
                  <c:v>0.2539677712</c:v>
                </c:pt>
                <c:pt idx="58">
                  <c:v>0.2592605811</c:v>
                </c:pt>
                <c:pt idx="59">
                  <c:v>0.2652399567</c:v>
                </c:pt>
                <c:pt idx="60">
                  <c:v>0.2725835084</c:v>
                </c:pt>
                <c:pt idx="61">
                  <c:v>0.2787908357</c:v>
                </c:pt>
                <c:pt idx="62">
                  <c:v>0.2850230175</c:v>
                </c:pt>
                <c:pt idx="63">
                  <c:v>0.2896789628</c:v>
                </c:pt>
                <c:pt idx="64">
                  <c:v>0.296189196</c:v>
                </c:pt>
                <c:pt idx="65">
                  <c:v>0.3041967881</c:v>
                </c:pt>
                <c:pt idx="66">
                  <c:v>0.310426696</c:v>
                </c:pt>
                <c:pt idx="67">
                  <c:v>0.3160255845</c:v>
                </c:pt>
                <c:pt idx="68">
                  <c:v>0.3225676075</c:v>
                </c:pt>
                <c:pt idx="69">
                  <c:v>0.3295061066</c:v>
                </c:pt>
                <c:pt idx="70">
                  <c:v>0.3333876329</c:v>
                </c:pt>
                <c:pt idx="71">
                  <c:v>0.3421743968</c:v>
                </c:pt>
                <c:pt idx="72">
                  <c:v>0.3467220082</c:v>
                </c:pt>
                <c:pt idx="73">
                  <c:v>0.3542732099</c:v>
                </c:pt>
                <c:pt idx="74">
                  <c:v>0.3606091644</c:v>
                </c:pt>
                <c:pt idx="75">
                  <c:v>0.3638791336</c:v>
                </c:pt>
                <c:pt idx="76">
                  <c:v>0.3701348423</c:v>
                </c:pt>
                <c:pt idx="77">
                  <c:v>0.3777363736</c:v>
                </c:pt>
                <c:pt idx="78">
                  <c:v>0.3820709167</c:v>
                </c:pt>
                <c:pt idx="79">
                  <c:v>0.3863769753</c:v>
                </c:pt>
                <c:pt idx="80">
                  <c:v>0.3912766394</c:v>
                </c:pt>
                <c:pt idx="81">
                  <c:v>0.3966831888</c:v>
                </c:pt>
                <c:pt idx="82">
                  <c:v>0.4015457985</c:v>
                </c:pt>
                <c:pt idx="83">
                  <c:v>0.4073934914</c:v>
                </c:pt>
                <c:pt idx="84">
                  <c:v>0.4119706083</c:v>
                </c:pt>
                <c:pt idx="85">
                  <c:v>0.4165806225</c:v>
                </c:pt>
                <c:pt idx="86">
                  <c:v>0.4227832769</c:v>
                </c:pt>
                <c:pt idx="87">
                  <c:v>0.4265031686</c:v>
                </c:pt>
                <c:pt idx="88">
                  <c:v>0.4330767204</c:v>
                </c:pt>
                <c:pt idx="89">
                  <c:v>0.4386588438</c:v>
                </c:pt>
                <c:pt idx="90">
                  <c:v>0.4449190314</c:v>
                </c:pt>
                <c:pt idx="91">
                  <c:v>0.4519730674</c:v>
                </c:pt>
                <c:pt idx="92">
                  <c:v>0.4533941885</c:v>
                </c:pt>
                <c:pt idx="93">
                  <c:v>0.4577086102</c:v>
                </c:pt>
                <c:pt idx="94">
                  <c:v>0.4640700964</c:v>
                </c:pt>
                <c:pt idx="95">
                  <c:v>0.4670233232</c:v>
                </c:pt>
                <c:pt idx="96">
                  <c:v>0.4733057402</c:v>
                </c:pt>
                <c:pt idx="97">
                  <c:v>0.4789484237</c:v>
                </c:pt>
                <c:pt idx="98">
                  <c:v>0.4838620581</c:v>
                </c:pt>
                <c:pt idx="99">
                  <c:v>0.4870434299</c:v>
                </c:pt>
                <c:pt idx="100">
                  <c:v>0.4909068412</c:v>
                </c:pt>
                <c:pt idx="101">
                  <c:v>0.4964617563</c:v>
                </c:pt>
                <c:pt idx="102">
                  <c:v>0.5014357847</c:v>
                </c:pt>
                <c:pt idx="103">
                  <c:v>0.5052168073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'Pension coverage'!$F$2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1f497d"/>
            </a:solidFill>
            <a:ln w="47520">
              <a:solidFill>
                <a:srgbClr val="1f497d"/>
              </a:solidFill>
              <a:round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coverage'!$F$3:$F$106</c:f>
              <c:numCache>
                <c:formatCode>General</c:formatCode>
                <c:ptCount val="104"/>
                <c:pt idx="0">
                  <c:v>0.9935046742</c:v>
                </c:pt>
                <c:pt idx="1">
                  <c:v>0.9933285745</c:v>
                </c:pt>
                <c:pt idx="2">
                  <c:v>0.9936810389</c:v>
                </c:pt>
                <c:pt idx="3">
                  <c:v>0.9946394848</c:v>
                </c:pt>
                <c:pt idx="4">
                  <c:v>0.994957484</c:v>
                </c:pt>
                <c:pt idx="5">
                  <c:v>0.9950916123</c:v>
                </c:pt>
                <c:pt idx="6">
                  <c:v>0.9944401425</c:v>
                </c:pt>
                <c:pt idx="7">
                  <c:v>0.9948505915</c:v>
                </c:pt>
                <c:pt idx="8">
                  <c:v>0.9949466866</c:v>
                </c:pt>
                <c:pt idx="9">
                  <c:v>0.9949735287</c:v>
                </c:pt>
                <c:pt idx="10">
                  <c:v>0.9949338026</c:v>
                </c:pt>
                <c:pt idx="11">
                  <c:v>0.9948178695</c:v>
                </c:pt>
                <c:pt idx="12">
                  <c:v>0.9952586055</c:v>
                </c:pt>
                <c:pt idx="13">
                  <c:v>0.995057781</c:v>
                </c:pt>
                <c:pt idx="14">
                  <c:v>0.9950792488</c:v>
                </c:pt>
                <c:pt idx="15">
                  <c:v>0.9955363128</c:v>
                </c:pt>
                <c:pt idx="16">
                  <c:v>0.9955174034</c:v>
                </c:pt>
                <c:pt idx="17">
                  <c:v>0.9955631774</c:v>
                </c:pt>
                <c:pt idx="18">
                  <c:v>0.9954229726</c:v>
                </c:pt>
                <c:pt idx="19">
                  <c:v>0.9884564459</c:v>
                </c:pt>
                <c:pt idx="20">
                  <c:v>0.9813282622</c:v>
                </c:pt>
                <c:pt idx="21">
                  <c:v>0.9760631268</c:v>
                </c:pt>
                <c:pt idx="22">
                  <c:v>0.9680159386</c:v>
                </c:pt>
                <c:pt idx="23">
                  <c:v>0.9608094912</c:v>
                </c:pt>
                <c:pt idx="24">
                  <c:v>0.9546718542</c:v>
                </c:pt>
                <c:pt idx="25">
                  <c:v>0.9490047039</c:v>
                </c:pt>
                <c:pt idx="26">
                  <c:v>0.9403059439</c:v>
                </c:pt>
                <c:pt idx="27">
                  <c:v>0.9335226241</c:v>
                </c:pt>
                <c:pt idx="28">
                  <c:v>0.9270666709</c:v>
                </c:pt>
                <c:pt idx="29">
                  <c:v>0.9214267871</c:v>
                </c:pt>
                <c:pt idx="30">
                  <c:v>0.914155109</c:v>
                </c:pt>
                <c:pt idx="31">
                  <c:v>0.9078859203</c:v>
                </c:pt>
                <c:pt idx="32">
                  <c:v>0.9013795839</c:v>
                </c:pt>
                <c:pt idx="33">
                  <c:v>0.8939137036</c:v>
                </c:pt>
                <c:pt idx="34">
                  <c:v>0.8866843163</c:v>
                </c:pt>
                <c:pt idx="35">
                  <c:v>0.879289181</c:v>
                </c:pt>
                <c:pt idx="36">
                  <c:v>0.8706641908</c:v>
                </c:pt>
                <c:pt idx="37">
                  <c:v>0.8658964485</c:v>
                </c:pt>
                <c:pt idx="38">
                  <c:v>0.8617478728</c:v>
                </c:pt>
                <c:pt idx="39">
                  <c:v>0.8611510423</c:v>
                </c:pt>
                <c:pt idx="40">
                  <c:v>0.8608290207</c:v>
                </c:pt>
                <c:pt idx="41">
                  <c:v>0.8576277921</c:v>
                </c:pt>
                <c:pt idx="42">
                  <c:v>0.8604902045</c:v>
                </c:pt>
                <c:pt idx="43">
                  <c:v>0.8626178455</c:v>
                </c:pt>
                <c:pt idx="44">
                  <c:v>0.8629851153</c:v>
                </c:pt>
                <c:pt idx="45">
                  <c:v>0.8595283717</c:v>
                </c:pt>
                <c:pt idx="46">
                  <c:v>0.8617821576</c:v>
                </c:pt>
                <c:pt idx="47">
                  <c:v>0.8632906276</c:v>
                </c:pt>
                <c:pt idx="48">
                  <c:v>0.860059203</c:v>
                </c:pt>
                <c:pt idx="49">
                  <c:v>0.8584040842</c:v>
                </c:pt>
                <c:pt idx="50">
                  <c:v>0.8610464529</c:v>
                </c:pt>
                <c:pt idx="51">
                  <c:v>0.8588837879</c:v>
                </c:pt>
                <c:pt idx="52">
                  <c:v>0.8589640885</c:v>
                </c:pt>
                <c:pt idx="53">
                  <c:v>0.8579567429</c:v>
                </c:pt>
                <c:pt idx="54">
                  <c:v>0.8568702608</c:v>
                </c:pt>
                <c:pt idx="55">
                  <c:v>0.856908189</c:v>
                </c:pt>
                <c:pt idx="56">
                  <c:v>0.8583943338</c:v>
                </c:pt>
                <c:pt idx="57">
                  <c:v>0.8567326382</c:v>
                </c:pt>
                <c:pt idx="58">
                  <c:v>0.8550211251</c:v>
                </c:pt>
                <c:pt idx="59">
                  <c:v>0.855183315</c:v>
                </c:pt>
                <c:pt idx="60">
                  <c:v>0.8549256313</c:v>
                </c:pt>
                <c:pt idx="61">
                  <c:v>0.8581271382</c:v>
                </c:pt>
                <c:pt idx="62">
                  <c:v>0.8563564854</c:v>
                </c:pt>
                <c:pt idx="63">
                  <c:v>0.8518970057</c:v>
                </c:pt>
                <c:pt idx="64">
                  <c:v>0.8490234305</c:v>
                </c:pt>
                <c:pt idx="65">
                  <c:v>0.8494411565</c:v>
                </c:pt>
                <c:pt idx="66">
                  <c:v>0.8489005703</c:v>
                </c:pt>
                <c:pt idx="67">
                  <c:v>0.8483400474</c:v>
                </c:pt>
                <c:pt idx="68">
                  <c:v>0.8492002343</c:v>
                </c:pt>
                <c:pt idx="69">
                  <c:v>0.849574449</c:v>
                </c:pt>
                <c:pt idx="70">
                  <c:v>0.8466235947</c:v>
                </c:pt>
                <c:pt idx="71">
                  <c:v>0.8455645218</c:v>
                </c:pt>
                <c:pt idx="72">
                  <c:v>0.8440012632</c:v>
                </c:pt>
                <c:pt idx="73">
                  <c:v>0.8448328589</c:v>
                </c:pt>
                <c:pt idx="74">
                  <c:v>0.8421407798</c:v>
                </c:pt>
                <c:pt idx="75">
                  <c:v>0.843245035</c:v>
                </c:pt>
                <c:pt idx="76">
                  <c:v>0.8401500887</c:v>
                </c:pt>
                <c:pt idx="77">
                  <c:v>0.8370286632</c:v>
                </c:pt>
                <c:pt idx="78">
                  <c:v>0.8341177104</c:v>
                </c:pt>
                <c:pt idx="79">
                  <c:v>0.8300125095</c:v>
                </c:pt>
                <c:pt idx="80">
                  <c:v>0.8275562191</c:v>
                </c:pt>
                <c:pt idx="81">
                  <c:v>0.8238493973</c:v>
                </c:pt>
                <c:pt idx="82">
                  <c:v>0.8243301686</c:v>
                </c:pt>
                <c:pt idx="83">
                  <c:v>0.8241619056</c:v>
                </c:pt>
                <c:pt idx="84">
                  <c:v>0.824248674</c:v>
                </c:pt>
                <c:pt idx="85">
                  <c:v>0.8235485799</c:v>
                </c:pt>
                <c:pt idx="86">
                  <c:v>0.8221231533</c:v>
                </c:pt>
                <c:pt idx="87">
                  <c:v>0.8220803774</c:v>
                </c:pt>
                <c:pt idx="88">
                  <c:v>0.8210349212</c:v>
                </c:pt>
                <c:pt idx="89">
                  <c:v>0.8207612018</c:v>
                </c:pt>
                <c:pt idx="90">
                  <c:v>0.8197765916</c:v>
                </c:pt>
                <c:pt idx="91">
                  <c:v>0.8208931002</c:v>
                </c:pt>
                <c:pt idx="92">
                  <c:v>0.8192388999</c:v>
                </c:pt>
                <c:pt idx="93">
                  <c:v>0.8176934475</c:v>
                </c:pt>
                <c:pt idx="94">
                  <c:v>0.8176502548</c:v>
                </c:pt>
                <c:pt idx="95">
                  <c:v>0.8132815104</c:v>
                </c:pt>
                <c:pt idx="96">
                  <c:v>0.8136776817</c:v>
                </c:pt>
                <c:pt idx="97">
                  <c:v>0.815183924</c:v>
                </c:pt>
                <c:pt idx="98">
                  <c:v>0.8101312426</c:v>
                </c:pt>
                <c:pt idx="99">
                  <c:v>0.8088086385</c:v>
                </c:pt>
                <c:pt idx="100">
                  <c:v>0.8077360771</c:v>
                </c:pt>
                <c:pt idx="101">
                  <c:v>0.8053425827</c:v>
                </c:pt>
                <c:pt idx="102">
                  <c:v>0.8016181538</c:v>
                </c:pt>
                <c:pt idx="103">
                  <c:v>0.8008569421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363697"/>
        <c:axId val="17914301"/>
      </c:lineChart>
      <c:catAx>
        <c:axId val="533636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914301"/>
        <c:crosses val="autoZero"/>
        <c:auto val="1"/>
        <c:lblAlgn val="ctr"/>
        <c:lblOffset val="100"/>
      </c:catAx>
      <c:valAx>
        <c:axId val="17914301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363697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'Pension coverage'!$K$2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coverage'!$K$3:$K$106</c:f>
              <c:numCache>
                <c:formatCode>General</c:formatCode>
                <c:ptCount val="104"/>
                <c:pt idx="0">
                  <c:v>0.8231000136</c:v>
                </c:pt>
                <c:pt idx="1">
                  <c:v>0.8194541522</c:v>
                </c:pt>
                <c:pt idx="2">
                  <c:v>0.8167923286</c:v>
                </c:pt>
                <c:pt idx="3">
                  <c:v>0.8114480022</c:v>
                </c:pt>
                <c:pt idx="4">
                  <c:v>0.8070673154</c:v>
                </c:pt>
                <c:pt idx="5">
                  <c:v>0.8037682516</c:v>
                </c:pt>
                <c:pt idx="6">
                  <c:v>0.8007972282</c:v>
                </c:pt>
                <c:pt idx="7">
                  <c:v>0.7990944751</c:v>
                </c:pt>
                <c:pt idx="8">
                  <c:v>0.7938462708</c:v>
                </c:pt>
                <c:pt idx="9">
                  <c:v>0.7907880706</c:v>
                </c:pt>
                <c:pt idx="10">
                  <c:v>0.7875800377</c:v>
                </c:pt>
                <c:pt idx="11">
                  <c:v>0.7830429085</c:v>
                </c:pt>
                <c:pt idx="12">
                  <c:v>0.782542591</c:v>
                </c:pt>
                <c:pt idx="13">
                  <c:v>0.7799207005</c:v>
                </c:pt>
                <c:pt idx="14">
                  <c:v>0.7783929547</c:v>
                </c:pt>
                <c:pt idx="15">
                  <c:v>0.7748485963</c:v>
                </c:pt>
                <c:pt idx="16">
                  <c:v>0.7720632433</c:v>
                </c:pt>
                <c:pt idx="17">
                  <c:v>0.7699378776</c:v>
                </c:pt>
                <c:pt idx="18">
                  <c:v>0.7675313149</c:v>
                </c:pt>
                <c:pt idx="19">
                  <c:v>0.7688972439</c:v>
                </c:pt>
                <c:pt idx="20">
                  <c:v>0.7699865391</c:v>
                </c:pt>
                <c:pt idx="21">
                  <c:v>0.771835155</c:v>
                </c:pt>
                <c:pt idx="22">
                  <c:v>0.7729464707</c:v>
                </c:pt>
                <c:pt idx="23">
                  <c:v>0.7747459099</c:v>
                </c:pt>
                <c:pt idx="24">
                  <c:v>0.7765904064</c:v>
                </c:pt>
                <c:pt idx="25">
                  <c:v>0.7790646024</c:v>
                </c:pt>
                <c:pt idx="26">
                  <c:v>0.7786711043</c:v>
                </c:pt>
                <c:pt idx="27">
                  <c:v>0.7792031663</c:v>
                </c:pt>
                <c:pt idx="28">
                  <c:v>0.780648186</c:v>
                </c:pt>
                <c:pt idx="29">
                  <c:v>0.7814566277</c:v>
                </c:pt>
                <c:pt idx="30">
                  <c:v>0.7821334828</c:v>
                </c:pt>
                <c:pt idx="31">
                  <c:v>0.7834748573</c:v>
                </c:pt>
                <c:pt idx="32">
                  <c:v>0.7858188013</c:v>
                </c:pt>
                <c:pt idx="33">
                  <c:v>0.7869527011</c:v>
                </c:pt>
                <c:pt idx="34">
                  <c:v>0.7878007535</c:v>
                </c:pt>
                <c:pt idx="35">
                  <c:v>0.7895030025</c:v>
                </c:pt>
                <c:pt idx="36">
                  <c:v>0.7904159637</c:v>
                </c:pt>
                <c:pt idx="37">
                  <c:v>0.7919848201</c:v>
                </c:pt>
                <c:pt idx="38">
                  <c:v>0.7926105961</c:v>
                </c:pt>
                <c:pt idx="39">
                  <c:v>0.7901990926</c:v>
                </c:pt>
                <c:pt idx="40">
                  <c:v>0.7888914735</c:v>
                </c:pt>
                <c:pt idx="41">
                  <c:v>0.7873503691</c:v>
                </c:pt>
                <c:pt idx="42">
                  <c:v>0.7855671953</c:v>
                </c:pt>
                <c:pt idx="43">
                  <c:v>0.7843438905</c:v>
                </c:pt>
                <c:pt idx="44">
                  <c:v>0.7842471881</c:v>
                </c:pt>
                <c:pt idx="45">
                  <c:v>0.7830491421</c:v>
                </c:pt>
                <c:pt idx="46">
                  <c:v>0.7811294856</c:v>
                </c:pt>
                <c:pt idx="47">
                  <c:v>0.7801417392</c:v>
                </c:pt>
                <c:pt idx="48">
                  <c:v>0.7787511206</c:v>
                </c:pt>
                <c:pt idx="49">
                  <c:v>0.7778243542</c:v>
                </c:pt>
                <c:pt idx="50">
                  <c:v>0.7754255849</c:v>
                </c:pt>
                <c:pt idx="51">
                  <c:v>0.7745488766</c:v>
                </c:pt>
                <c:pt idx="52">
                  <c:v>0.7734992069</c:v>
                </c:pt>
                <c:pt idx="53">
                  <c:v>0.7721426856</c:v>
                </c:pt>
                <c:pt idx="54">
                  <c:v>0.7713083276</c:v>
                </c:pt>
                <c:pt idx="55">
                  <c:v>0.7699728729</c:v>
                </c:pt>
                <c:pt idx="56">
                  <c:v>0.7682660841</c:v>
                </c:pt>
                <c:pt idx="57">
                  <c:v>0.7681175462</c:v>
                </c:pt>
                <c:pt idx="58">
                  <c:v>0.7677551204</c:v>
                </c:pt>
                <c:pt idx="59">
                  <c:v>0.7667429832</c:v>
                </c:pt>
                <c:pt idx="60">
                  <c:v>0.7654653678</c:v>
                </c:pt>
                <c:pt idx="61">
                  <c:v>0.7644374126</c:v>
                </c:pt>
                <c:pt idx="62">
                  <c:v>0.7644340445</c:v>
                </c:pt>
                <c:pt idx="63">
                  <c:v>0.7656908016</c:v>
                </c:pt>
                <c:pt idx="64">
                  <c:v>0.7653842896</c:v>
                </c:pt>
                <c:pt idx="65">
                  <c:v>0.7640374614</c:v>
                </c:pt>
                <c:pt idx="66">
                  <c:v>0.7636090552</c:v>
                </c:pt>
                <c:pt idx="67">
                  <c:v>0.7635496442</c:v>
                </c:pt>
                <c:pt idx="68">
                  <c:v>0.7622064856</c:v>
                </c:pt>
                <c:pt idx="69">
                  <c:v>0.7613401958</c:v>
                </c:pt>
                <c:pt idx="70">
                  <c:v>0.7611566311</c:v>
                </c:pt>
                <c:pt idx="71">
                  <c:v>0.759445774</c:v>
                </c:pt>
                <c:pt idx="72">
                  <c:v>0.7595280883</c:v>
                </c:pt>
                <c:pt idx="73">
                  <c:v>0.7593547591</c:v>
                </c:pt>
                <c:pt idx="74">
                  <c:v>0.7586741509</c:v>
                </c:pt>
                <c:pt idx="75">
                  <c:v>0.7587210862</c:v>
                </c:pt>
                <c:pt idx="76">
                  <c:v>0.757765455</c:v>
                </c:pt>
                <c:pt idx="77">
                  <c:v>0.7574834107</c:v>
                </c:pt>
                <c:pt idx="78">
                  <c:v>0.7574249752</c:v>
                </c:pt>
                <c:pt idx="79">
                  <c:v>0.7576966454</c:v>
                </c:pt>
                <c:pt idx="80">
                  <c:v>0.7569582063</c:v>
                </c:pt>
                <c:pt idx="81">
                  <c:v>0.7566942608</c:v>
                </c:pt>
                <c:pt idx="82">
                  <c:v>0.755829864</c:v>
                </c:pt>
                <c:pt idx="83">
                  <c:v>0.7543118325</c:v>
                </c:pt>
                <c:pt idx="84">
                  <c:v>0.7531238422</c:v>
                </c:pt>
                <c:pt idx="85">
                  <c:v>0.7543489854</c:v>
                </c:pt>
                <c:pt idx="86">
                  <c:v>0.7544470146</c:v>
                </c:pt>
                <c:pt idx="87">
                  <c:v>0.7539431929</c:v>
                </c:pt>
                <c:pt idx="88">
                  <c:v>0.752765608</c:v>
                </c:pt>
                <c:pt idx="89">
                  <c:v>0.7516891008</c:v>
                </c:pt>
                <c:pt idx="90">
                  <c:v>0.7502306924</c:v>
                </c:pt>
                <c:pt idx="91">
                  <c:v>0.7488702236</c:v>
                </c:pt>
                <c:pt idx="92">
                  <c:v>0.7486147533</c:v>
                </c:pt>
                <c:pt idx="93">
                  <c:v>0.7475693509</c:v>
                </c:pt>
                <c:pt idx="94">
                  <c:v>0.747434792</c:v>
                </c:pt>
                <c:pt idx="95">
                  <c:v>0.7480161806</c:v>
                </c:pt>
                <c:pt idx="96">
                  <c:v>0.7467505571</c:v>
                </c:pt>
                <c:pt idx="97">
                  <c:v>0.7454718542</c:v>
                </c:pt>
                <c:pt idx="98">
                  <c:v>0.7455179087</c:v>
                </c:pt>
                <c:pt idx="99">
                  <c:v>0.7446135129</c:v>
                </c:pt>
                <c:pt idx="100">
                  <c:v>0.7440921322</c:v>
                </c:pt>
                <c:pt idx="101">
                  <c:v>0.7439694193</c:v>
                </c:pt>
                <c:pt idx="102">
                  <c:v>0.7449302141</c:v>
                </c:pt>
                <c:pt idx="103">
                  <c:v>0.7445866876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coverage'!$L$2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coverage'!$L$3:$L$106</c:f>
              <c:numCache>
                <c:formatCode>General</c:formatCode>
                <c:ptCount val="104"/>
                <c:pt idx="0">
                  <c:v>0.1768999864</c:v>
                </c:pt>
                <c:pt idx="1">
                  <c:v>0.1805458478</c:v>
                </c:pt>
                <c:pt idx="2">
                  <c:v>0.1832076714</c:v>
                </c:pt>
                <c:pt idx="3">
                  <c:v>0.1885519978</c:v>
                </c:pt>
                <c:pt idx="4">
                  <c:v>0.1929326846</c:v>
                </c:pt>
                <c:pt idx="5">
                  <c:v>0.1962317484</c:v>
                </c:pt>
                <c:pt idx="6">
                  <c:v>0.1992027718</c:v>
                </c:pt>
                <c:pt idx="7">
                  <c:v>0.1981974282</c:v>
                </c:pt>
                <c:pt idx="8">
                  <c:v>0.1987074123</c:v>
                </c:pt>
                <c:pt idx="9">
                  <c:v>0.1988286094</c:v>
                </c:pt>
                <c:pt idx="10">
                  <c:v>0.1996156465</c:v>
                </c:pt>
                <c:pt idx="11">
                  <c:v>0.2014711324</c:v>
                </c:pt>
                <c:pt idx="12">
                  <c:v>0.2005014137</c:v>
                </c:pt>
                <c:pt idx="13">
                  <c:v>0.2009855442</c:v>
                </c:pt>
                <c:pt idx="14">
                  <c:v>0.2002378705</c:v>
                </c:pt>
                <c:pt idx="15">
                  <c:v>0.2029830468</c:v>
                </c:pt>
                <c:pt idx="16">
                  <c:v>0.2032095522</c:v>
                </c:pt>
                <c:pt idx="17">
                  <c:v>0.2047553765</c:v>
                </c:pt>
                <c:pt idx="18">
                  <c:v>0.2052763882</c:v>
                </c:pt>
                <c:pt idx="19">
                  <c:v>0.2016669418</c:v>
                </c:pt>
                <c:pt idx="20">
                  <c:v>0.1980338946</c:v>
                </c:pt>
                <c:pt idx="21">
                  <c:v>0.1947452235</c:v>
                </c:pt>
                <c:pt idx="22">
                  <c:v>0.1917158732</c:v>
                </c:pt>
                <c:pt idx="23">
                  <c:v>0.1890142781</c:v>
                </c:pt>
                <c:pt idx="24">
                  <c:v>0.18561824</c:v>
                </c:pt>
                <c:pt idx="25">
                  <c:v>0.1824910209</c:v>
                </c:pt>
                <c:pt idx="26">
                  <c:v>0.179619818</c:v>
                </c:pt>
                <c:pt idx="27">
                  <c:v>0.1767772492</c:v>
                </c:pt>
                <c:pt idx="28">
                  <c:v>0.1736747797</c:v>
                </c:pt>
                <c:pt idx="29">
                  <c:v>0.1714318374</c:v>
                </c:pt>
                <c:pt idx="30">
                  <c:v>0.1683740797</c:v>
                </c:pt>
                <c:pt idx="31">
                  <c:v>0.165986569</c:v>
                </c:pt>
                <c:pt idx="32">
                  <c:v>0.1630515719</c:v>
                </c:pt>
                <c:pt idx="33">
                  <c:v>0.1604201521</c:v>
                </c:pt>
                <c:pt idx="34">
                  <c:v>0.1578314203</c:v>
                </c:pt>
                <c:pt idx="35">
                  <c:v>0.1550018533</c:v>
                </c:pt>
                <c:pt idx="36">
                  <c:v>0.1524205787</c:v>
                </c:pt>
                <c:pt idx="37">
                  <c:v>0.1499329152</c:v>
                </c:pt>
                <c:pt idx="38">
                  <c:v>0.1475601923</c:v>
                </c:pt>
                <c:pt idx="39">
                  <c:v>0.1450137627</c:v>
                </c:pt>
                <c:pt idx="40">
                  <c:v>0.1418631561</c:v>
                </c:pt>
                <c:pt idx="41">
                  <c:v>0.1392892417</c:v>
                </c:pt>
                <c:pt idx="42">
                  <c:v>0.1363940022</c:v>
                </c:pt>
                <c:pt idx="43">
                  <c:v>0.1337224888</c:v>
                </c:pt>
                <c:pt idx="44">
                  <c:v>0.1313219964</c:v>
                </c:pt>
                <c:pt idx="45">
                  <c:v>0.129180257</c:v>
                </c:pt>
                <c:pt idx="46">
                  <c:v>0.1266649639</c:v>
                </c:pt>
                <c:pt idx="47">
                  <c:v>0.1238624087</c:v>
                </c:pt>
                <c:pt idx="48">
                  <c:v>0.1216199987</c:v>
                </c:pt>
                <c:pt idx="49">
                  <c:v>0.1193017499</c:v>
                </c:pt>
                <c:pt idx="50">
                  <c:v>0.1170246134</c:v>
                </c:pt>
                <c:pt idx="51">
                  <c:v>0.1148257813</c:v>
                </c:pt>
                <c:pt idx="52">
                  <c:v>0.1129290026</c:v>
                </c:pt>
                <c:pt idx="53">
                  <c:v>0.1104801919</c:v>
                </c:pt>
                <c:pt idx="54">
                  <c:v>0.1083552028</c:v>
                </c:pt>
                <c:pt idx="55">
                  <c:v>0.1063823569</c:v>
                </c:pt>
                <c:pt idx="56">
                  <c:v>0.1046013286</c:v>
                </c:pt>
                <c:pt idx="57">
                  <c:v>0.1026828849</c:v>
                </c:pt>
                <c:pt idx="58">
                  <c:v>0.1011599842</c:v>
                </c:pt>
                <c:pt idx="59">
                  <c:v>0.0997222227</c:v>
                </c:pt>
                <c:pt idx="60">
                  <c:v>0.0978905488</c:v>
                </c:pt>
                <c:pt idx="61">
                  <c:v>0.0961130115</c:v>
                </c:pt>
                <c:pt idx="62">
                  <c:v>0.0946214075</c:v>
                </c:pt>
                <c:pt idx="63">
                  <c:v>0.0928630222</c:v>
                </c:pt>
                <c:pt idx="64">
                  <c:v>0.0912320639</c:v>
                </c:pt>
                <c:pt idx="65">
                  <c:v>0.0895540762</c:v>
                </c:pt>
                <c:pt idx="66">
                  <c:v>0.0881649534</c:v>
                </c:pt>
                <c:pt idx="67">
                  <c:v>0.0866544781</c:v>
                </c:pt>
                <c:pt idx="68">
                  <c:v>0.0847372911</c:v>
                </c:pt>
                <c:pt idx="69">
                  <c:v>0.0828439078</c:v>
                </c:pt>
                <c:pt idx="70">
                  <c:v>0.0815224647</c:v>
                </c:pt>
                <c:pt idx="71">
                  <c:v>0.080128873</c:v>
                </c:pt>
                <c:pt idx="72">
                  <c:v>0.07892706</c:v>
                </c:pt>
                <c:pt idx="73">
                  <c:v>0.0774940069</c:v>
                </c:pt>
                <c:pt idx="74">
                  <c:v>0.0760314651</c:v>
                </c:pt>
                <c:pt idx="75">
                  <c:v>0.0746516197</c:v>
                </c:pt>
                <c:pt idx="76">
                  <c:v>0.0735356255</c:v>
                </c:pt>
                <c:pt idx="77">
                  <c:v>0.0721328001</c:v>
                </c:pt>
                <c:pt idx="78">
                  <c:v>0.0709455273</c:v>
                </c:pt>
                <c:pt idx="79">
                  <c:v>0.0693602982</c:v>
                </c:pt>
                <c:pt idx="80">
                  <c:v>0.0682153164</c:v>
                </c:pt>
                <c:pt idx="81">
                  <c:v>0.0664494116</c:v>
                </c:pt>
                <c:pt idx="82">
                  <c:v>0.0655588966</c:v>
                </c:pt>
                <c:pt idx="83">
                  <c:v>0.0642201737</c:v>
                </c:pt>
                <c:pt idx="84">
                  <c:v>0.0630359343</c:v>
                </c:pt>
                <c:pt idx="85">
                  <c:v>0.0615385451</c:v>
                </c:pt>
                <c:pt idx="86">
                  <c:v>0.0602615731</c:v>
                </c:pt>
                <c:pt idx="87">
                  <c:v>0.0588318319</c:v>
                </c:pt>
                <c:pt idx="88">
                  <c:v>0.0576942909</c:v>
                </c:pt>
                <c:pt idx="89">
                  <c:v>0.0564945517</c:v>
                </c:pt>
                <c:pt idx="90">
                  <c:v>0.0554177658</c:v>
                </c:pt>
                <c:pt idx="91">
                  <c:v>0.0543624006</c:v>
                </c:pt>
                <c:pt idx="92">
                  <c:v>0.0531991115</c:v>
                </c:pt>
                <c:pt idx="93">
                  <c:v>0.0522040039</c:v>
                </c:pt>
                <c:pt idx="94">
                  <c:v>0.0513163509</c:v>
                </c:pt>
                <c:pt idx="95">
                  <c:v>0.050146059</c:v>
                </c:pt>
                <c:pt idx="96">
                  <c:v>0.0488666692</c:v>
                </c:pt>
                <c:pt idx="97">
                  <c:v>0.0475364051</c:v>
                </c:pt>
                <c:pt idx="98">
                  <c:v>0.0463783228</c:v>
                </c:pt>
                <c:pt idx="99">
                  <c:v>0.0456189075</c:v>
                </c:pt>
                <c:pt idx="100">
                  <c:v>0.0443897391</c:v>
                </c:pt>
                <c:pt idx="101">
                  <c:v>0.0432589751</c:v>
                </c:pt>
                <c:pt idx="102">
                  <c:v>0.0425322261</c:v>
                </c:pt>
                <c:pt idx="103">
                  <c:v>0.041589546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coverage'!$M$2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808080"/>
            </a:solidFill>
            <a:ln w="47520">
              <a:solidFill>
                <a:srgbClr val="808080"/>
              </a:solidFill>
              <a:round/>
            </a:ln>
          </c:spPr>
          <c:marker>
            <c:symbol val="square"/>
            <c:size val="5"/>
            <c:spPr>
              <a:solidFill>
                <a:srgbClr val="80808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coverage'!$M$3:$M$106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0.0027080967</c:v>
                </c:pt>
                <c:pt idx="8">
                  <c:v>0.0074463169</c:v>
                </c:pt>
                <c:pt idx="9">
                  <c:v>0.01038332</c:v>
                </c:pt>
                <c:pt idx="10">
                  <c:v>0.0128043158</c:v>
                </c:pt>
                <c:pt idx="11">
                  <c:v>0.0154859591</c:v>
                </c:pt>
                <c:pt idx="12">
                  <c:v>0.0169559952</c:v>
                </c:pt>
                <c:pt idx="13">
                  <c:v>0.0190937553</c:v>
                </c:pt>
                <c:pt idx="14">
                  <c:v>0.0213691748</c:v>
                </c:pt>
                <c:pt idx="15">
                  <c:v>0.0221683569</c:v>
                </c:pt>
                <c:pt idx="16">
                  <c:v>0.0247272044</c:v>
                </c:pt>
                <c:pt idx="17">
                  <c:v>0.0253067459</c:v>
                </c:pt>
                <c:pt idx="18">
                  <c:v>0.027192297</c:v>
                </c:pt>
                <c:pt idx="19">
                  <c:v>0.0294358143</c:v>
                </c:pt>
                <c:pt idx="20">
                  <c:v>0.0319795663</c:v>
                </c:pt>
                <c:pt idx="21">
                  <c:v>0.0334196215</c:v>
                </c:pt>
                <c:pt idx="22">
                  <c:v>0.0353376562</c:v>
                </c:pt>
                <c:pt idx="23">
                  <c:v>0.036239812</c:v>
                </c:pt>
                <c:pt idx="24">
                  <c:v>0.0377913536</c:v>
                </c:pt>
                <c:pt idx="25">
                  <c:v>0.0384443767</c:v>
                </c:pt>
                <c:pt idx="26">
                  <c:v>0.0417090777</c:v>
                </c:pt>
                <c:pt idx="27">
                  <c:v>0.0440195846</c:v>
                </c:pt>
                <c:pt idx="28">
                  <c:v>0.0456770343</c:v>
                </c:pt>
                <c:pt idx="29">
                  <c:v>0.0471115349</c:v>
                </c:pt>
                <c:pt idx="30">
                  <c:v>0.0494924375</c:v>
                </c:pt>
                <c:pt idx="31">
                  <c:v>0.0505385737</c:v>
                </c:pt>
                <c:pt idx="32">
                  <c:v>0.0511296268</c:v>
                </c:pt>
                <c:pt idx="33">
                  <c:v>0.0526271469</c:v>
                </c:pt>
                <c:pt idx="34">
                  <c:v>0.0543678262</c:v>
                </c:pt>
                <c:pt idx="35">
                  <c:v>0.0554951442</c:v>
                </c:pt>
                <c:pt idx="36">
                  <c:v>0.0571634576</c:v>
                </c:pt>
                <c:pt idx="37">
                  <c:v>0.0580822647</c:v>
                </c:pt>
                <c:pt idx="38">
                  <c:v>0.0598292116</c:v>
                </c:pt>
                <c:pt idx="39">
                  <c:v>0.0647871447</c:v>
                </c:pt>
                <c:pt idx="40">
                  <c:v>0.0692453704</c:v>
                </c:pt>
                <c:pt idx="41">
                  <c:v>0.0733603891</c:v>
                </c:pt>
                <c:pt idx="42">
                  <c:v>0.0780388025</c:v>
                </c:pt>
                <c:pt idx="43">
                  <c:v>0.0819336207</c:v>
                </c:pt>
                <c:pt idx="44">
                  <c:v>0.0844308155</c:v>
                </c:pt>
                <c:pt idx="45">
                  <c:v>0.0877706009</c:v>
                </c:pt>
                <c:pt idx="46">
                  <c:v>0.0922055505</c:v>
                </c:pt>
                <c:pt idx="47">
                  <c:v>0.0959958522</c:v>
                </c:pt>
                <c:pt idx="48">
                  <c:v>0.0996288807</c:v>
                </c:pt>
                <c:pt idx="49">
                  <c:v>0.1028738959</c:v>
                </c:pt>
                <c:pt idx="50">
                  <c:v>0.1075498017</c:v>
                </c:pt>
                <c:pt idx="51">
                  <c:v>0.1106253421</c:v>
                </c:pt>
                <c:pt idx="52">
                  <c:v>0.1135717905</c:v>
                </c:pt>
                <c:pt idx="53">
                  <c:v>0.1173771225</c:v>
                </c:pt>
                <c:pt idx="54">
                  <c:v>0.1203364696</c:v>
                </c:pt>
                <c:pt idx="55">
                  <c:v>0.1236447702</c:v>
                </c:pt>
                <c:pt idx="56">
                  <c:v>0.1271325873</c:v>
                </c:pt>
                <c:pt idx="57">
                  <c:v>0.1291995689</c:v>
                </c:pt>
                <c:pt idx="58">
                  <c:v>0.1310848954</c:v>
                </c:pt>
                <c:pt idx="59">
                  <c:v>0.1335347942</c:v>
                </c:pt>
                <c:pt idx="60">
                  <c:v>0.1366440834</c:v>
                </c:pt>
                <c:pt idx="61">
                  <c:v>0.1394495759</c:v>
                </c:pt>
                <c:pt idx="62">
                  <c:v>0.140944548</c:v>
                </c:pt>
                <c:pt idx="63">
                  <c:v>0.1414461762</c:v>
                </c:pt>
                <c:pt idx="64">
                  <c:v>0.1433836465</c:v>
                </c:pt>
                <c:pt idx="65">
                  <c:v>0.1464084624</c:v>
                </c:pt>
                <c:pt idx="66">
                  <c:v>0.1482259914</c:v>
                </c:pt>
                <c:pt idx="67">
                  <c:v>0.1497958777</c:v>
                </c:pt>
                <c:pt idx="68">
                  <c:v>0.1530562233</c:v>
                </c:pt>
                <c:pt idx="69">
                  <c:v>0.1558158964</c:v>
                </c:pt>
                <c:pt idx="70">
                  <c:v>0.1573209043</c:v>
                </c:pt>
                <c:pt idx="71">
                  <c:v>0.160425353</c:v>
                </c:pt>
                <c:pt idx="72">
                  <c:v>0.1615448518</c:v>
                </c:pt>
                <c:pt idx="73">
                  <c:v>0.1631512339</c:v>
                </c:pt>
                <c:pt idx="74">
                  <c:v>0.165294384</c:v>
                </c:pt>
                <c:pt idx="75">
                  <c:v>0.1666272941</c:v>
                </c:pt>
                <c:pt idx="76">
                  <c:v>0.1686989195</c:v>
                </c:pt>
                <c:pt idx="77">
                  <c:v>0.1703837892</c:v>
                </c:pt>
                <c:pt idx="78">
                  <c:v>0.1716294975</c:v>
                </c:pt>
                <c:pt idx="79">
                  <c:v>0.1729430564</c:v>
                </c:pt>
                <c:pt idx="80">
                  <c:v>0.1748264773</c:v>
                </c:pt>
                <c:pt idx="81">
                  <c:v>0.1768563276</c:v>
                </c:pt>
                <c:pt idx="82">
                  <c:v>0.1786112394</c:v>
                </c:pt>
                <c:pt idx="83">
                  <c:v>0.1814679939</c:v>
                </c:pt>
                <c:pt idx="84">
                  <c:v>0.1838402235</c:v>
                </c:pt>
                <c:pt idx="85">
                  <c:v>0.1841124696</c:v>
                </c:pt>
                <c:pt idx="86">
                  <c:v>0.1852914123</c:v>
                </c:pt>
                <c:pt idx="87">
                  <c:v>0.1872249752</c:v>
                </c:pt>
                <c:pt idx="88">
                  <c:v>0.1895401011</c:v>
                </c:pt>
                <c:pt idx="89">
                  <c:v>0.1918163475</c:v>
                </c:pt>
                <c:pt idx="90">
                  <c:v>0.1943515419</c:v>
                </c:pt>
                <c:pt idx="91">
                  <c:v>0.1967673758</c:v>
                </c:pt>
                <c:pt idx="92">
                  <c:v>0.1981861353</c:v>
                </c:pt>
                <c:pt idx="93">
                  <c:v>0.2002266451</c:v>
                </c:pt>
                <c:pt idx="94">
                  <c:v>0.2012488572</c:v>
                </c:pt>
                <c:pt idx="95">
                  <c:v>0.2018377604</c:v>
                </c:pt>
                <c:pt idx="96">
                  <c:v>0.2043827737</c:v>
                </c:pt>
                <c:pt idx="97">
                  <c:v>0.2069917407</c:v>
                </c:pt>
                <c:pt idx="98">
                  <c:v>0.2081037685</c:v>
                </c:pt>
                <c:pt idx="99">
                  <c:v>0.2097675796</c:v>
                </c:pt>
                <c:pt idx="100">
                  <c:v>0.2115181288</c:v>
                </c:pt>
                <c:pt idx="101">
                  <c:v>0.2127716055</c:v>
                </c:pt>
                <c:pt idx="102">
                  <c:v>0.2125375598</c:v>
                </c:pt>
                <c:pt idx="103">
                  <c:v>0.2138237664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'Pension coverage'!$N$2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coverage'!$N$3:$N$106</c:f>
              <c:numCache>
                <c:formatCode>General</c:formatCode>
                <c:ptCount val="104"/>
                <c:pt idx="0">
                  <c:v>0.9935399158</c:v>
                </c:pt>
                <c:pt idx="1">
                  <c:v>0.9936964614</c:v>
                </c:pt>
                <c:pt idx="2">
                  <c:v>0.9940461977</c:v>
                </c:pt>
                <c:pt idx="3">
                  <c:v>0.9950018493</c:v>
                </c:pt>
                <c:pt idx="4">
                  <c:v>0.9953171732</c:v>
                </c:pt>
                <c:pt idx="5">
                  <c:v>0.9954483331</c:v>
                </c:pt>
                <c:pt idx="6">
                  <c:v>0.994796293</c:v>
                </c:pt>
                <c:pt idx="7">
                  <c:v>0.9949553788</c:v>
                </c:pt>
                <c:pt idx="8">
                  <c:v>0.9950072295</c:v>
                </c:pt>
                <c:pt idx="9">
                  <c:v>0.9962592347</c:v>
                </c:pt>
                <c:pt idx="10">
                  <c:v>0.9962457881</c:v>
                </c:pt>
                <c:pt idx="11">
                  <c:v>0.9960135113</c:v>
                </c:pt>
                <c:pt idx="12">
                  <c:v>0.9960293424</c:v>
                </c:pt>
                <c:pt idx="13">
                  <c:v>0.9960561059</c:v>
                </c:pt>
                <c:pt idx="14">
                  <c:v>0.9961004341</c:v>
                </c:pt>
                <c:pt idx="15">
                  <c:v>0.9961647625</c:v>
                </c:pt>
                <c:pt idx="16">
                  <c:v>0.9960834512</c:v>
                </c:pt>
                <c:pt idx="17">
                  <c:v>0.9961227858</c:v>
                </c:pt>
                <c:pt idx="18">
                  <c:v>0.9961064999</c:v>
                </c:pt>
                <c:pt idx="19">
                  <c:v>0.9888842682</c:v>
                </c:pt>
                <c:pt idx="20">
                  <c:v>0.9823818226</c:v>
                </c:pt>
                <c:pt idx="21">
                  <c:v>0.9772207019</c:v>
                </c:pt>
                <c:pt idx="22">
                  <c:v>0.9681685243</c:v>
                </c:pt>
                <c:pt idx="23">
                  <c:v>0.96102849</c:v>
                </c:pt>
                <c:pt idx="24">
                  <c:v>0.9556840812</c:v>
                </c:pt>
                <c:pt idx="25">
                  <c:v>0.9501667776</c:v>
                </c:pt>
                <c:pt idx="26">
                  <c:v>0.9414398585</c:v>
                </c:pt>
                <c:pt idx="27">
                  <c:v>0.9341781082</c:v>
                </c:pt>
                <c:pt idx="28">
                  <c:v>0.9269597478</c:v>
                </c:pt>
                <c:pt idx="29">
                  <c:v>0.9219377452</c:v>
                </c:pt>
                <c:pt idx="30">
                  <c:v>0.9133224357</c:v>
                </c:pt>
                <c:pt idx="31">
                  <c:v>0.906931397</c:v>
                </c:pt>
                <c:pt idx="32">
                  <c:v>0.9005315646</c:v>
                </c:pt>
                <c:pt idx="33">
                  <c:v>0.8926595915</c:v>
                </c:pt>
                <c:pt idx="34">
                  <c:v>0.8863020914</c:v>
                </c:pt>
                <c:pt idx="35">
                  <c:v>0.8795512104</c:v>
                </c:pt>
                <c:pt idx="36">
                  <c:v>0.8717852318</c:v>
                </c:pt>
                <c:pt idx="37">
                  <c:v>0.8658352597</c:v>
                </c:pt>
                <c:pt idx="38">
                  <c:v>0.861528314</c:v>
                </c:pt>
                <c:pt idx="39">
                  <c:v>0.8617524913</c:v>
                </c:pt>
                <c:pt idx="40">
                  <c:v>0.8606439685</c:v>
                </c:pt>
                <c:pt idx="41">
                  <c:v>0.8573662147</c:v>
                </c:pt>
                <c:pt idx="42">
                  <c:v>0.8589319842</c:v>
                </c:pt>
                <c:pt idx="43">
                  <c:v>0.8612775297</c:v>
                </c:pt>
                <c:pt idx="44">
                  <c:v>0.8594559426</c:v>
                </c:pt>
                <c:pt idx="45">
                  <c:v>0.8565624227</c:v>
                </c:pt>
                <c:pt idx="46">
                  <c:v>0.8577412253</c:v>
                </c:pt>
                <c:pt idx="47">
                  <c:v>0.8574108127</c:v>
                </c:pt>
                <c:pt idx="48">
                  <c:v>0.8544065684</c:v>
                </c:pt>
                <c:pt idx="49">
                  <c:v>0.8535951846</c:v>
                </c:pt>
                <c:pt idx="50">
                  <c:v>0.8573796897</c:v>
                </c:pt>
                <c:pt idx="51">
                  <c:v>0.8552317641</c:v>
                </c:pt>
                <c:pt idx="52">
                  <c:v>0.855696221</c:v>
                </c:pt>
                <c:pt idx="53">
                  <c:v>0.8553218786</c:v>
                </c:pt>
                <c:pt idx="54">
                  <c:v>0.853639122</c:v>
                </c:pt>
                <c:pt idx="55">
                  <c:v>0.8530727732</c:v>
                </c:pt>
                <c:pt idx="56">
                  <c:v>0.8534114888</c:v>
                </c:pt>
                <c:pt idx="57">
                  <c:v>0.8513103524</c:v>
                </c:pt>
                <c:pt idx="58">
                  <c:v>0.8505790507</c:v>
                </c:pt>
                <c:pt idx="59">
                  <c:v>0.8505885162</c:v>
                </c:pt>
                <c:pt idx="60">
                  <c:v>0.8516807646</c:v>
                </c:pt>
                <c:pt idx="61">
                  <c:v>0.8533588294</c:v>
                </c:pt>
                <c:pt idx="62">
                  <c:v>0.8508065877</c:v>
                </c:pt>
                <c:pt idx="63">
                  <c:v>0.8463093804</c:v>
                </c:pt>
                <c:pt idx="64">
                  <c:v>0.8441935044</c:v>
                </c:pt>
                <c:pt idx="65">
                  <c:v>0.8464868113</c:v>
                </c:pt>
                <c:pt idx="66">
                  <c:v>0.8453662545</c:v>
                </c:pt>
                <c:pt idx="67">
                  <c:v>0.8443867666</c:v>
                </c:pt>
                <c:pt idx="68">
                  <c:v>0.8458099566</c:v>
                </c:pt>
                <c:pt idx="69">
                  <c:v>0.8463557034</c:v>
                </c:pt>
                <c:pt idx="70">
                  <c:v>0.8434728644</c:v>
                </c:pt>
                <c:pt idx="71">
                  <c:v>0.8423522732</c:v>
                </c:pt>
                <c:pt idx="72">
                  <c:v>0.8415465269</c:v>
                </c:pt>
                <c:pt idx="73">
                  <c:v>0.8441655398</c:v>
                </c:pt>
                <c:pt idx="74">
                  <c:v>0.8425648536</c:v>
                </c:pt>
                <c:pt idx="75">
                  <c:v>0.8425861181</c:v>
                </c:pt>
                <c:pt idx="76">
                  <c:v>0.8389251452</c:v>
                </c:pt>
                <c:pt idx="77">
                  <c:v>0.835725655</c:v>
                </c:pt>
                <c:pt idx="78">
                  <c:v>0.8330897324</c:v>
                </c:pt>
                <c:pt idx="79">
                  <c:v>0.829530096</c:v>
                </c:pt>
                <c:pt idx="80">
                  <c:v>0.8266928958</c:v>
                </c:pt>
                <c:pt idx="81">
                  <c:v>0.8243761181</c:v>
                </c:pt>
                <c:pt idx="82">
                  <c:v>0.8249230334</c:v>
                </c:pt>
                <c:pt idx="83">
                  <c:v>0.8258606046</c:v>
                </c:pt>
                <c:pt idx="84">
                  <c:v>0.8280065609</c:v>
                </c:pt>
                <c:pt idx="85">
                  <c:v>0.826608479</c:v>
                </c:pt>
                <c:pt idx="86">
                  <c:v>0.8233185709</c:v>
                </c:pt>
                <c:pt idx="87">
                  <c:v>0.823757927</c:v>
                </c:pt>
                <c:pt idx="88">
                  <c:v>0.8237088381</c:v>
                </c:pt>
                <c:pt idx="89">
                  <c:v>0.8221692617</c:v>
                </c:pt>
                <c:pt idx="90">
                  <c:v>0.8210014253</c:v>
                </c:pt>
                <c:pt idx="91">
                  <c:v>0.8222592205</c:v>
                </c:pt>
                <c:pt idx="92">
                  <c:v>0.8198708108</c:v>
                </c:pt>
                <c:pt idx="93">
                  <c:v>0.8185859982</c:v>
                </c:pt>
                <c:pt idx="94">
                  <c:v>0.8174947377</c:v>
                </c:pt>
                <c:pt idx="95">
                  <c:v>0.813205025</c:v>
                </c:pt>
                <c:pt idx="96">
                  <c:v>0.8160066772</c:v>
                </c:pt>
                <c:pt idx="97">
                  <c:v>0.816703706</c:v>
                </c:pt>
                <c:pt idx="98">
                  <c:v>0.8154134949</c:v>
                </c:pt>
                <c:pt idx="99">
                  <c:v>0.8160199071</c:v>
                </c:pt>
                <c:pt idx="100">
                  <c:v>0.8154052737</c:v>
                </c:pt>
                <c:pt idx="101">
                  <c:v>0.8147077878</c:v>
                </c:pt>
                <c:pt idx="102">
                  <c:v>0.8128176629</c:v>
                </c:pt>
                <c:pt idx="103">
                  <c:v>0.813083755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602989"/>
        <c:axId val="50695215"/>
      </c:lineChart>
      <c:catAx>
        <c:axId val="976029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695215"/>
        <c:crosses val="autoZero"/>
        <c:auto val="1"/>
        <c:lblAlgn val="ctr"/>
        <c:lblOffset val="100"/>
      </c:catAx>
      <c:valAx>
        <c:axId val="50695215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602989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coverage'!$B$3:$B$106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0.508513503884755</c:v>
                </c:pt>
                <c:pt idx="21">
                  <c:v>0.52941465932108</c:v>
                </c:pt>
                <c:pt idx="22">
                  <c:v>0.514437665465246</c:v>
                </c:pt>
                <c:pt idx="23">
                  <c:v>0.51281119525909</c:v>
                </c:pt>
                <c:pt idx="24">
                  <c:v>0.521799534980875</c:v>
                </c:pt>
                <c:pt idx="25">
                  <c:v>0.535045796901224</c:v>
                </c:pt>
                <c:pt idx="26">
                  <c:v>0.501813113884461</c:v>
                </c:pt>
                <c:pt idx="27">
                  <c:v>0.515258576783202</c:v>
                </c:pt>
                <c:pt idx="28">
                  <c:v>0.490674319904972</c:v>
                </c:pt>
                <c:pt idx="29">
                  <c:v>0.509773413134072</c:v>
                </c:pt>
                <c:pt idx="30">
                  <c:v>0.497286174990602</c:v>
                </c:pt>
                <c:pt idx="31">
                  <c:v>0.538229591388252</c:v>
                </c:pt>
                <c:pt idx="32">
                  <c:v>0.513457781744191</c:v>
                </c:pt>
                <c:pt idx="33">
                  <c:v>0.534751939092369</c:v>
                </c:pt>
                <c:pt idx="34">
                  <c:v>0.517747376242381</c:v>
                </c:pt>
                <c:pt idx="35">
                  <c:v>0.536144885204596</c:v>
                </c:pt>
                <c:pt idx="36">
                  <c:v>0.528894631079204</c:v>
                </c:pt>
                <c:pt idx="37">
                  <c:v>0.549810504611833</c:v>
                </c:pt>
                <c:pt idx="38">
                  <c:v>0.535842040384982</c:v>
                </c:pt>
                <c:pt idx="39">
                  <c:v>0.568491357034764</c:v>
                </c:pt>
                <c:pt idx="40">
                  <c:v>0.550927935730242</c:v>
                </c:pt>
                <c:pt idx="41">
                  <c:v>0.570105143854064</c:v>
                </c:pt>
                <c:pt idx="42">
                  <c:v>0.56269663851028</c:v>
                </c:pt>
                <c:pt idx="43">
                  <c:v>0.573198301191545</c:v>
                </c:pt>
                <c:pt idx="44">
                  <c:v>0.564709630345196</c:v>
                </c:pt>
                <c:pt idx="45">
                  <c:v>0.602412729226609</c:v>
                </c:pt>
                <c:pt idx="46">
                  <c:v>0.593927411173889</c:v>
                </c:pt>
                <c:pt idx="47">
                  <c:v>0.600935672132501</c:v>
                </c:pt>
                <c:pt idx="48">
                  <c:v>0.587737049668994</c:v>
                </c:pt>
                <c:pt idx="49">
                  <c:v>0.601204331318852</c:v>
                </c:pt>
                <c:pt idx="50">
                  <c:v>0.574667298108715</c:v>
                </c:pt>
                <c:pt idx="51">
                  <c:v>0.582223846288365</c:v>
                </c:pt>
                <c:pt idx="52">
                  <c:v>0.59084001726841</c:v>
                </c:pt>
                <c:pt idx="53">
                  <c:v>0.605253173210409</c:v>
                </c:pt>
                <c:pt idx="54">
                  <c:v>0.605373937927193</c:v>
                </c:pt>
                <c:pt idx="55">
                  <c:v>0.598373676323623</c:v>
                </c:pt>
                <c:pt idx="56">
                  <c:v>0.61050427434535</c:v>
                </c:pt>
                <c:pt idx="57">
                  <c:v>0.588086864898784</c:v>
                </c:pt>
                <c:pt idx="58">
                  <c:v>0.608540573613149</c:v>
                </c:pt>
                <c:pt idx="59">
                  <c:v>0.619847911565095</c:v>
                </c:pt>
                <c:pt idx="60">
                  <c:v>0.609057970332354</c:v>
                </c:pt>
                <c:pt idx="61">
                  <c:v>0.630911512411945</c:v>
                </c:pt>
                <c:pt idx="62">
                  <c:v>0.608636767595453</c:v>
                </c:pt>
                <c:pt idx="63">
                  <c:v>0.606257302432258</c:v>
                </c:pt>
                <c:pt idx="64">
                  <c:v>0.613406552116972</c:v>
                </c:pt>
                <c:pt idx="65">
                  <c:v>0.619433489005718</c:v>
                </c:pt>
                <c:pt idx="66">
                  <c:v>0.621038806646098</c:v>
                </c:pt>
                <c:pt idx="67">
                  <c:v>0.65040830858083</c:v>
                </c:pt>
                <c:pt idx="68">
                  <c:v>0.624588815184773</c:v>
                </c:pt>
                <c:pt idx="69">
                  <c:v>0.631817923906687</c:v>
                </c:pt>
                <c:pt idx="70">
                  <c:v>0.634986082352495</c:v>
                </c:pt>
                <c:pt idx="71">
                  <c:v>0.662045679670832</c:v>
                </c:pt>
                <c:pt idx="72">
                  <c:v>0.65676913423284</c:v>
                </c:pt>
                <c:pt idx="73">
                  <c:v>0.633517226970592</c:v>
                </c:pt>
                <c:pt idx="74">
                  <c:v>0.631095577573747</c:v>
                </c:pt>
                <c:pt idx="75">
                  <c:v>0.641297602770037</c:v>
                </c:pt>
                <c:pt idx="76">
                  <c:v>0.650370197820448</c:v>
                </c:pt>
                <c:pt idx="77">
                  <c:v>0.648730680026592</c:v>
                </c:pt>
                <c:pt idx="78">
                  <c:v>0.630025597626369</c:v>
                </c:pt>
                <c:pt idx="79">
                  <c:v>0.645399005702984</c:v>
                </c:pt>
                <c:pt idx="80">
                  <c:v>0.639428520580512</c:v>
                </c:pt>
                <c:pt idx="81">
                  <c:v>0.648662139988748</c:v>
                </c:pt>
                <c:pt idx="82">
                  <c:v>0.621318493424392</c:v>
                </c:pt>
                <c:pt idx="83">
                  <c:v>0.658840454270365</c:v>
                </c:pt>
                <c:pt idx="84">
                  <c:v>0.639661474532306</c:v>
                </c:pt>
                <c:pt idx="85">
                  <c:v>0.659637286564098</c:v>
                </c:pt>
                <c:pt idx="86">
                  <c:v>0.643538790761698</c:v>
                </c:pt>
                <c:pt idx="87">
                  <c:v>0.630668032043395</c:v>
                </c:pt>
                <c:pt idx="88">
                  <c:v>0.634237417256251</c:v>
                </c:pt>
                <c:pt idx="89">
                  <c:v>0.644294771157723</c:v>
                </c:pt>
                <c:pt idx="90">
                  <c:v>0.64421411142497</c:v>
                </c:pt>
                <c:pt idx="91">
                  <c:v>0.665470936657081</c:v>
                </c:pt>
                <c:pt idx="92">
                  <c:v>0.658618240774256</c:v>
                </c:pt>
                <c:pt idx="93">
                  <c:v>0.660580268795925</c:v>
                </c:pt>
                <c:pt idx="94">
                  <c:v>0.662804027597585</c:v>
                </c:pt>
                <c:pt idx="95">
                  <c:v>0.66624917260869</c:v>
                </c:pt>
                <c:pt idx="96">
                  <c:v>0.649910972706635</c:v>
                </c:pt>
                <c:pt idx="97">
                  <c:v>0.645032140655728</c:v>
                </c:pt>
                <c:pt idx="98">
                  <c:v>0.657819467645962</c:v>
                </c:pt>
                <c:pt idx="99">
                  <c:v>0.661722736620623</c:v>
                </c:pt>
                <c:pt idx="100">
                  <c:v>0.662389012592882</c:v>
                </c:pt>
                <c:pt idx="101">
                  <c:v>0.66437901070017</c:v>
                </c:pt>
                <c:pt idx="102">
                  <c:v>0.657957078042505</c:v>
                </c:pt>
                <c:pt idx="103">
                  <c:v>0.671757369301898</c:v>
                </c:pt>
              </c:numCache>
            </c:numRef>
          </c:val>
        </c:ser>
        <c:ser>
          <c:idx val="1"/>
          <c:order val="1"/>
          <c:tx>
            <c:strRef>
              <c:f>'Child benefits coverage'!$C$2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coverage'!$C$3:$C$106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0.241851918398215</c:v>
                </c:pt>
                <c:pt idx="21">
                  <c:v>0.203545732318929</c:v>
                </c:pt>
                <c:pt idx="22">
                  <c:v>0.2117399994258</c:v>
                </c:pt>
                <c:pt idx="23">
                  <c:v>0.216544350300308</c:v>
                </c:pt>
                <c:pt idx="24">
                  <c:v>0.21794398539881</c:v>
                </c:pt>
                <c:pt idx="25">
                  <c:v>0.2152782449001</c:v>
                </c:pt>
                <c:pt idx="26">
                  <c:v>0.227537840852549</c:v>
                </c:pt>
                <c:pt idx="27">
                  <c:v>0.236874811849551</c:v>
                </c:pt>
                <c:pt idx="28">
                  <c:v>0.242377956959855</c:v>
                </c:pt>
                <c:pt idx="29">
                  <c:v>0.253195253603497</c:v>
                </c:pt>
                <c:pt idx="30">
                  <c:v>0.227334779827344</c:v>
                </c:pt>
                <c:pt idx="31">
                  <c:v>0.221207398241498</c:v>
                </c:pt>
                <c:pt idx="32">
                  <c:v>0.224833753482743</c:v>
                </c:pt>
                <c:pt idx="33">
                  <c:v>0.230640969507828</c:v>
                </c:pt>
                <c:pt idx="34">
                  <c:v>0.232859860877906</c:v>
                </c:pt>
                <c:pt idx="35">
                  <c:v>0.232877339422118</c:v>
                </c:pt>
                <c:pt idx="36">
                  <c:v>0.220750965616951</c:v>
                </c:pt>
                <c:pt idx="37">
                  <c:v>0.222136278694583</c:v>
                </c:pt>
                <c:pt idx="38">
                  <c:v>0.219964758101774</c:v>
                </c:pt>
                <c:pt idx="39">
                  <c:v>0.215346158926738</c:v>
                </c:pt>
                <c:pt idx="40">
                  <c:v>0.215307435671348</c:v>
                </c:pt>
                <c:pt idx="41">
                  <c:v>0.211508994544523</c:v>
                </c:pt>
                <c:pt idx="42">
                  <c:v>0.209938185694637</c:v>
                </c:pt>
                <c:pt idx="43">
                  <c:v>0.215310494369767</c:v>
                </c:pt>
                <c:pt idx="44">
                  <c:v>0.213981081965913</c:v>
                </c:pt>
                <c:pt idx="45">
                  <c:v>0.201403590033699</c:v>
                </c:pt>
                <c:pt idx="46">
                  <c:v>0.196954322221804</c:v>
                </c:pt>
                <c:pt idx="47">
                  <c:v>0.210809132300202</c:v>
                </c:pt>
                <c:pt idx="48">
                  <c:v>0.207300882291773</c:v>
                </c:pt>
                <c:pt idx="49">
                  <c:v>0.206304264971991</c:v>
                </c:pt>
                <c:pt idx="50">
                  <c:v>0.219596057871933</c:v>
                </c:pt>
                <c:pt idx="51">
                  <c:v>0.22051417458788</c:v>
                </c:pt>
                <c:pt idx="52">
                  <c:v>0.218166973408163</c:v>
                </c:pt>
                <c:pt idx="53">
                  <c:v>0.217125302643715</c:v>
                </c:pt>
                <c:pt idx="54">
                  <c:v>0.20950863178105</c:v>
                </c:pt>
                <c:pt idx="55">
                  <c:v>0.213757464721545</c:v>
                </c:pt>
                <c:pt idx="56">
                  <c:v>0.207204302019139</c:v>
                </c:pt>
                <c:pt idx="57">
                  <c:v>0.232286277910361</c:v>
                </c:pt>
                <c:pt idx="58">
                  <c:v>0.207844613565364</c:v>
                </c:pt>
                <c:pt idx="59">
                  <c:v>0.20965113661095</c:v>
                </c:pt>
                <c:pt idx="60">
                  <c:v>0.2135373619429</c:v>
                </c:pt>
                <c:pt idx="61">
                  <c:v>0.194065483882322</c:v>
                </c:pt>
                <c:pt idx="62">
                  <c:v>0.207865898297211</c:v>
                </c:pt>
                <c:pt idx="63">
                  <c:v>0.206111508061122</c:v>
                </c:pt>
                <c:pt idx="64">
                  <c:v>0.206022403512759</c:v>
                </c:pt>
                <c:pt idx="65">
                  <c:v>0.211604513597835</c:v>
                </c:pt>
                <c:pt idx="66">
                  <c:v>0.199102801017375</c:v>
                </c:pt>
                <c:pt idx="67">
                  <c:v>0.175272277537638</c:v>
                </c:pt>
                <c:pt idx="68">
                  <c:v>0.197905492241187</c:v>
                </c:pt>
                <c:pt idx="69">
                  <c:v>0.189955483283355</c:v>
                </c:pt>
                <c:pt idx="70">
                  <c:v>0.193378249017001</c:v>
                </c:pt>
                <c:pt idx="71">
                  <c:v>0.170739773933515</c:v>
                </c:pt>
                <c:pt idx="72">
                  <c:v>0.164162469734452</c:v>
                </c:pt>
                <c:pt idx="73">
                  <c:v>0.188850731941642</c:v>
                </c:pt>
                <c:pt idx="74">
                  <c:v>0.190646189066504</c:v>
                </c:pt>
                <c:pt idx="75">
                  <c:v>0.18437817686116</c:v>
                </c:pt>
                <c:pt idx="76">
                  <c:v>0.181290152948386</c:v>
                </c:pt>
                <c:pt idx="77">
                  <c:v>0.176807079610807</c:v>
                </c:pt>
                <c:pt idx="78">
                  <c:v>0.188546249049063</c:v>
                </c:pt>
                <c:pt idx="79">
                  <c:v>0.190049637921291</c:v>
                </c:pt>
                <c:pt idx="80">
                  <c:v>0.180000067157814</c:v>
                </c:pt>
                <c:pt idx="81">
                  <c:v>0.175919274859017</c:v>
                </c:pt>
                <c:pt idx="82">
                  <c:v>0.187884984872762</c:v>
                </c:pt>
                <c:pt idx="83">
                  <c:v>0.171654759932515</c:v>
                </c:pt>
                <c:pt idx="84">
                  <c:v>0.176162898455054</c:v>
                </c:pt>
                <c:pt idx="85">
                  <c:v>0.177963888725918</c:v>
                </c:pt>
                <c:pt idx="86">
                  <c:v>0.181693799358082</c:v>
                </c:pt>
                <c:pt idx="87">
                  <c:v>0.185041303892837</c:v>
                </c:pt>
                <c:pt idx="88">
                  <c:v>0.192975384188289</c:v>
                </c:pt>
                <c:pt idx="89">
                  <c:v>0.18221198472955</c:v>
                </c:pt>
                <c:pt idx="90">
                  <c:v>0.179890377726114</c:v>
                </c:pt>
                <c:pt idx="91">
                  <c:v>0.174864446564493</c:v>
                </c:pt>
                <c:pt idx="92">
                  <c:v>0.168554159825264</c:v>
                </c:pt>
                <c:pt idx="93">
                  <c:v>0.171033023007692</c:v>
                </c:pt>
                <c:pt idx="94">
                  <c:v>0.158325431412213</c:v>
                </c:pt>
                <c:pt idx="95">
                  <c:v>0.158524986829809</c:v>
                </c:pt>
                <c:pt idx="96">
                  <c:v>0.167510705098579</c:v>
                </c:pt>
                <c:pt idx="97">
                  <c:v>0.168244548692705</c:v>
                </c:pt>
                <c:pt idx="98">
                  <c:v>0.162559020059917</c:v>
                </c:pt>
                <c:pt idx="99">
                  <c:v>0.156390176685837</c:v>
                </c:pt>
                <c:pt idx="100">
                  <c:v>0.151074078382173</c:v>
                </c:pt>
                <c:pt idx="101">
                  <c:v>0.153826619010201</c:v>
                </c:pt>
                <c:pt idx="102">
                  <c:v>0.162451323454734</c:v>
                </c:pt>
                <c:pt idx="103">
                  <c:v>0.153567853173565</c:v>
                </c:pt>
              </c:numCache>
            </c:numRef>
          </c:val>
        </c:ser>
        <c:axId val="82673463"/>
        <c:axId val="73215548"/>
      </c:areaChart>
      <c:catAx>
        <c:axId val="82673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215548"/>
        <c:crosses val="autoZero"/>
        <c:auto val="1"/>
        <c:lblAlgn val="ctr"/>
        <c:lblOffset val="100"/>
      </c:catAx>
      <c:valAx>
        <c:axId val="732155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673463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wmf"/><Relationship Id="rId3" Type="http://schemas.openxmlformats.org/officeDocument/2006/relationships/chart" Target="../charts/chart1.xml"/><Relationship Id="rId4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.wmf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27</xdr:col>
      <xdr:colOff>238320</xdr:colOff>
      <xdr:row>76</xdr:row>
      <xdr:rowOff>171000</xdr:rowOff>
    </xdr:from>
    <xdr:to>
      <xdr:col>34</xdr:col>
      <xdr:colOff>253800</xdr:colOff>
      <xdr:row>96</xdr:row>
      <xdr:rowOff>131400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9069200" y="15241320"/>
          <a:ext cx="4753800" cy="3770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22</xdr:col>
      <xdr:colOff>176760</xdr:colOff>
      <xdr:row>36</xdr:row>
      <xdr:rowOff>124920</xdr:rowOff>
    </xdr:from>
    <xdr:to>
      <xdr:col>39</xdr:col>
      <xdr:colOff>573480</xdr:colOff>
      <xdr:row>49</xdr:row>
      <xdr:rowOff>25560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15622920" y="7575120"/>
          <a:ext cx="11904120" cy="237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590040</xdr:colOff>
      <xdr:row>1</xdr:row>
      <xdr:rowOff>742320</xdr:rowOff>
    </xdr:from>
    <xdr:to>
      <xdr:col>30</xdr:col>
      <xdr:colOff>253440</xdr:colOff>
      <xdr:row>31</xdr:row>
      <xdr:rowOff>21240</xdr:rowOff>
    </xdr:to>
    <xdr:graphicFrame>
      <xdr:nvGraphicFramePr>
        <xdr:cNvPr id="2" name=""/>
        <xdr:cNvGraphicFramePr/>
      </xdr:nvGraphicFramePr>
      <xdr:xfrm>
        <a:off x="14682240" y="932760"/>
        <a:ext cx="6432840" cy="558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99000</xdr:colOff>
      <xdr:row>5</xdr:row>
      <xdr:rowOff>15480</xdr:rowOff>
    </xdr:from>
    <xdr:to>
      <xdr:col>38</xdr:col>
      <xdr:colOff>166680</xdr:colOff>
      <xdr:row>26</xdr:row>
      <xdr:rowOff>42840</xdr:rowOff>
    </xdr:to>
    <xdr:graphicFrame>
      <xdr:nvGraphicFramePr>
        <xdr:cNvPr id="3" name="Chart 2"/>
        <xdr:cNvGraphicFramePr/>
      </xdr:nvGraphicFramePr>
      <xdr:xfrm>
        <a:off x="21637440" y="1560240"/>
        <a:ext cx="4806000" cy="402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392400</xdr:colOff>
      <xdr:row>1</xdr:row>
      <xdr:rowOff>567360</xdr:rowOff>
    </xdr:from>
    <xdr:to>
      <xdr:col>28</xdr:col>
      <xdr:colOff>461160</xdr:colOff>
      <xdr:row>25</xdr:row>
      <xdr:rowOff>181800</xdr:rowOff>
    </xdr:to>
    <xdr:graphicFrame>
      <xdr:nvGraphicFramePr>
        <xdr:cNvPr id="4" name="Chart 2"/>
        <xdr:cNvGraphicFramePr/>
      </xdr:nvGraphicFramePr>
      <xdr:xfrm>
        <a:off x="14607360" y="757800"/>
        <a:ext cx="4807080" cy="477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720</xdr:colOff>
      <xdr:row>32</xdr:row>
      <xdr:rowOff>92160</xdr:rowOff>
    </xdr:from>
    <xdr:to>
      <xdr:col>31</xdr:col>
      <xdr:colOff>341280</xdr:colOff>
      <xdr:row>61</xdr:row>
      <xdr:rowOff>154080</xdr:rowOff>
    </xdr:to>
    <xdr:graphicFrame>
      <xdr:nvGraphicFramePr>
        <xdr:cNvPr id="5" name=""/>
        <xdr:cNvGraphicFramePr/>
      </xdr:nvGraphicFramePr>
      <xdr:xfrm>
        <a:off x="14892480" y="6780600"/>
        <a:ext cx="6432840" cy="558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390600</xdr:colOff>
      <xdr:row>1</xdr:row>
      <xdr:rowOff>121680</xdr:rowOff>
    </xdr:from>
    <xdr:to>
      <xdr:col>34</xdr:col>
      <xdr:colOff>499320</xdr:colOff>
      <xdr:row>28</xdr:row>
      <xdr:rowOff>148320</xdr:rowOff>
    </xdr:to>
    <xdr:graphicFrame>
      <xdr:nvGraphicFramePr>
        <xdr:cNvPr id="6" name="Chart 2"/>
        <xdr:cNvGraphicFramePr/>
      </xdr:nvGraphicFramePr>
      <xdr:xfrm>
        <a:off x="17313120" y="312120"/>
        <a:ext cx="6201000" cy="576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720</xdr:colOff>
      <xdr:row>35</xdr:row>
      <xdr:rowOff>19080</xdr:rowOff>
    </xdr:from>
    <xdr:to>
      <xdr:col>33</xdr:col>
      <xdr:colOff>341280</xdr:colOff>
      <xdr:row>64</xdr:row>
      <xdr:rowOff>80640</xdr:rowOff>
    </xdr:to>
    <xdr:graphicFrame>
      <xdr:nvGraphicFramePr>
        <xdr:cNvPr id="7" name=""/>
        <xdr:cNvGraphicFramePr/>
      </xdr:nvGraphicFramePr>
      <xdr:xfrm>
        <a:off x="16246440" y="7278840"/>
        <a:ext cx="6432840" cy="558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298800</xdr:colOff>
      <xdr:row>57</xdr:row>
      <xdr:rowOff>0</xdr:rowOff>
    </xdr:from>
    <xdr:to>
      <xdr:col>10</xdr:col>
      <xdr:colOff>167760</xdr:colOff>
      <xdr:row>83</xdr:row>
      <xdr:rowOff>35640</xdr:rowOff>
    </xdr:to>
    <xdr:graphicFrame>
      <xdr:nvGraphicFramePr>
        <xdr:cNvPr id="8" name="Chart 1"/>
        <xdr:cNvGraphicFramePr/>
      </xdr:nvGraphicFramePr>
      <xdr:xfrm>
        <a:off x="2329200" y="11259720"/>
        <a:ext cx="4607640" cy="498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550800</xdr:colOff>
      <xdr:row>54</xdr:row>
      <xdr:rowOff>720</xdr:rowOff>
    </xdr:from>
    <xdr:to>
      <xdr:col>15</xdr:col>
      <xdr:colOff>168120</xdr:colOff>
      <xdr:row>83</xdr:row>
      <xdr:rowOff>10080</xdr:rowOff>
    </xdr:to>
    <xdr:graphicFrame>
      <xdr:nvGraphicFramePr>
        <xdr:cNvPr id="9" name="Chart 2"/>
        <xdr:cNvGraphicFramePr/>
      </xdr:nvGraphicFramePr>
      <xdr:xfrm>
        <a:off x="7319880" y="10688760"/>
        <a:ext cx="3001680" cy="553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54000</xdr:colOff>
      <xdr:row>144</xdr:row>
      <xdr:rowOff>0</xdr:rowOff>
    </xdr:from>
    <xdr:to>
      <xdr:col>12</xdr:col>
      <xdr:colOff>117720</xdr:colOff>
      <xdr:row>146</xdr:row>
      <xdr:rowOff>135000</xdr:rowOff>
    </xdr:to>
    <xdr:pic>
      <xdr:nvPicPr>
        <xdr:cNvPr id="10" name="Image 3" descr=""/>
        <xdr:cNvPicPr/>
      </xdr:nvPicPr>
      <xdr:blipFill>
        <a:blip r:embed="rId1"/>
        <a:stretch/>
      </xdr:blipFill>
      <xdr:spPr>
        <a:xfrm>
          <a:off x="1407600" y="27833040"/>
          <a:ext cx="6832800" cy="516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474840</xdr:colOff>
      <xdr:row>8</xdr:row>
      <xdr:rowOff>83160</xdr:rowOff>
    </xdr:from>
    <xdr:to>
      <xdr:col>14</xdr:col>
      <xdr:colOff>336600</xdr:colOff>
      <xdr:row>36</xdr:row>
      <xdr:rowOff>35640</xdr:rowOff>
    </xdr:to>
    <xdr:graphicFrame>
      <xdr:nvGraphicFramePr>
        <xdr:cNvPr id="11" name="Chart 4"/>
        <xdr:cNvGraphicFramePr/>
      </xdr:nvGraphicFramePr>
      <xdr:xfrm>
        <a:off x="4536000" y="2008440"/>
        <a:ext cx="5277240" cy="528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570240</xdr:colOff>
      <xdr:row>65</xdr:row>
      <xdr:rowOff>41760</xdr:rowOff>
    </xdr:from>
    <xdr:to>
      <xdr:col>12</xdr:col>
      <xdr:colOff>118800</xdr:colOff>
      <xdr:row>94</xdr:row>
      <xdr:rowOff>111240</xdr:rowOff>
    </xdr:to>
    <xdr:graphicFrame>
      <xdr:nvGraphicFramePr>
        <xdr:cNvPr id="12" name="Chart 6"/>
        <xdr:cNvGraphicFramePr/>
      </xdr:nvGraphicFramePr>
      <xdr:xfrm>
        <a:off x="2600640" y="12825360"/>
        <a:ext cx="5640840" cy="559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493920</xdr:colOff>
      <xdr:row>108</xdr:row>
      <xdr:rowOff>41760</xdr:rowOff>
    </xdr:from>
    <xdr:to>
      <xdr:col>10</xdr:col>
      <xdr:colOff>513000</xdr:colOff>
      <xdr:row>141</xdr:row>
      <xdr:rowOff>56520</xdr:rowOff>
    </xdr:to>
    <xdr:graphicFrame>
      <xdr:nvGraphicFramePr>
        <xdr:cNvPr id="13" name="Chart 1"/>
        <xdr:cNvGraphicFramePr/>
      </xdr:nvGraphicFramePr>
      <xdr:xfrm>
        <a:off x="1847520" y="21016800"/>
        <a:ext cx="5434560" cy="63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214920</xdr:colOff>
      <xdr:row>142</xdr:row>
      <xdr:rowOff>35280</xdr:rowOff>
    </xdr:from>
    <xdr:to>
      <xdr:col>9</xdr:col>
      <xdr:colOff>243000</xdr:colOff>
      <xdr:row>175</xdr:row>
      <xdr:rowOff>60480</xdr:rowOff>
    </xdr:to>
    <xdr:graphicFrame>
      <xdr:nvGraphicFramePr>
        <xdr:cNvPr id="14" name="Chart 1"/>
        <xdr:cNvGraphicFramePr/>
      </xdr:nvGraphicFramePr>
      <xdr:xfrm>
        <a:off x="891720" y="27487440"/>
        <a:ext cx="5443200" cy="631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214920</xdr:colOff>
      <xdr:row>11</xdr:row>
      <xdr:rowOff>57240</xdr:rowOff>
    </xdr:from>
    <xdr:to>
      <xdr:col>27</xdr:col>
      <xdr:colOff>244440</xdr:colOff>
      <xdr:row>49</xdr:row>
      <xdr:rowOff>25560</xdr:rowOff>
    </xdr:to>
    <xdr:graphicFrame>
      <xdr:nvGraphicFramePr>
        <xdr:cNvPr id="15" name="Chart 1"/>
        <xdr:cNvGraphicFramePr/>
      </xdr:nvGraphicFramePr>
      <xdr:xfrm>
        <a:off x="7660800" y="2840400"/>
        <a:ext cx="10860120" cy="720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109440</xdr:colOff>
      <xdr:row>57</xdr:row>
      <xdr:rowOff>185400</xdr:rowOff>
    </xdr:from>
    <xdr:to>
      <xdr:col>23</xdr:col>
      <xdr:colOff>324000</xdr:colOff>
      <xdr:row>95</xdr:row>
      <xdr:rowOff>148680</xdr:rowOff>
    </xdr:to>
    <xdr:graphicFrame>
      <xdr:nvGraphicFramePr>
        <xdr:cNvPr id="16" name="Chart 4"/>
        <xdr:cNvGraphicFramePr/>
      </xdr:nvGraphicFramePr>
      <xdr:xfrm>
        <a:off x="5524560" y="11731320"/>
        <a:ext cx="10368360" cy="720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62</xdr:col>
      <xdr:colOff>461880</xdr:colOff>
      <xdr:row>1</xdr:row>
      <xdr:rowOff>83520</xdr:rowOff>
    </xdr:from>
    <xdr:to>
      <xdr:col>78</xdr:col>
      <xdr:colOff>1080</xdr:colOff>
      <xdr:row>37</xdr:row>
      <xdr:rowOff>10080</xdr:rowOff>
    </xdr:to>
    <xdr:graphicFrame>
      <xdr:nvGraphicFramePr>
        <xdr:cNvPr id="17" name="Chart 3"/>
        <xdr:cNvGraphicFramePr/>
      </xdr:nvGraphicFramePr>
      <xdr:xfrm>
        <a:off x="43539480" y="273960"/>
        <a:ext cx="12272040" cy="747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329400</xdr:colOff>
      <xdr:row>40</xdr:row>
      <xdr:rowOff>146520</xdr:rowOff>
    </xdr:from>
    <xdr:to>
      <xdr:col>36</xdr:col>
      <xdr:colOff>371520</xdr:colOff>
      <xdr:row>69</xdr:row>
      <xdr:rowOff>174240</xdr:rowOff>
    </xdr:to>
    <xdr:graphicFrame>
      <xdr:nvGraphicFramePr>
        <xdr:cNvPr id="18" name="Chart 2"/>
        <xdr:cNvGraphicFramePr/>
      </xdr:nvGraphicFramePr>
      <xdr:xfrm>
        <a:off x="17928720" y="8568360"/>
        <a:ext cx="6811560" cy="555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162000</xdr:colOff>
      <xdr:row>6</xdr:row>
      <xdr:rowOff>147240</xdr:rowOff>
    </xdr:from>
    <xdr:to>
      <xdr:col>27</xdr:col>
      <xdr:colOff>209520</xdr:colOff>
      <xdr:row>35</xdr:row>
      <xdr:rowOff>151920</xdr:rowOff>
    </xdr:to>
    <xdr:graphicFrame>
      <xdr:nvGraphicFramePr>
        <xdr:cNvPr id="19" name="Chart 6"/>
        <xdr:cNvGraphicFramePr/>
      </xdr:nvGraphicFramePr>
      <xdr:xfrm>
        <a:off x="11669400" y="2091960"/>
        <a:ext cx="6816600" cy="552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162000</xdr:colOff>
      <xdr:row>11</xdr:row>
      <xdr:rowOff>146880</xdr:rowOff>
    </xdr:from>
    <xdr:to>
      <xdr:col>63</xdr:col>
      <xdr:colOff>209520</xdr:colOff>
      <xdr:row>40</xdr:row>
      <xdr:rowOff>151560</xdr:rowOff>
    </xdr:to>
    <xdr:graphicFrame>
      <xdr:nvGraphicFramePr>
        <xdr:cNvPr id="20" name="Chart 3"/>
        <xdr:cNvGraphicFramePr/>
      </xdr:nvGraphicFramePr>
      <xdr:xfrm>
        <a:off x="36038160" y="3044160"/>
        <a:ext cx="6816600" cy="552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451440</xdr:colOff>
      <xdr:row>90</xdr:row>
      <xdr:rowOff>360</xdr:rowOff>
    </xdr:from>
    <xdr:to>
      <xdr:col>29</xdr:col>
      <xdr:colOff>124920</xdr:colOff>
      <xdr:row>119</xdr:row>
      <xdr:rowOff>79920</xdr:rowOff>
    </xdr:to>
    <xdr:graphicFrame>
      <xdr:nvGraphicFramePr>
        <xdr:cNvPr id="21" name="Chart 1"/>
        <xdr:cNvGraphicFramePr/>
      </xdr:nvGraphicFramePr>
      <xdr:xfrm>
        <a:off x="12635640" y="17689320"/>
        <a:ext cx="7119360" cy="560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547200</xdr:colOff>
      <xdr:row>61</xdr:row>
      <xdr:rowOff>189720</xdr:rowOff>
    </xdr:from>
    <xdr:to>
      <xdr:col>12</xdr:col>
      <xdr:colOff>163080</xdr:colOff>
      <xdr:row>94</xdr:row>
      <xdr:rowOff>1440</xdr:rowOff>
    </xdr:to>
    <xdr:graphicFrame>
      <xdr:nvGraphicFramePr>
        <xdr:cNvPr id="22" name="Chart 2"/>
        <xdr:cNvGraphicFramePr/>
      </xdr:nvGraphicFramePr>
      <xdr:xfrm>
        <a:off x="547200" y="12354120"/>
        <a:ext cx="7738560" cy="609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168840</xdr:colOff>
      <xdr:row>60</xdr:row>
      <xdr:rowOff>360</xdr:rowOff>
    </xdr:from>
    <xdr:to>
      <xdr:col>41</xdr:col>
      <xdr:colOff>104400</xdr:colOff>
      <xdr:row>92</xdr:row>
      <xdr:rowOff>141120</xdr:rowOff>
    </xdr:to>
    <xdr:graphicFrame>
      <xdr:nvGraphicFramePr>
        <xdr:cNvPr id="23" name="Chart 2"/>
        <xdr:cNvGraphicFramePr/>
      </xdr:nvGraphicFramePr>
      <xdr:xfrm>
        <a:off x="19798920" y="11974320"/>
        <a:ext cx="8058600" cy="623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312840</xdr:colOff>
      <xdr:row>5</xdr:row>
      <xdr:rowOff>184680</xdr:rowOff>
    </xdr:from>
    <xdr:to>
      <xdr:col>22</xdr:col>
      <xdr:colOff>23040</xdr:colOff>
      <xdr:row>30</xdr:row>
      <xdr:rowOff>105120</xdr:rowOff>
    </xdr:to>
    <xdr:graphicFrame>
      <xdr:nvGraphicFramePr>
        <xdr:cNvPr id="24" name="Chart 2"/>
        <xdr:cNvGraphicFramePr/>
      </xdr:nvGraphicFramePr>
      <xdr:xfrm>
        <a:off x="8435520" y="1681200"/>
        <a:ext cx="6479280" cy="468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A83" colorId="64" zoomScale="75" zoomScaleNormal="75" zoomScalePageLayoutView="100" workbookViewId="0">
      <selection pane="topLeft" activeCell="J106" activeCellId="0" sqref="J106"/>
    </sheetView>
  </sheetViews>
  <sheetFormatPr defaultColWidth="10.4921875" defaultRowHeight="15" zeroHeight="false" outlineLevelRow="0" outlineLevelCol="0"/>
  <cols>
    <col collapsed="false" customWidth="true" hidden="false" outlineLevel="0" max="8" min="1" style="0" width="8.74"/>
    <col collapsed="false" customWidth="true" hidden="false" outlineLevel="0" max="9" min="9" style="0" width="12.33"/>
    <col collapsed="false" customWidth="true" hidden="false" outlineLevel="0" max="64" min="12" style="0" width="8.7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0.82278613953123</v>
      </c>
      <c r="C3" s="3" t="n">
        <f aca="false">Adequacy_central!C2</f>
        <v>0.17721386046877</v>
      </c>
      <c r="D3" s="3" t="n">
        <f aca="false">Adequacy_central!D2</f>
        <v>0</v>
      </c>
      <c r="E3" s="3" t="n">
        <f aca="false">Adequacy_central!E2</f>
        <v>0.99197044037084</v>
      </c>
      <c r="F3" s="3" t="n">
        <f aca="false">Adequacy_central!G2</f>
        <v>0.995217431891263</v>
      </c>
      <c r="G3" s="3" t="n">
        <f aca="false">Adequacy_central!K2</f>
        <v>0.0292155848547704</v>
      </c>
      <c r="H3" s="0" t="n">
        <v>2015</v>
      </c>
      <c r="I3" s="3" t="n">
        <f aca="false">Adequacy_central!I2</f>
        <v>0.805228651493099</v>
      </c>
      <c r="J3" s="3" t="n">
        <f aca="false">Adequacy_central!M2</f>
        <v>0.18674178887774</v>
      </c>
      <c r="K3" s="3" t="n">
        <f aca="false">Adequacy_central!O2</f>
        <v>0</v>
      </c>
      <c r="L3" s="0" t="n">
        <f aca="false">F3-E3</f>
        <v>0.00324699152042307</v>
      </c>
      <c r="N3" s="3" t="n">
        <f aca="false">Adequacy_central!F2</f>
        <v>0.99255984190482</v>
      </c>
      <c r="O3" s="3" t="n">
        <f aca="false">Adequacy_central!H2</f>
        <v>0.996580929987044</v>
      </c>
      <c r="P3" s="3" t="n">
        <f aca="false">Adequacy_central!L2</f>
        <v>0.0281846973986712</v>
      </c>
      <c r="Q3" s="0" t="n">
        <v>2015</v>
      </c>
      <c r="R3" s="4" t="n">
        <f aca="false">Adequacy_central!J2</f>
        <v>0.892709910177159</v>
      </c>
      <c r="S3" s="3" t="n">
        <f aca="false">Adequacy_central!N2</f>
        <v>0.099849931727661</v>
      </c>
      <c r="T3" s="3" t="n">
        <f aca="false">Adequacy_central!P2</f>
        <v>0</v>
      </c>
      <c r="U3" s="0" t="n">
        <f aca="false">O3-N3</f>
        <v>0.00402108808222401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0.814946215345615</v>
      </c>
      <c r="C4" s="3" t="n">
        <f aca="false">Adequacy_central!C3</f>
        <v>0.185053784654385</v>
      </c>
      <c r="D4" s="3" t="n">
        <f aca="false">Adequacy_central!D3</f>
        <v>0</v>
      </c>
      <c r="E4" s="3" t="n">
        <f aca="false">Adequacy_central!E3</f>
        <v>0.992059054741123</v>
      </c>
      <c r="F4" s="3" t="n">
        <f aca="false">Adequacy_central!G3</f>
        <v>0.995278333274639</v>
      </c>
      <c r="G4" s="3" t="n">
        <f aca="false">Adequacy_central!K3</f>
        <v>0.0330187786882073</v>
      </c>
      <c r="H4" s="0" t="n">
        <v>2015</v>
      </c>
      <c r="I4" s="3" t="n">
        <f aca="false">Adequacy_central!I3</f>
        <v>0.797954400393729</v>
      </c>
      <c r="J4" s="3" t="n">
        <f aca="false">Adequacy_central!M3</f>
        <v>0.194104654347394</v>
      </c>
      <c r="K4" s="3" t="n">
        <f aca="false">Adequacy_central!O3</f>
        <v>0</v>
      </c>
      <c r="L4" s="0" t="n">
        <f aca="false">F4-E4</f>
        <v>0.003219278533516</v>
      </c>
      <c r="N4" s="3" t="n">
        <f aca="false">Adequacy_central!F3</f>
        <v>0.992682987200877</v>
      </c>
      <c r="O4" s="3" t="n">
        <f aca="false">Adequacy_central!H3</f>
        <v>0.996650898098122</v>
      </c>
      <c r="P4" s="3" t="n">
        <f aca="false">Adequacy_central!L3</f>
        <v>0.0333041207656873</v>
      </c>
      <c r="Q4" s="0" t="n">
        <v>2015</v>
      </c>
      <c r="R4" s="4" t="n">
        <f aca="false">Adequacy_central!J3</f>
        <v>0.886276179656215</v>
      </c>
      <c r="S4" s="3" t="n">
        <f aca="false">Adequacy_central!N3</f>
        <v>0.106406807544663</v>
      </c>
      <c r="T4" s="3" t="n">
        <f aca="false">Adequacy_central!P3</f>
        <v>0</v>
      </c>
      <c r="U4" s="0" t="n">
        <f aca="false">O4-N4</f>
        <v>0.00396791089724502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0.808753237291825</v>
      </c>
      <c r="C5" s="3" t="n">
        <f aca="false">Adequacy_central!C4</f>
        <v>0.191246762708175</v>
      </c>
      <c r="D5" s="3" t="n">
        <f aca="false">Adequacy_central!D4</f>
        <v>0</v>
      </c>
      <c r="E5" s="3" t="n">
        <f aca="false">Adequacy_central!E4</f>
        <v>0.992026452691718</v>
      </c>
      <c r="F5" s="3" t="n">
        <f aca="false">Adequacy_central!G4</f>
        <v>0.995237528449998</v>
      </c>
      <c r="G5" s="3" t="n">
        <f aca="false">Adequacy_central!K4</f>
        <v>0.0366978842491523</v>
      </c>
      <c r="H5" s="0" t="n">
        <v>2015</v>
      </c>
      <c r="I5" s="3" t="n">
        <f aca="false">Adequacy_central!I4</f>
        <v>0.792055483301593</v>
      </c>
      <c r="J5" s="3" t="n">
        <f aca="false">Adequacy_central!M4</f>
        <v>0.199970969390125</v>
      </c>
      <c r="K5" s="3" t="n">
        <f aca="false">Adequacy_central!O4</f>
        <v>0</v>
      </c>
      <c r="L5" s="0" t="n">
        <f aca="false">F5-E5</f>
        <v>0.00321107575828006</v>
      </c>
      <c r="N5" s="3" t="n">
        <f aca="false">Adequacy_central!F4</f>
        <v>0.99271611154559</v>
      </c>
      <c r="O5" s="3" t="n">
        <f aca="false">Adequacy_central!H4</f>
        <v>0.996666059586686</v>
      </c>
      <c r="P5" s="3" t="n">
        <f aca="false">Adequacy_central!L4</f>
        <v>0.0369418881615833</v>
      </c>
      <c r="Q5" s="0" t="n">
        <v>2015</v>
      </c>
      <c r="R5" s="4" t="n">
        <f aca="false">Adequacy_central!J4</f>
        <v>0.880961614689907</v>
      </c>
      <c r="S5" s="3" t="n">
        <f aca="false">Adequacy_central!N4</f>
        <v>0.111754496855683</v>
      </c>
      <c r="T5" s="3" t="n">
        <f aca="false">Adequacy_central!P4</f>
        <v>0</v>
      </c>
      <c r="U5" s="0" t="n">
        <f aca="false">O5-N5</f>
        <v>0.00394994804109605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0.798599903603543</v>
      </c>
      <c r="C6" s="3" t="n">
        <f aca="false">Adequacy_central!C5</f>
        <v>0.201400096396457</v>
      </c>
      <c r="D6" s="3" t="n">
        <f aca="false">Adequacy_central!D5</f>
        <v>0</v>
      </c>
      <c r="E6" s="3" t="n">
        <f aca="false">Adequacy_central!E5</f>
        <v>0.992094800228642</v>
      </c>
      <c r="F6" s="3" t="n">
        <f aca="false">Adequacy_central!G5</f>
        <v>0.995278351334409</v>
      </c>
      <c r="G6" s="3" t="n">
        <f aca="false">Adequacy_central!K5</f>
        <v>0.0393518691742109</v>
      </c>
      <c r="H6" s="0" t="n">
        <v>2015</v>
      </c>
      <c r="I6" s="3" t="n">
        <f aca="false">Adequacy_central!I5</f>
        <v>0.782229101703823</v>
      </c>
      <c r="J6" s="3" t="n">
        <f aca="false">Adequacy_central!M5</f>
        <v>0.209865698524819</v>
      </c>
      <c r="K6" s="3" t="n">
        <f aca="false">Adequacy_central!O5</f>
        <v>0</v>
      </c>
      <c r="L6" s="0" t="n">
        <f aca="false">F6-E6</f>
        <v>0.00318355110576707</v>
      </c>
      <c r="N6" s="3" t="n">
        <f aca="false">Adequacy_central!F5</f>
        <v>0.992784001901907</v>
      </c>
      <c r="O6" s="3" t="n">
        <f aca="false">Adequacy_central!H5</f>
        <v>0.99669713397834</v>
      </c>
      <c r="P6" s="3" t="n">
        <f aca="false">Adequacy_central!L5</f>
        <v>0.0398477200460194</v>
      </c>
      <c r="Q6" s="0" t="n">
        <v>2015</v>
      </c>
      <c r="R6" s="4" t="n">
        <f aca="false">Adequacy_central!J5</f>
        <v>0.873861721141314</v>
      </c>
      <c r="S6" s="3" t="n">
        <f aca="false">Adequacy_central!N5</f>
        <v>0.118922280760593</v>
      </c>
      <c r="T6" s="3" t="n">
        <f aca="false">Adequacy_central!P5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Adequacy_central!B6</f>
        <v>0.790109524182318</v>
      </c>
      <c r="C7" s="3" t="n">
        <f aca="false">Adequacy_central!C6</f>
        <v>0.209890475817682</v>
      </c>
      <c r="D7" s="3" t="n">
        <f aca="false">Adequacy_central!D6</f>
        <v>0</v>
      </c>
      <c r="E7" s="3" t="n">
        <f aca="false">Adequacy_central!E6</f>
        <v>0.992216426359219</v>
      </c>
      <c r="F7" s="3" t="n">
        <f aca="false">Adequacy_central!G6</f>
        <v>0.995375495380636</v>
      </c>
      <c r="G7" s="3" t="n">
        <f aca="false">Adequacy_central!K6</f>
        <v>0.0453639569674308</v>
      </c>
      <c r="H7" s="0" t="n">
        <f aca="false">H3+1</f>
        <v>2016</v>
      </c>
      <c r="I7" s="3" t="n">
        <f aca="false">Adequacy_central!I6</f>
        <v>0.774752181159942</v>
      </c>
      <c r="J7" s="3" t="n">
        <f aca="false">Adequacy_central!M6</f>
        <v>0.217464245199278</v>
      </c>
      <c r="K7" s="3" t="n">
        <f aca="false">Adequacy_central!O6</f>
        <v>0</v>
      </c>
      <c r="L7" s="0" t="n">
        <f aca="false">F7-E7</f>
        <v>0.00315906902141705</v>
      </c>
      <c r="N7" s="3" t="n">
        <f aca="false">Adequacy_central!F6</f>
        <v>0.9929190624704</v>
      </c>
      <c r="O7" s="3" t="n">
        <f aca="false">Adequacy_central!H6</f>
        <v>0.99679947517427</v>
      </c>
      <c r="P7" s="3" t="n">
        <f aca="false">Adequacy_central!L6</f>
        <v>0.0455338944103955</v>
      </c>
      <c r="Q7" s="0" t="n">
        <f aca="false">Q3+1</f>
        <v>2016</v>
      </c>
      <c r="R7" s="4" t="n">
        <f aca="false">Adequacy_central!J6</f>
        <v>0.864525148484285</v>
      </c>
      <c r="S7" s="3" t="n">
        <f aca="false">Adequacy_central!N6</f>
        <v>0.128393913986115</v>
      </c>
      <c r="T7" s="3" t="n">
        <f aca="false">Adequacy_central!P6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0.782124196351621</v>
      </c>
      <c r="C8" s="3" t="n">
        <f aca="false">Adequacy_central!C7</f>
        <v>0.217875803648379</v>
      </c>
      <c r="D8" s="3" t="n">
        <f aca="false">Adequacy_central!D7</f>
        <v>0</v>
      </c>
      <c r="E8" s="3" t="n">
        <f aca="false">Adequacy_central!E7</f>
        <v>0.992256706942512</v>
      </c>
      <c r="F8" s="3" t="n">
        <f aca="false">Adequacy_central!G7</f>
        <v>0.995399427542404</v>
      </c>
      <c r="G8" s="3" t="n">
        <f aca="false">Adequacy_central!K7</f>
        <v>0.0498914353547402</v>
      </c>
      <c r="H8" s="0" t="n">
        <f aca="false">H4+1</f>
        <v>2016</v>
      </c>
      <c r="I8" s="3" t="n">
        <f aca="false">Adequacy_central!I7</f>
        <v>0.767293487087314</v>
      </c>
      <c r="J8" s="3" t="n">
        <f aca="false">Adequacy_central!M7</f>
        <v>0.224963219855198</v>
      </c>
      <c r="K8" s="3" t="n">
        <f aca="false">Adequacy_central!O7</f>
        <v>0</v>
      </c>
      <c r="L8" s="0" t="n">
        <f aca="false">F8-E8</f>
        <v>0.00314272059989196</v>
      </c>
      <c r="N8" s="3" t="n">
        <f aca="false">Adequacy_central!F7</f>
        <v>0.992857349694014</v>
      </c>
      <c r="O8" s="3" t="n">
        <f aca="false">Adequacy_central!H7</f>
        <v>0.996716327617841</v>
      </c>
      <c r="P8" s="3" t="n">
        <f aca="false">Adequacy_central!L7</f>
        <v>0.0503896482681698</v>
      </c>
      <c r="Q8" s="0" t="n">
        <f aca="false">Q4+1</f>
        <v>2016</v>
      </c>
      <c r="R8" s="4" t="n">
        <f aca="false">Adequacy_central!J7</f>
        <v>0.858086531675123</v>
      </c>
      <c r="S8" s="3" t="n">
        <f aca="false">Adequacy_central!N7</f>
        <v>0.134770818018891</v>
      </c>
      <c r="T8" s="3" t="n">
        <f aca="false">Adequacy_central!P7</f>
        <v>0</v>
      </c>
      <c r="U8" s="0" t="n">
        <f aca="false">O8-N8</f>
        <v>0.00385897792382706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0.774683928407496</v>
      </c>
      <c r="C9" s="3" t="n">
        <f aca="false">Adequacy_central!C8</f>
        <v>0.225316071592504</v>
      </c>
      <c r="D9" s="3" t="n">
        <f aca="false">Adequacy_central!D8</f>
        <v>0</v>
      </c>
      <c r="E9" s="3" t="n">
        <f aca="false">Adequacy_central!E8</f>
        <v>0.992189809113735</v>
      </c>
      <c r="F9" s="3" t="n">
        <f aca="false">Adequacy_central!G8</f>
        <v>0.995315298310297</v>
      </c>
      <c r="G9" s="3" t="n">
        <f aca="false">Adequacy_central!K8</f>
        <v>0.0538289997699893</v>
      </c>
      <c r="H9" s="0" t="n">
        <f aca="false">H5+1</f>
        <v>2016</v>
      </c>
      <c r="I9" s="3" t="n">
        <f aca="false">Adequacy_central!I8</f>
        <v>0.760552093464588</v>
      </c>
      <c r="J9" s="3" t="n">
        <f aca="false">Adequacy_central!M8</f>
        <v>0.231637715649147</v>
      </c>
      <c r="K9" s="3" t="n">
        <f aca="false">Adequacy_central!O8</f>
        <v>0</v>
      </c>
      <c r="L9" s="0" t="n">
        <f aca="false">F9-E9</f>
        <v>0.00312548919656197</v>
      </c>
      <c r="N9" s="3" t="n">
        <f aca="false">Adequacy_central!F8</f>
        <v>0.992926896174312</v>
      </c>
      <c r="O9" s="3" t="n">
        <f aca="false">Adequacy_central!H8</f>
        <v>0.9967483000436</v>
      </c>
      <c r="P9" s="3" t="n">
        <f aca="false">Adequacy_central!L8</f>
        <v>0.0545499269991287</v>
      </c>
      <c r="Q9" s="0" t="n">
        <f aca="false">Q5+1</f>
        <v>2016</v>
      </c>
      <c r="R9" s="4" t="n">
        <f aca="false">Adequacy_central!J8</f>
        <v>0.85055274062476</v>
      </c>
      <c r="S9" s="3" t="n">
        <f aca="false">Adequacy_central!N8</f>
        <v>0.142374155549552</v>
      </c>
      <c r="T9" s="3" t="n">
        <f aca="false">Adequacy_central!P8</f>
        <v>0</v>
      </c>
      <c r="U9" s="0" t="n">
        <f aca="false">O9-N9</f>
        <v>0.00382140386928798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0.766883252998297</v>
      </c>
      <c r="C10" s="3" t="n">
        <f aca="false">Adequacy_central!C9</f>
        <v>0.229396587297406</v>
      </c>
      <c r="D10" s="3" t="n">
        <f aca="false">Adequacy_central!D9</f>
        <v>0.00372015970429683</v>
      </c>
      <c r="E10" s="3" t="n">
        <f aca="false">Adequacy_central!E9</f>
        <v>0.992485838035248</v>
      </c>
      <c r="F10" s="3" t="n">
        <f aca="false">Adequacy_central!G9</f>
        <v>0.995595117354844</v>
      </c>
      <c r="G10" s="3" t="n">
        <f aca="false">Adequacy_central!K9</f>
        <v>0.0590366715616054</v>
      </c>
      <c r="H10" s="0" t="n">
        <f aca="false">H6+1</f>
        <v>2016</v>
      </c>
      <c r="I10" s="3" t="n">
        <f aca="false">Adequacy_central!I9</f>
        <v>0.753647029191975</v>
      </c>
      <c r="J10" s="3" t="n">
        <f aca="false">Adequacy_central!M9</f>
        <v>0.23502733444725</v>
      </c>
      <c r="K10" s="3" t="n">
        <f aca="false">Adequacy_central!O9</f>
        <v>0.00381147439602228</v>
      </c>
      <c r="L10" s="0" t="n">
        <f aca="false">F10-E10</f>
        <v>0.00310927931959604</v>
      </c>
      <c r="N10" s="3" t="n">
        <f aca="false">Adequacy_central!F9</f>
        <v>0.993295433087812</v>
      </c>
      <c r="O10" s="3" t="n">
        <f aca="false">Adequacy_central!H9</f>
        <v>0.997086028805238</v>
      </c>
      <c r="P10" s="3" t="n">
        <f aca="false">Adequacy_central!L9</f>
        <v>0.0592050544017826</v>
      </c>
      <c r="Q10" s="0" t="n">
        <f aca="false">Q6+1</f>
        <v>2016</v>
      </c>
      <c r="R10" s="4" t="n">
        <f aca="false">Adequacy_central!J9</f>
        <v>0.842401553661038</v>
      </c>
      <c r="S10" s="3" t="n">
        <f aca="false">Adequacy_central!N9</f>
        <v>0.14624722113796</v>
      </c>
      <c r="T10" s="3" t="n">
        <f aca="false">Adequacy_central!P9</f>
        <v>0.00464665828881385</v>
      </c>
      <c r="U10" s="0" t="n">
        <f aca="false">O10-N10</f>
        <v>0.00379059571742602</v>
      </c>
    </row>
    <row r="11" customFormat="false" ht="15" hidden="false" customHeight="false" outlineLevel="0" collapsed="false">
      <c r="A11" s="0" t="n">
        <v>57</v>
      </c>
      <c r="B11" s="3" t="n">
        <f aca="false">Adequacy_central!B10</f>
        <v>0.758044946263228</v>
      </c>
      <c r="C11" s="3" t="n">
        <f aca="false">Adequacy_central!C10</f>
        <v>0.234821198832885</v>
      </c>
      <c r="D11" s="3" t="n">
        <f aca="false">Adequacy_central!D10</f>
        <v>0.00713385490388676</v>
      </c>
      <c r="E11" s="3" t="n">
        <f aca="false">Adequacy_central!E10</f>
        <v>0.992674590099609</v>
      </c>
      <c r="F11" s="3" t="n">
        <f aca="false">Adequacy_central!G10</f>
        <v>0.995763662112885</v>
      </c>
      <c r="G11" s="3" t="n">
        <f aca="false">Adequacy_central!K10</f>
        <v>0.0619529157393539</v>
      </c>
      <c r="H11" s="0" t="n">
        <f aca="false">H7+1</f>
        <v>2017</v>
      </c>
      <c r="I11" s="3" t="n">
        <f aca="false">Adequacy_central!I10</f>
        <v>0.745293012206875</v>
      </c>
      <c r="J11" s="3" t="n">
        <f aca="false">Adequacy_central!M10</f>
        <v>0.240087726182154</v>
      </c>
      <c r="K11" s="3" t="n">
        <f aca="false">Adequacy_central!O10</f>
        <v>0.00729385171057956</v>
      </c>
      <c r="L11" s="0" t="n">
        <f aca="false">F11-E11</f>
        <v>0.00308907201327591</v>
      </c>
      <c r="N11" s="3" t="n">
        <f aca="false">Adequacy_central!F10</f>
        <v>0.992990314922311</v>
      </c>
      <c r="O11" s="3" t="n">
        <f aca="false">Adequacy_central!H10</f>
        <v>0.996751916253784</v>
      </c>
      <c r="P11" s="3" t="n">
        <f aca="false">Adequacy_central!L10</f>
        <v>0.0631388575355985</v>
      </c>
      <c r="Q11" s="0" t="n">
        <f aca="false">Q7+1</f>
        <v>2017</v>
      </c>
      <c r="R11" s="4" t="n">
        <f aca="false">Adequacy_central!J10</f>
        <v>0.834664681518774</v>
      </c>
      <c r="S11" s="3" t="n">
        <f aca="false">Adequacy_central!N10</f>
        <v>0.149443819645822</v>
      </c>
      <c r="T11" s="3" t="n">
        <f aca="false">Adequacy_central!P10</f>
        <v>0.00888181375771424</v>
      </c>
      <c r="U11" s="0" t="n">
        <f aca="false">O11-N11</f>
        <v>0.00376160133147307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0.749695049433733</v>
      </c>
      <c r="C12" s="3" t="n">
        <f aca="false">Adequacy_central!C11</f>
        <v>0.240008424455224</v>
      </c>
      <c r="D12" s="3" t="n">
        <f aca="false">Adequacy_central!D11</f>
        <v>0.0102965261110432</v>
      </c>
      <c r="E12" s="3" t="n">
        <f aca="false">Adequacy_central!E11</f>
        <v>0.992792221782068</v>
      </c>
      <c r="F12" s="3" t="n">
        <f aca="false">Adequacy_central!G11</f>
        <v>0.995867091994524</v>
      </c>
      <c r="G12" s="3" t="n">
        <f aca="false">Adequacy_central!K11</f>
        <v>0.0654965980721251</v>
      </c>
      <c r="H12" s="0" t="n">
        <f aca="false">H8+1</f>
        <v>2017</v>
      </c>
      <c r="I12" s="3" t="n">
        <f aca="false">Adequacy_central!I11</f>
        <v>0.737404805092815</v>
      </c>
      <c r="J12" s="3" t="n">
        <f aca="false">Adequacy_central!M11</f>
        <v>0.244881818624078</v>
      </c>
      <c r="K12" s="3" t="n">
        <f aca="false">Adequacy_central!O11</f>
        <v>0.0105055980651752</v>
      </c>
      <c r="L12" s="0" t="n">
        <f aca="false">F12-E12</f>
        <v>0.003074870212456</v>
      </c>
      <c r="N12" s="3" t="n">
        <f aca="false">Adequacy_central!F11</f>
        <v>0.993543987561743</v>
      </c>
      <c r="O12" s="3" t="n">
        <f aca="false">Adequacy_central!H11</f>
        <v>0.997281750114978</v>
      </c>
      <c r="P12" s="3" t="n">
        <f aca="false">Adequacy_central!L11</f>
        <v>0.0673412278825394</v>
      </c>
      <c r="Q12" s="0" t="n">
        <f aca="false">Q8+1</f>
        <v>2017</v>
      </c>
      <c r="R12" s="4" t="n">
        <f aca="false">Adequacy_central!J11</f>
        <v>0.827067740314545</v>
      </c>
      <c r="S12" s="3" t="n">
        <f aca="false">Adequacy_central!N11</f>
        <v>0.153705811965639</v>
      </c>
      <c r="T12" s="3" t="n">
        <f aca="false">Adequacy_central!P11</f>
        <v>0.0127704352815589</v>
      </c>
      <c r="U12" s="0" t="n">
        <f aca="false">O12-N12</f>
        <v>0.00373776255323499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0.737562093544551</v>
      </c>
      <c r="C13" s="3" t="n">
        <f aca="false">Adequacy_central!C12</f>
        <v>0.246893185943218</v>
      </c>
      <c r="D13" s="3" t="n">
        <f aca="false">Adequacy_central!D12</f>
        <v>0.0155447205122312</v>
      </c>
      <c r="E13" s="3" t="n">
        <f aca="false">Adequacy_central!E12</f>
        <v>0.992293517704398</v>
      </c>
      <c r="F13" s="3" t="n">
        <f aca="false">Adequacy_central!G12</f>
        <v>0.995347013931352</v>
      </c>
      <c r="G13" s="3" t="n">
        <f aca="false">Adequacy_central!K12</f>
        <v>0.0697611117475821</v>
      </c>
      <c r="H13" s="0" t="n">
        <f aca="false">H9+1</f>
        <v>2017</v>
      </c>
      <c r="I13" s="3" t="n">
        <f aca="false">Adequacy_central!I12</f>
        <v>0.725294107091835</v>
      </c>
      <c r="J13" s="3" t="n">
        <f aca="false">Adequacy_central!M12</f>
        <v>0.251184503113263</v>
      </c>
      <c r="K13" s="3" t="n">
        <f aca="false">Adequacy_central!O12</f>
        <v>0.0158149074992995</v>
      </c>
      <c r="L13" s="0" t="n">
        <f aca="false">F13-E13</f>
        <v>0.00305349622695394</v>
      </c>
      <c r="N13" s="3" t="n">
        <f aca="false">Adequacy_central!F12</f>
        <v>0.992624707947736</v>
      </c>
      <c r="O13" s="3" t="n">
        <f aca="false">Adequacy_central!H12</f>
        <v>0.996325570143902</v>
      </c>
      <c r="P13" s="3" t="n">
        <f aca="false">Adequacy_central!L12</f>
        <v>0.072426284720468</v>
      </c>
      <c r="Q13" s="0" t="n">
        <f aca="false">Q9+1</f>
        <v>2017</v>
      </c>
      <c r="R13" s="4" t="n">
        <f aca="false">Adequacy_central!J12</f>
        <v>0.815247645932448</v>
      </c>
      <c r="S13" s="3" t="n">
        <f aca="false">Adequacy_central!N12</f>
        <v>0.158209265840082</v>
      </c>
      <c r="T13" s="3" t="n">
        <f aca="false">Adequacy_central!P12</f>
        <v>0.0191677961752069</v>
      </c>
      <c r="U13" s="0" t="n">
        <f aca="false">O13-N13</f>
        <v>0.00370086219616605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0.728136535340917</v>
      </c>
      <c r="C14" s="3" t="n">
        <f aca="false">Adequacy_central!C13</f>
        <v>0.253490670899968</v>
      </c>
      <c r="D14" s="3" t="n">
        <f aca="false">Adequacy_central!D13</f>
        <v>0.0183727937591155</v>
      </c>
      <c r="E14" s="3" t="n">
        <f aca="false">Adequacy_central!E13</f>
        <v>0.992327755134572</v>
      </c>
      <c r="F14" s="3" t="n">
        <f aca="false">Adequacy_central!G13</f>
        <v>0.995367685656728</v>
      </c>
      <c r="G14" s="3" t="n">
        <f aca="false">Adequacy_central!K13</f>
        <v>0.0738707789048995</v>
      </c>
      <c r="H14" s="0" t="n">
        <f aca="false">H10+1</f>
        <v>2017</v>
      </c>
      <c r="I14" s="3" t="n">
        <f aca="false">Adequacy_central!I13</f>
        <v>0.716660666140819</v>
      </c>
      <c r="J14" s="3" t="n">
        <f aca="false">Adequacy_central!M13</f>
        <v>0.25703724265302</v>
      </c>
      <c r="K14" s="3" t="n">
        <f aca="false">Adequacy_central!O13</f>
        <v>0.0186298463407328</v>
      </c>
      <c r="L14" s="0" t="n">
        <f aca="false">F14-E14</f>
        <v>0.00303993052215601</v>
      </c>
      <c r="N14" s="3" t="n">
        <f aca="false">Adequacy_central!F13</f>
        <v>0.992597527327267</v>
      </c>
      <c r="O14" s="3" t="n">
        <f aca="false">Adequacy_central!H13</f>
        <v>0.996287421434212</v>
      </c>
      <c r="P14" s="3" t="n">
        <f aca="false">Adequacy_central!L13</f>
        <v>0.0769313398141943</v>
      </c>
      <c r="Q14" s="0" t="n">
        <f aca="false">Q10+1</f>
        <v>2017</v>
      </c>
      <c r="R14" s="4" t="n">
        <f aca="false">Adequacy_central!J13</f>
        <v>0.808903116344253</v>
      </c>
      <c r="S14" s="3" t="n">
        <f aca="false">Adequacy_central!N13</f>
        <v>0.161081341465489</v>
      </c>
      <c r="T14" s="3" t="n">
        <f aca="false">Adequacy_central!P13</f>
        <v>0.0226130695175249</v>
      </c>
      <c r="U14" s="0" t="n">
        <f aca="false">O14-N14</f>
        <v>0.00368989410694509</v>
      </c>
    </row>
    <row r="15" customFormat="false" ht="15" hidden="false" customHeight="false" outlineLevel="0" collapsed="false">
      <c r="A15" s="0" t="n">
        <v>61</v>
      </c>
      <c r="B15" s="3" t="n">
        <f aca="false">Adequacy_central!B14</f>
        <v>0.720647880746951</v>
      </c>
      <c r="C15" s="3" t="n">
        <f aca="false">Adequacy_central!C14</f>
        <v>0.259221910369526</v>
      </c>
      <c r="D15" s="3" t="n">
        <f aca="false">Adequacy_central!D14</f>
        <v>0.0201302088835222</v>
      </c>
      <c r="E15" s="3" t="n">
        <f aca="false">Adequacy_central!E14</f>
        <v>0.992306796845149</v>
      </c>
      <c r="F15" s="3" t="n">
        <f aca="false">Adequacy_central!G14</f>
        <v>0.99533647321129</v>
      </c>
      <c r="G15" s="3" t="n">
        <f aca="false">Adequacy_central!K14</f>
        <v>0.0766227914601528</v>
      </c>
      <c r="H15" s="0" t="n">
        <f aca="false">H11+1</f>
        <v>2018</v>
      </c>
      <c r="I15" s="3" t="n">
        <f aca="false">Adequacy_central!I14</f>
        <v>0.709815291360862</v>
      </c>
      <c r="J15" s="3" t="n">
        <f aca="false">Adequacy_central!M14</f>
        <v>0.26213507135941</v>
      </c>
      <c r="K15" s="3" t="n">
        <f aca="false">Adequacy_central!O14</f>
        <v>0.0203564341248766</v>
      </c>
      <c r="L15" s="0" t="n">
        <f aca="false">F15-E15</f>
        <v>0.00302967636614093</v>
      </c>
      <c r="N15" s="3" t="n">
        <f aca="false">Adequacy_central!F14</f>
        <v>0.992561571813166</v>
      </c>
      <c r="O15" s="3" t="n">
        <f aca="false">Adequacy_central!H14</f>
        <v>0.996229715111185</v>
      </c>
      <c r="P15" s="3" t="n">
        <f aca="false">Adequacy_central!L14</f>
        <v>0.0804348446088143</v>
      </c>
      <c r="Q15" s="0" t="n">
        <f aca="false">Q11+1</f>
        <v>2018</v>
      </c>
      <c r="R15" s="4" t="n">
        <f aca="false">Adequacy_central!J14</f>
        <v>0.79905366479385</v>
      </c>
      <c r="S15" s="3" t="n">
        <f aca="false">Adequacy_central!N14</f>
        <v>0.1688616054403</v>
      </c>
      <c r="T15" s="3" t="n">
        <f aca="false">Adequacy_central!P14</f>
        <v>0.0246463015790161</v>
      </c>
      <c r="U15" s="0" t="n">
        <f aca="false">O15-N15</f>
        <v>0.00366814329801901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0.714427869301705</v>
      </c>
      <c r="C16" s="3" t="n">
        <f aca="false">Adequacy_central!C15</f>
        <v>0.263327303005849</v>
      </c>
      <c r="D16" s="3" t="n">
        <f aca="false">Adequacy_central!D15</f>
        <v>0.0222448276924457</v>
      </c>
      <c r="E16" s="3" t="n">
        <f aca="false">Adequacy_central!E15</f>
        <v>0.992709011611392</v>
      </c>
      <c r="F16" s="3" t="n">
        <f aca="false">Adequacy_central!G15</f>
        <v>0.995714557285635</v>
      </c>
      <c r="G16" s="3" t="n">
        <f aca="false">Adequacy_central!K15</f>
        <v>0.0794907288038562</v>
      </c>
      <c r="H16" s="0" t="n">
        <f aca="false">H12+1</f>
        <v>2018</v>
      </c>
      <c r="I16" s="3" t="n">
        <f aca="false">Adequacy_central!I15</f>
        <v>0.704098511102274</v>
      </c>
      <c r="J16" s="3" t="n">
        <f aca="false">Adequacy_central!M15</f>
        <v>0.266128997015212</v>
      </c>
      <c r="K16" s="3" t="n">
        <f aca="false">Adequacy_central!O15</f>
        <v>0.0224815034939059</v>
      </c>
      <c r="L16" s="0" t="n">
        <f aca="false">F16-E16</f>
        <v>0.00300554567424305</v>
      </c>
      <c r="N16" s="3" t="n">
        <f aca="false">Adequacy_central!F15</f>
        <v>0.993070150357017</v>
      </c>
      <c r="O16" s="3" t="n">
        <f aca="false">Adequacy_central!H15</f>
        <v>0.996695004921422</v>
      </c>
      <c r="P16" s="3" t="n">
        <f aca="false">Adequacy_central!L15</f>
        <v>0.0833350901997162</v>
      </c>
      <c r="Q16" s="0" t="n">
        <f aca="false">Q12+1</f>
        <v>2018</v>
      </c>
      <c r="R16" s="4" t="n">
        <f aca="false">Adequacy_central!J15</f>
        <v>0.793043665596296</v>
      </c>
      <c r="S16" s="3" t="n">
        <f aca="false">Adequacy_central!N15</f>
        <v>0.172912546265978</v>
      </c>
      <c r="T16" s="3" t="n">
        <f aca="false">Adequacy_central!P15</f>
        <v>0.0271139384947432</v>
      </c>
      <c r="U16" s="0" t="n">
        <f aca="false">O16-N16</f>
        <v>0.00362485456440498</v>
      </c>
    </row>
    <row r="17" customFormat="false" ht="15" hidden="false" customHeight="false" outlineLevel="0" collapsed="false">
      <c r="A17" s="0" t="n">
        <v>63</v>
      </c>
      <c r="B17" s="3" t="n">
        <f aca="false">Adequacy_central!B16</f>
        <v>0.70681802829607</v>
      </c>
      <c r="C17" s="3" t="n">
        <f aca="false">Adequacy_central!C16</f>
        <v>0.268045129677987</v>
      </c>
      <c r="D17" s="3" t="n">
        <f aca="false">Adequacy_central!D16</f>
        <v>0.0251368420259429</v>
      </c>
      <c r="E17" s="3" t="n">
        <f aca="false">Adequacy_central!E16</f>
        <v>0.992771366226406</v>
      </c>
      <c r="F17" s="3" t="n">
        <f aca="false">Adequacy_central!G16</f>
        <v>0.995751207615656</v>
      </c>
      <c r="G17" s="3" t="n">
        <f aca="false">Adequacy_central!K16</f>
        <v>0.0806230695615864</v>
      </c>
      <c r="H17" s="0" t="n">
        <f aca="false">H13+1</f>
        <v>2018</v>
      </c>
      <c r="I17" s="3" t="n">
        <f aca="false">Adequacy_central!I16</f>
        <v>0.697765985505904</v>
      </c>
      <c r="J17" s="3" t="n">
        <f aca="false">Adequacy_central!M16</f>
        <v>0.269712203214134</v>
      </c>
      <c r="K17" s="3" t="n">
        <f aca="false">Adequacy_central!O16</f>
        <v>0.0252931775063678</v>
      </c>
      <c r="L17" s="0" t="n">
        <f aca="false">F17-E17</f>
        <v>0.00297984138925</v>
      </c>
      <c r="N17" s="3" t="n">
        <f aca="false">Adequacy_central!F16</f>
        <v>0.993087255030703</v>
      </c>
      <c r="O17" s="3" t="n">
        <f aca="false">Adequacy_central!H16</f>
        <v>0.996681804016722</v>
      </c>
      <c r="P17" s="3" t="n">
        <f aca="false">Adequacy_central!L16</f>
        <v>0.0846852091038388</v>
      </c>
      <c r="Q17" s="0" t="n">
        <f aca="false">Q13+1</f>
        <v>2018</v>
      </c>
      <c r="R17" s="4" t="n">
        <f aca="false">Adequacy_central!J16</f>
        <v>0.786527431792094</v>
      </c>
      <c r="S17" s="3" t="n">
        <f aca="false">Adequacy_central!N16</f>
        <v>0.176048949107275</v>
      </c>
      <c r="T17" s="3" t="n">
        <f aca="false">Adequacy_central!P16</f>
        <v>0.0305108741313337</v>
      </c>
      <c r="U17" s="0" t="n">
        <f aca="false">O17-N17</f>
        <v>0.00359454898601907</v>
      </c>
    </row>
    <row r="18" customFormat="false" ht="15" hidden="false" customHeight="false" outlineLevel="0" collapsed="false">
      <c r="A18" s="0" t="n">
        <v>64</v>
      </c>
      <c r="B18" s="3" t="n">
        <f aca="false">Adequacy_central!B17</f>
        <v>0.697957948889317</v>
      </c>
      <c r="C18" s="3" t="n">
        <f aca="false">Adequacy_central!C17</f>
        <v>0.274227717087109</v>
      </c>
      <c r="D18" s="3" t="n">
        <f aca="false">Adequacy_central!D17</f>
        <v>0.0278143340235737</v>
      </c>
      <c r="E18" s="3" t="n">
        <f aca="false">Adequacy_central!E17</f>
        <v>0.992809370399378</v>
      </c>
      <c r="F18" s="3" t="n">
        <f aca="false">Adequacy_central!G17</f>
        <v>0.995770993640208</v>
      </c>
      <c r="G18" s="3" t="n">
        <f aca="false">Adequacy_central!K17</f>
        <v>0.0836933088953662</v>
      </c>
      <c r="H18" s="0" t="n">
        <f aca="false">H14+1</f>
        <v>2018</v>
      </c>
      <c r="I18" s="3" t="n">
        <f aca="false">Adequacy_central!I17</f>
        <v>0.689700527246449</v>
      </c>
      <c r="J18" s="3" t="n">
        <f aca="false">Adequacy_central!M17</f>
        <v>0.275196270787748</v>
      </c>
      <c r="K18" s="3" t="n">
        <f aca="false">Adequacy_central!O17</f>
        <v>0.0279125723651807</v>
      </c>
      <c r="L18" s="0" t="n">
        <f aca="false">F18-E18</f>
        <v>0.00296162324082994</v>
      </c>
      <c r="N18" s="3" t="n">
        <f aca="false">Adequacy_central!F17</f>
        <v>0.9931330086116</v>
      </c>
      <c r="O18" s="3" t="n">
        <f aca="false">Adequacy_central!H17</f>
        <v>0.996718676887103</v>
      </c>
      <c r="P18" s="3" t="n">
        <f aca="false">Adequacy_central!L17</f>
        <v>0.0869485454647357</v>
      </c>
      <c r="Q18" s="0" t="n">
        <f aca="false">Q14+1</f>
        <v>2018</v>
      </c>
      <c r="R18" s="4" t="n">
        <f aca="false">Adequacy_central!J17</f>
        <v>0.781019745288515</v>
      </c>
      <c r="S18" s="3" t="n">
        <f aca="false">Adequacy_central!N17</f>
        <v>0.178319219625115</v>
      </c>
      <c r="T18" s="3" t="n">
        <f aca="false">Adequacy_central!P17</f>
        <v>0.0337940436979697</v>
      </c>
      <c r="U18" s="0" t="n">
        <f aca="false">O18-N18</f>
        <v>0.003585668275503</v>
      </c>
    </row>
    <row r="19" customFormat="false" ht="15" hidden="false" customHeight="false" outlineLevel="0" collapsed="false">
      <c r="A19" s="0" t="n">
        <v>65</v>
      </c>
      <c r="B19" s="3" t="n">
        <f aca="false">Adequacy_central!B18</f>
        <v>0.697696505916184</v>
      </c>
      <c r="C19" s="3" t="n">
        <f aca="false">Adequacy_central!C18</f>
        <v>0.279442253067853</v>
      </c>
      <c r="D19" s="3" t="n">
        <f aca="false">Adequacy_central!D18</f>
        <v>0.0228612410159628</v>
      </c>
      <c r="E19" s="3" t="n">
        <f aca="false">Adequacy_central!E18</f>
        <v>0.991088046479552</v>
      </c>
      <c r="F19" s="3" t="n">
        <f aca="false">Adequacy_central!G18</f>
        <v>0.994018047571246</v>
      </c>
      <c r="G19" s="3" t="n">
        <f aca="false">Adequacy_central!K18</f>
        <v>0.084715746758866</v>
      </c>
      <c r="H19" s="0" t="n">
        <f aca="false">H15+1</f>
        <v>2019</v>
      </c>
      <c r="I19" s="3" t="n">
        <f aca="false">Adequacy_central!I18</f>
        <v>0.688947793046706</v>
      </c>
      <c r="J19" s="3" t="n">
        <f aca="false">Adequacy_central!M18</f>
        <v>0.279291357242327</v>
      </c>
      <c r="K19" s="3" t="n">
        <f aca="false">Adequacy_central!O18</f>
        <v>0.0228488961905193</v>
      </c>
      <c r="L19" s="0" t="n">
        <f aca="false">F19-E19</f>
        <v>0.00293000109169406</v>
      </c>
      <c r="N19" s="3" t="n">
        <f aca="false">Adequacy_central!F18</f>
        <v>0.990612094409541</v>
      </c>
      <c r="O19" s="3" t="n">
        <f aca="false">Adequacy_central!H18</f>
        <v>0.994158543416284</v>
      </c>
      <c r="P19" s="3" t="n">
        <f aca="false">Adequacy_central!L18</f>
        <v>0.0884098411059352</v>
      </c>
      <c r="Q19" s="0" t="n">
        <f aca="false">Q15+1</f>
        <v>2019</v>
      </c>
      <c r="R19" s="4" t="n">
        <f aca="false">Adequacy_central!J18</f>
        <v>0.781840208687446</v>
      </c>
      <c r="S19" s="3" t="n">
        <f aca="false">Adequacy_central!N18</f>
        <v>0.181115771384888</v>
      </c>
      <c r="T19" s="3" t="n">
        <f aca="false">Adequacy_central!P18</f>
        <v>0.0276561143372066</v>
      </c>
      <c r="U19" s="0" t="n">
        <f aca="false">O19-N19</f>
        <v>0.00354644900674295</v>
      </c>
    </row>
    <row r="20" customFormat="false" ht="15" hidden="false" customHeight="false" outlineLevel="0" collapsed="false">
      <c r="A20" s="0" t="n">
        <v>66</v>
      </c>
      <c r="B20" s="3" t="n">
        <f aca="false">Adequacy_central!B19</f>
        <v>0.692383268302116</v>
      </c>
      <c r="C20" s="3" t="n">
        <f aca="false">Adequacy_central!C19</f>
        <v>0.284339264286339</v>
      </c>
      <c r="D20" s="3" t="n">
        <f aca="false">Adequacy_central!D19</f>
        <v>0.0232774674115456</v>
      </c>
      <c r="E20" s="3" t="n">
        <f aca="false">Adequacy_central!E19</f>
        <v>0.990763180468492</v>
      </c>
      <c r="F20" s="3" t="n">
        <f aca="false">Adequacy_central!G19</f>
        <v>0.993688947542065</v>
      </c>
      <c r="G20" s="3" t="n">
        <f aca="false">Adequacy_central!K19</f>
        <v>0.0851080171560541</v>
      </c>
      <c r="H20" s="0" t="n">
        <f aca="false">H16+1</f>
        <v>2019</v>
      </c>
      <c r="I20" s="3" t="n">
        <f aca="false">Adequacy_central!I19</f>
        <v>0.684253909600792</v>
      </c>
      <c r="J20" s="3" t="n">
        <f aca="false">Adequacy_central!M19</f>
        <v>0.283315605410755</v>
      </c>
      <c r="K20" s="3" t="n">
        <f aca="false">Adequacy_central!O19</f>
        <v>0.0231936654569449</v>
      </c>
      <c r="L20" s="0" t="n">
        <f aca="false">F20-E20</f>
        <v>0.00292576707357295</v>
      </c>
      <c r="N20" s="3" t="n">
        <f aca="false">Adequacy_central!F19</f>
        <v>0.990203871415721</v>
      </c>
      <c r="O20" s="3" t="n">
        <f aca="false">Adequacy_central!H19</f>
        <v>0.993741122966479</v>
      </c>
      <c r="P20" s="3" t="n">
        <f aca="false">Adequacy_central!L19</f>
        <v>0.0892092607383586</v>
      </c>
      <c r="Q20" s="0" t="n">
        <f aca="false">Q16+1</f>
        <v>2019</v>
      </c>
      <c r="R20" s="4" t="n">
        <f aca="false">Adequacy_central!J19</f>
        <v>0.776998706677444</v>
      </c>
      <c r="S20" s="3" t="n">
        <f aca="false">Adequacy_central!N19</f>
        <v>0.185164029869273</v>
      </c>
      <c r="T20" s="3" t="n">
        <f aca="false">Adequacy_central!P19</f>
        <v>0.0280411348690036</v>
      </c>
      <c r="U20" s="0" t="n">
        <f aca="false">O20-N20</f>
        <v>0.00353725155075801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0.687221256041705</v>
      </c>
      <c r="C21" s="3" t="n">
        <f aca="false">Adequacy_central!C20</f>
        <v>0.290963460441897</v>
      </c>
      <c r="D21" s="3" t="n">
        <f aca="false">Adequacy_central!D20</f>
        <v>0.0218152835163977</v>
      </c>
      <c r="E21" s="3" t="n">
        <f aca="false">Adequacy_central!E20</f>
        <v>0.989785592118909</v>
      </c>
      <c r="F21" s="3" t="n">
        <f aca="false">Adequacy_central!G20</f>
        <v>0.992684975283968</v>
      </c>
      <c r="G21" s="3" t="n">
        <f aca="false">Adequacy_central!K20</f>
        <v>0.0875754957788277</v>
      </c>
      <c r="H21" s="0" t="n">
        <f aca="false">H17+1</f>
        <v>2019</v>
      </c>
      <c r="I21" s="3" t="n">
        <f aca="false">Adequacy_central!I20</f>
        <v>0.679597366308618</v>
      </c>
      <c r="J21" s="3" t="n">
        <f aca="false">Adequacy_central!M20</f>
        <v>0.288553622371886</v>
      </c>
      <c r="K21" s="3" t="n">
        <f aca="false">Adequacy_central!O20</f>
        <v>0.0216346034384043</v>
      </c>
      <c r="L21" s="0" t="n">
        <f aca="false">F21-E21</f>
        <v>0.002899383165059</v>
      </c>
      <c r="N21" s="3" t="n">
        <f aca="false">Adequacy_central!F20</f>
        <v>0.988981213188046</v>
      </c>
      <c r="O21" s="3" t="n">
        <f aca="false">Adequacy_central!H20</f>
        <v>0.99248312699895</v>
      </c>
      <c r="P21" s="3" t="n">
        <f aca="false">Adequacy_central!L20</f>
        <v>0.0918771395319156</v>
      </c>
      <c r="Q21" s="0" t="n">
        <f aca="false">Q17+1</f>
        <v>2019</v>
      </c>
      <c r="R21" s="4" t="n">
        <f aca="false">Adequacy_central!J20</f>
        <v>0.771752934531113</v>
      </c>
      <c r="S21" s="3" t="n">
        <f aca="false">Adequacy_central!N20</f>
        <v>0.191097714926209</v>
      </c>
      <c r="T21" s="3" t="n">
        <f aca="false">Adequacy_central!P20</f>
        <v>0.0261305637307245</v>
      </c>
      <c r="U21" s="0" t="n">
        <f aca="false">O21-N21</f>
        <v>0.00350191381090392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0.685936214975362</v>
      </c>
      <c r="C22" s="3" t="n">
        <f aca="false">Adequacy_central!C21</f>
        <v>0.290152984122675</v>
      </c>
      <c r="D22" s="3" t="n">
        <f aca="false">Adequacy_central!D21</f>
        <v>0.0239108009019635</v>
      </c>
      <c r="E22" s="3" t="n">
        <f aca="false">Adequacy_central!E21</f>
        <v>0.982463633153269</v>
      </c>
      <c r="F22" s="3" t="n">
        <f aca="false">Adequacy_central!G21</f>
        <v>0.98590422240218</v>
      </c>
      <c r="G22" s="3" t="n">
        <f aca="false">Adequacy_central!K21</f>
        <v>0.088360611117151</v>
      </c>
      <c r="H22" s="0" t="n">
        <f aca="false">H18+1</f>
        <v>2019</v>
      </c>
      <c r="I22" s="3" t="n">
        <f aca="false">Adequacy_central!I21</f>
        <v>0.673907385876096</v>
      </c>
      <c r="J22" s="3" t="n">
        <f aca="false">Adequacy_central!M21</f>
        <v>0.285064754951426</v>
      </c>
      <c r="K22" s="3" t="n">
        <f aca="false">Adequacy_central!O21</f>
        <v>0.0234914923257475</v>
      </c>
      <c r="L22" s="0" t="n">
        <f aca="false">F22-E22</f>
        <v>0.00344058924891089</v>
      </c>
      <c r="N22" s="3" t="n">
        <f aca="false">Adequacy_central!F21</f>
        <v>0.988347247029284</v>
      </c>
      <c r="O22" s="3" t="n">
        <f aca="false">Adequacy_central!H21</f>
        <v>0.991716902596823</v>
      </c>
      <c r="P22" s="3" t="n">
        <f aca="false">Adequacy_central!L21</f>
        <v>0.092391428558011</v>
      </c>
      <c r="Q22" s="0" t="n">
        <f aca="false">Q18+1</f>
        <v>2019</v>
      </c>
      <c r="R22" s="4" t="n">
        <f aca="false">Adequacy_central!J21</f>
        <v>0.765146935203868</v>
      </c>
      <c r="S22" s="3" t="n">
        <f aca="false">Adequacy_central!N21</f>
        <v>0.194855506802396</v>
      </c>
      <c r="T22" s="3" t="n">
        <f aca="false">Adequacy_central!P21</f>
        <v>0.028344805023019</v>
      </c>
      <c r="U22" s="0" t="n">
        <f aca="false">O22-N22</f>
        <v>0.00336965556753899</v>
      </c>
    </row>
    <row r="23" customFormat="false" ht="15" hidden="false" customHeight="false" outlineLevel="0" collapsed="false">
      <c r="A23" s="0" t="n">
        <v>69</v>
      </c>
      <c r="B23" s="3" t="n">
        <f aca="false">Adequacy_central!B22</f>
        <v>0.682885507184225</v>
      </c>
      <c r="C23" s="3" t="n">
        <f aca="false">Adequacy_central!C22</f>
        <v>0.289386438203062</v>
      </c>
      <c r="D23" s="3" t="n">
        <f aca="false">Adequacy_central!D22</f>
        <v>0.0277280546127126</v>
      </c>
      <c r="E23" s="3" t="n">
        <f aca="false">Adequacy_central!E22</f>
        <v>0.975792350728968</v>
      </c>
      <c r="F23" s="3" t="n">
        <f aca="false">Adequacy_central!G22</f>
        <v>0.981554502276627</v>
      </c>
      <c r="G23" s="3" t="n">
        <f aca="false">Adequacy_central!K22</f>
        <v>0.0942242354435736</v>
      </c>
      <c r="H23" s="0" t="n">
        <f aca="false">H19+1</f>
        <v>2020</v>
      </c>
      <c r="I23" s="3" t="n">
        <f aca="false">Adequacy_central!I22</f>
        <v>0.666354454334038</v>
      </c>
      <c r="J23" s="3" t="n">
        <f aca="false">Adequacy_central!M22</f>
        <v>0.282381072803249</v>
      </c>
      <c r="K23" s="3" t="n">
        <f aca="false">Adequacy_central!O22</f>
        <v>0.02705682359168</v>
      </c>
      <c r="L23" s="0" t="n">
        <f aca="false">F23-E23</f>
        <v>0.00576215154765902</v>
      </c>
      <c r="N23" s="3" t="n">
        <f aca="false">Adequacy_central!F22</f>
        <v>0.987315313118014</v>
      </c>
      <c r="O23" s="3" t="n">
        <f aca="false">Adequacy_central!H22</f>
        <v>0.991389134050952</v>
      </c>
      <c r="P23" s="3" t="n">
        <f aca="false">Adequacy_central!L22</f>
        <v>0.0974204733845254</v>
      </c>
      <c r="Q23" s="0" t="n">
        <f aca="false">Q19+1</f>
        <v>2020</v>
      </c>
      <c r="R23" s="4" t="n">
        <f aca="false">Adequacy_central!J22</f>
        <v>0.756551323144063</v>
      </c>
      <c r="S23" s="3" t="n">
        <f aca="false">Adequacy_central!N22</f>
        <v>0.198178088972</v>
      </c>
      <c r="T23" s="3" t="n">
        <f aca="false">Adequacy_central!P22</f>
        <v>0.0325859010019515</v>
      </c>
      <c r="U23" s="0" t="n">
        <f aca="false">O23-N23</f>
        <v>0.00407382093293796</v>
      </c>
    </row>
    <row r="24" customFormat="false" ht="15" hidden="false" customHeight="false" outlineLevel="0" collapsed="false">
      <c r="A24" s="0" t="n">
        <v>70</v>
      </c>
      <c r="B24" s="3" t="n">
        <f aca="false">Adequacy_central!B23</f>
        <v>0.680951167285858</v>
      </c>
      <c r="C24" s="3" t="n">
        <f aca="false">Adequacy_central!C23</f>
        <v>0.289190244353594</v>
      </c>
      <c r="D24" s="3" t="n">
        <f aca="false">Adequacy_central!D23</f>
        <v>0.0298585883605483</v>
      </c>
      <c r="E24" s="3" t="n">
        <f aca="false">Adequacy_central!E23</f>
        <v>0.967497190874004</v>
      </c>
      <c r="F24" s="3" t="n">
        <f aca="false">Adequacy_central!G23</f>
        <v>0.975411598026284</v>
      </c>
      <c r="G24" s="3" t="n">
        <f aca="false">Adequacy_central!K23</f>
        <v>0.0986999596308667</v>
      </c>
      <c r="H24" s="0" t="n">
        <f aca="false">H20+1</f>
        <v>2020</v>
      </c>
      <c r="I24" s="3" t="n">
        <f aca="false">Adequacy_central!I23</f>
        <v>0.658818341471442</v>
      </c>
      <c r="J24" s="3" t="n">
        <f aca="false">Adequacy_central!M23</f>
        <v>0.279790749040269</v>
      </c>
      <c r="K24" s="3" t="n">
        <f aca="false">Adequacy_central!O23</f>
        <v>0.0288881003622937</v>
      </c>
      <c r="L24" s="0" t="n">
        <f aca="false">F24-E24</f>
        <v>0.00791440715227998</v>
      </c>
      <c r="N24" s="3" t="n">
        <f aca="false">Adequacy_central!F23</f>
        <v>0.986747589360216</v>
      </c>
      <c r="O24" s="3" t="n">
        <f aca="false">Adequacy_central!H23</f>
        <v>0.99009208337792</v>
      </c>
      <c r="P24" s="3" t="n">
        <f aca="false">Adequacy_central!L23</f>
        <v>0.101012440874455</v>
      </c>
      <c r="Q24" s="0" t="n">
        <f aca="false">Q20+1</f>
        <v>2020</v>
      </c>
      <c r="R24" s="4" t="n">
        <f aca="false">Adequacy_central!J23</f>
        <v>0.749537170769605</v>
      </c>
      <c r="S24" s="3" t="n">
        <f aca="false">Adequacy_central!N23</f>
        <v>0.202463742208603</v>
      </c>
      <c r="T24" s="3" t="n">
        <f aca="false">Adequacy_central!P23</f>
        <v>0.0347466763820084</v>
      </c>
      <c r="U24" s="0" t="n">
        <f aca="false">O24-N24</f>
        <v>0.00334449401770387</v>
      </c>
    </row>
    <row r="25" customFormat="false" ht="15" hidden="false" customHeight="false" outlineLevel="0" collapsed="false">
      <c r="A25" s="0" t="n">
        <v>71</v>
      </c>
      <c r="B25" s="3" t="n">
        <f aca="false">Adequacy_central!B24</f>
        <v>0.67846036348946</v>
      </c>
      <c r="C25" s="3" t="n">
        <f aca="false">Adequacy_central!C24</f>
        <v>0.289317134188166</v>
      </c>
      <c r="D25" s="3" t="n">
        <f aca="false">Adequacy_central!D24</f>
        <v>0.0322225023223737</v>
      </c>
      <c r="E25" s="3" t="n">
        <f aca="false">Adequacy_central!E24</f>
        <v>0.961175942951737</v>
      </c>
      <c r="F25" s="3" t="n">
        <f aca="false">Adequacy_central!G24</f>
        <v>0.970861146308222</v>
      </c>
      <c r="G25" s="3" t="n">
        <f aca="false">Adequacy_central!K24</f>
        <v>0.10431424800401</v>
      </c>
      <c r="H25" s="0" t="n">
        <f aca="false">H21+1</f>
        <v>2020</v>
      </c>
      <c r="I25" s="3" t="n">
        <f aca="false">Adequacy_central!I24</f>
        <v>0.65211977963236</v>
      </c>
      <c r="J25" s="3" t="n">
        <f aca="false">Adequacy_central!M24</f>
        <v>0.278084669265404</v>
      </c>
      <c r="K25" s="3" t="n">
        <f aca="false">Adequacy_central!O24</f>
        <v>0.0309714940539721</v>
      </c>
      <c r="L25" s="0" t="n">
        <f aca="false">F25-E25</f>
        <v>0.00968520335648504</v>
      </c>
      <c r="N25" s="3" t="n">
        <f aca="false">Adequacy_central!F24</f>
        <v>0.987224761689824</v>
      </c>
      <c r="O25" s="3" t="n">
        <f aca="false">Adequacy_central!H24</f>
        <v>0.990230808931938</v>
      </c>
      <c r="P25" s="3" t="n">
        <f aca="false">Adequacy_central!L24</f>
        <v>0.105462619879622</v>
      </c>
      <c r="Q25" s="0" t="n">
        <f aca="false">Q21+1</f>
        <v>2020</v>
      </c>
      <c r="R25" s="4" t="n">
        <f aca="false">Adequacy_central!J24</f>
        <v>0.743265375083784</v>
      </c>
      <c r="S25" s="3" t="n">
        <f aca="false">Adequacy_central!N24</f>
        <v>0.206678542865617</v>
      </c>
      <c r="T25" s="3" t="n">
        <f aca="false">Adequacy_central!P24</f>
        <v>0.037280843740423</v>
      </c>
      <c r="U25" s="0" t="n">
        <f aca="false">O25-N25</f>
        <v>0.00300604724211395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0.677353091294389</v>
      </c>
      <c r="C26" s="3" t="n">
        <f aca="false">Adequacy_central!C25</f>
        <v>0.288227331341103</v>
      </c>
      <c r="D26" s="3" t="n">
        <f aca="false">Adequacy_central!D25</f>
        <v>0.0344195773645078</v>
      </c>
      <c r="E26" s="3" t="n">
        <f aca="false">Adequacy_central!E25</f>
        <v>0.953653601280582</v>
      </c>
      <c r="F26" s="3" t="n">
        <f aca="false">Adequacy_central!G25</f>
        <v>0.964811015699779</v>
      </c>
      <c r="G26" s="3" t="n">
        <f aca="false">Adequacy_central!K25</f>
        <v>0.110228390557185</v>
      </c>
      <c r="H26" s="0" t="n">
        <f aca="false">H22+1</f>
        <v>2020</v>
      </c>
      <c r="I26" s="3" t="n">
        <f aca="false">Adequacy_central!I25</f>
        <v>0.645960214851429</v>
      </c>
      <c r="J26" s="3" t="n">
        <f aca="false">Adequacy_central!M25</f>
        <v>0.274869032520935</v>
      </c>
      <c r="K26" s="3" t="n">
        <f aca="false">Adequacy_central!O25</f>
        <v>0.0328243539082185</v>
      </c>
      <c r="L26" s="0" t="n">
        <f aca="false">F26-E26</f>
        <v>0.011157414419197</v>
      </c>
      <c r="N26" s="3" t="n">
        <f aca="false">Adequacy_central!F25</f>
        <v>0.986538653522372</v>
      </c>
      <c r="O26" s="3" t="n">
        <f aca="false">Adequacy_central!H25</f>
        <v>0.989949159362523</v>
      </c>
      <c r="P26" s="3" t="n">
        <f aca="false">Adequacy_central!L25</f>
        <v>0.111280117152116</v>
      </c>
      <c r="Q26" s="0" t="n">
        <f aca="false">Q22+1</f>
        <v>2020</v>
      </c>
      <c r="R26" s="4" t="n">
        <f aca="false">Adequacy_central!J25</f>
        <v>0.734334242434079</v>
      </c>
      <c r="S26" s="3" t="n">
        <f aca="false">Adequacy_central!N25</f>
        <v>0.212781327687232</v>
      </c>
      <c r="T26" s="3" t="n">
        <f aca="false">Adequacy_central!P25</f>
        <v>0.0394230834010616</v>
      </c>
      <c r="U26" s="0" t="n">
        <f aca="false">O26-N26</f>
        <v>0.00341050584015101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0.675673446831116</v>
      </c>
      <c r="C27" s="3" t="n">
        <f aca="false">Adequacy_central!C26</f>
        <v>0.286932475388346</v>
      </c>
      <c r="D27" s="3" t="n">
        <f aca="false">Adequacy_central!D26</f>
        <v>0.0373940777805386</v>
      </c>
      <c r="E27" s="3" t="n">
        <f aca="false">Adequacy_central!E26</f>
        <v>0.944322672370134</v>
      </c>
      <c r="F27" s="3" t="n">
        <f aca="false">Adequacy_central!G26</f>
        <v>0.95728290696813</v>
      </c>
      <c r="G27" s="3" t="n">
        <f aca="false">Adequacy_central!K26</f>
        <v>0.11554199080106</v>
      </c>
      <c r="H27" s="0" t="n">
        <f aca="false">H23+1</f>
        <v>2021</v>
      </c>
      <c r="I27" s="3" t="n">
        <f aca="false">Adequacy_central!I26</f>
        <v>0.638053754961099</v>
      </c>
      <c r="J27" s="3" t="n">
        <f aca="false">Adequacy_central!M26</f>
        <v>0.2709568419485</v>
      </c>
      <c r="K27" s="3" t="n">
        <f aca="false">Adequacy_central!O26</f>
        <v>0.0353120754605349</v>
      </c>
      <c r="L27" s="0" t="n">
        <f aca="false">F27-E27</f>
        <v>0.0129602345979959</v>
      </c>
      <c r="N27" s="3" t="n">
        <f aca="false">Adequacy_central!F26</f>
        <v>0.985336831398595</v>
      </c>
      <c r="O27" s="3" t="n">
        <f aca="false">Adequacy_central!H26</f>
        <v>0.989241507299571</v>
      </c>
      <c r="P27" s="3" t="n">
        <f aca="false">Adequacy_central!L26</f>
        <v>0.11619172116463</v>
      </c>
      <c r="Q27" s="0" t="n">
        <f aca="false">Q23+1</f>
        <v>2021</v>
      </c>
      <c r="R27" s="4" t="n">
        <f aca="false">Adequacy_central!J26</f>
        <v>0.7266584252152</v>
      </c>
      <c r="S27" s="3" t="n">
        <f aca="false">Adequacy_central!N26</f>
        <v>0.216299867457069</v>
      </c>
      <c r="T27" s="3" t="n">
        <f aca="false">Adequacy_central!P26</f>
        <v>0.0423785387263256</v>
      </c>
      <c r="U27" s="0" t="n">
        <f aca="false">O27-N27</f>
        <v>0.00390467590097598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0.674115078842822</v>
      </c>
      <c r="C28" s="3" t="n">
        <f aca="false">Adequacy_central!C27</f>
        <v>0.286808142090136</v>
      </c>
      <c r="D28" s="3" t="n">
        <f aca="false">Adequacy_central!D27</f>
        <v>0.0390767790670416</v>
      </c>
      <c r="E28" s="3" t="n">
        <f aca="false">Adequacy_central!E27</f>
        <v>0.936053334193248</v>
      </c>
      <c r="F28" s="3" t="n">
        <f aca="false">Adequacy_central!G27</f>
        <v>0.950814559229059</v>
      </c>
      <c r="G28" s="3" t="n">
        <f aca="false">Adequacy_central!K27</f>
        <v>0.12067962148302</v>
      </c>
      <c r="H28" s="0" t="n">
        <f aca="false">H24+1</f>
        <v>2021</v>
      </c>
      <c r="I28" s="3" t="n">
        <f aca="false">Adequacy_central!I27</f>
        <v>0.631007667180768</v>
      </c>
      <c r="J28" s="3" t="n">
        <f aca="false">Adequacy_central!M27</f>
        <v>0.268467717677243</v>
      </c>
      <c r="K28" s="3" t="n">
        <f aca="false">Adequacy_central!O27</f>
        <v>0.0365779493352372</v>
      </c>
      <c r="L28" s="0" t="n">
        <f aca="false">F28-E28</f>
        <v>0.014761225035811</v>
      </c>
      <c r="N28" s="3" t="n">
        <f aca="false">Adequacy_central!F27</f>
        <v>0.984720150828714</v>
      </c>
      <c r="O28" s="3" t="n">
        <f aca="false">Adequacy_central!H27</f>
        <v>0.988761977899152</v>
      </c>
      <c r="P28" s="3" t="n">
        <f aca="false">Adequacy_central!L27</f>
        <v>0.119989131424736</v>
      </c>
      <c r="Q28" s="0" t="n">
        <f aca="false">Q24+1</f>
        <v>2021</v>
      </c>
      <c r="R28" s="4" t="n">
        <f aca="false">Adequacy_central!J27</f>
        <v>0.720113611710466</v>
      </c>
      <c r="S28" s="3" t="n">
        <f aca="false">Adequacy_central!N27</f>
        <v>0.22067474124349</v>
      </c>
      <c r="T28" s="3" t="n">
        <f aca="false">Adequacy_central!P27</f>
        <v>0.0439317978747578</v>
      </c>
      <c r="U28" s="0" t="n">
        <f aca="false">O28-N28</f>
        <v>0.00404182707043799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0.672076501391574</v>
      </c>
      <c r="C29" s="3" t="n">
        <f aca="false">Adequacy_central!C28</f>
        <v>0.285386598236935</v>
      </c>
      <c r="D29" s="3" t="n">
        <f aca="false">Adequacy_central!D28</f>
        <v>0.0425369003714908</v>
      </c>
      <c r="E29" s="3" t="n">
        <f aca="false">Adequacy_central!E28</f>
        <v>0.929967646401038</v>
      </c>
      <c r="F29" s="3" t="n">
        <f aca="false">Adequacy_central!G28</f>
        <v>0.946382885688296</v>
      </c>
      <c r="G29" s="3" t="n">
        <f aca="false">Adequacy_central!K28</f>
        <v>0.1252280347044</v>
      </c>
      <c r="H29" s="0" t="n">
        <f aca="false">H25+1</f>
        <v>2021</v>
      </c>
      <c r="I29" s="3" t="n">
        <f aca="false">Adequacy_central!I28</f>
        <v>0.625009402200566</v>
      </c>
      <c r="J29" s="3" t="n">
        <f aca="false">Adequacy_central!M28</f>
        <v>0.265400303076801</v>
      </c>
      <c r="K29" s="3" t="n">
        <f aca="false">Adequacy_central!O28</f>
        <v>0.0395579411236708</v>
      </c>
      <c r="L29" s="0" t="n">
        <f aca="false">F29-E29</f>
        <v>0.0164152392872581</v>
      </c>
      <c r="N29" s="3" t="n">
        <f aca="false">Adequacy_central!F28</f>
        <v>0.984543265118748</v>
      </c>
      <c r="O29" s="3" t="n">
        <f aca="false">Adequacy_central!H28</f>
        <v>0.988810447110122</v>
      </c>
      <c r="P29" s="3" t="n">
        <f aca="false">Adequacy_central!L28</f>
        <v>0.123628325261844</v>
      </c>
      <c r="Q29" s="0" t="n">
        <f aca="false">Q25+1</f>
        <v>2021</v>
      </c>
      <c r="R29" s="4" t="n">
        <f aca="false">Adequacy_central!J28</f>
        <v>0.713611480805948</v>
      </c>
      <c r="S29" s="3" t="n">
        <f aca="false">Adequacy_central!N28</f>
        <v>0.223499744612435</v>
      </c>
      <c r="T29" s="3" t="n">
        <f aca="false">Adequacy_central!P28</f>
        <v>0.0474320397003653</v>
      </c>
      <c r="U29" s="0" t="n">
        <f aca="false">O29-N29</f>
        <v>0.00426718199137399</v>
      </c>
    </row>
    <row r="30" customFormat="false" ht="15" hidden="false" customHeight="false" outlineLevel="0" collapsed="false">
      <c r="A30" s="0" t="n">
        <v>76</v>
      </c>
      <c r="B30" s="3" t="n">
        <f aca="false">Adequacy_central!B29</f>
        <v>0.670968976938621</v>
      </c>
      <c r="C30" s="3" t="n">
        <f aca="false">Adequacy_central!C29</f>
        <v>0.283967576297211</v>
      </c>
      <c r="D30" s="3" t="n">
        <f aca="false">Adequacy_central!D29</f>
        <v>0.0450634467641679</v>
      </c>
      <c r="E30" s="3" t="n">
        <f aca="false">Adequacy_central!E29</f>
        <v>0.926534064665271</v>
      </c>
      <c r="F30" s="3" t="n">
        <f aca="false">Adequacy_central!G29</f>
        <v>0.943181134054123</v>
      </c>
      <c r="G30" s="3" t="n">
        <f aca="false">Adequacy_central!K29</f>
        <v>0.127102772921134</v>
      </c>
      <c r="H30" s="0" t="n">
        <f aca="false">H26+1</f>
        <v>2021</v>
      </c>
      <c r="I30" s="3" t="n">
        <f aca="false">Adequacy_central!I29</f>
        <v>0.621675613467239</v>
      </c>
      <c r="J30" s="3" t="n">
        <f aca="false">Adequacy_central!M29</f>
        <v>0.2631056326998</v>
      </c>
      <c r="K30" s="3" t="n">
        <f aca="false">Adequacy_central!O29</f>
        <v>0.0417528184982315</v>
      </c>
      <c r="L30" s="0" t="n">
        <f aca="false">F30-E30</f>
        <v>0.016647069388852</v>
      </c>
      <c r="N30" s="3" t="n">
        <f aca="false">Adequacy_central!F29</f>
        <v>0.985431825678639</v>
      </c>
      <c r="O30" s="3" t="n">
        <f aca="false">Adequacy_central!H29</f>
        <v>0.989216112098701</v>
      </c>
      <c r="P30" s="3" t="n">
        <f aca="false">Adequacy_central!L29</f>
        <v>0.126001483624162</v>
      </c>
      <c r="Q30" s="0" t="n">
        <f aca="false">Q26+1</f>
        <v>2021</v>
      </c>
      <c r="R30" s="4" t="n">
        <f aca="false">Adequacy_central!J29</f>
        <v>0.709455641279379</v>
      </c>
      <c r="S30" s="3" t="n">
        <f aca="false">Adequacy_central!N29</f>
        <v>0.226081933666776</v>
      </c>
      <c r="T30" s="3" t="n">
        <f aca="false">Adequacy_central!P29</f>
        <v>0.0498942507324835</v>
      </c>
      <c r="U30" s="0" t="n">
        <f aca="false">O30-N30</f>
        <v>0.00378428642006201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0.669593473189948</v>
      </c>
      <c r="C31" s="3" t="n">
        <f aca="false">Adequacy_central!C30</f>
        <v>0.283761341093984</v>
      </c>
      <c r="D31" s="3" t="n">
        <f aca="false">Adequacy_central!D30</f>
        <v>0.046645185716068</v>
      </c>
      <c r="E31" s="3" t="n">
        <f aca="false">Adequacy_central!E30</f>
        <v>0.920222664936783</v>
      </c>
      <c r="F31" s="3" t="n">
        <f aca="false">Adequacy_central!G30</f>
        <v>0.937150160169953</v>
      </c>
      <c r="G31" s="3" t="n">
        <f aca="false">Adequacy_central!K30</f>
        <v>0.129778788781667</v>
      </c>
      <c r="H31" s="0" t="n">
        <f aca="false">H27+1</f>
        <v>2022</v>
      </c>
      <c r="I31" s="3" t="n">
        <f aca="false">Adequacy_central!I30</f>
        <v>0.616175090323131</v>
      </c>
      <c r="J31" s="3" t="n">
        <f aca="false">Adequacy_central!M30</f>
        <v>0.261123617507541</v>
      </c>
      <c r="K31" s="3" t="n">
        <f aca="false">Adequacy_central!O30</f>
        <v>0.0429239571061113</v>
      </c>
      <c r="L31" s="0" t="n">
        <f aca="false">F31-E31</f>
        <v>0.0169274952331701</v>
      </c>
      <c r="N31" s="3" t="n">
        <f aca="false">Adequacy_central!F30</f>
        <v>0.984455771246792</v>
      </c>
      <c r="O31" s="3" t="n">
        <f aca="false">Adequacy_central!H30</f>
        <v>0.988055596544594</v>
      </c>
      <c r="P31" s="3" t="n">
        <f aca="false">Adequacy_central!L30</f>
        <v>0.127707424784126</v>
      </c>
      <c r="Q31" s="0" t="n">
        <f aca="false">Q27+1</f>
        <v>2022</v>
      </c>
      <c r="R31" s="4" t="n">
        <f aca="false">Adequacy_central!J30</f>
        <v>0.70053595884424</v>
      </c>
      <c r="S31" s="3" t="n">
        <f aca="false">Adequacy_central!N30</f>
        <v>0.232737935444338</v>
      </c>
      <c r="T31" s="3" t="n">
        <f aca="false">Adequacy_central!P30</f>
        <v>0.0511818769582143</v>
      </c>
      <c r="U31" s="0" t="n">
        <f aca="false">O31-N31</f>
        <v>0.00359982529780201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0.667814227154245</v>
      </c>
      <c r="C32" s="3" t="n">
        <f aca="false">Adequacy_central!C31</f>
        <v>0.283054555090474</v>
      </c>
      <c r="D32" s="3" t="n">
        <f aca="false">Adequacy_central!D31</f>
        <v>0.0491312177552808</v>
      </c>
      <c r="E32" s="3" t="n">
        <f aca="false">Adequacy_central!E31</f>
        <v>0.914928257292586</v>
      </c>
      <c r="F32" s="3" t="n">
        <f aca="false">Adequacy_central!G31</f>
        <v>0.932512945452584</v>
      </c>
      <c r="G32" s="3" t="n">
        <f aca="false">Adequacy_central!K31</f>
        <v>0.133472681514035</v>
      </c>
      <c r="H32" s="0" t="n">
        <f aca="false">H28+1</f>
        <v>2022</v>
      </c>
      <c r="I32" s="3" t="n">
        <f aca="false">Adequacy_central!I31</f>
        <v>0.611002107045429</v>
      </c>
      <c r="J32" s="3" t="n">
        <f aca="false">Adequacy_central!M31</f>
        <v>0.258974610807656</v>
      </c>
      <c r="K32" s="3" t="n">
        <f aca="false">Adequacy_central!O31</f>
        <v>0.0449515394395017</v>
      </c>
      <c r="L32" s="0" t="n">
        <f aca="false">F32-E32</f>
        <v>0.017584688159998</v>
      </c>
      <c r="N32" s="3" t="n">
        <f aca="false">Adequacy_central!F31</f>
        <v>0.984592922314684</v>
      </c>
      <c r="O32" s="3" t="n">
        <f aca="false">Adequacy_central!H31</f>
        <v>0.988222247331626</v>
      </c>
      <c r="P32" s="3" t="n">
        <f aca="false">Adequacy_central!L31</f>
        <v>0.131270225403446</v>
      </c>
      <c r="Q32" s="0" t="n">
        <f aca="false">Q28+1</f>
        <v>2022</v>
      </c>
      <c r="R32" s="4" t="n">
        <f aca="false">Adequacy_central!J31</f>
        <v>0.693844219882458</v>
      </c>
      <c r="S32" s="3" t="n">
        <f aca="false">Adequacy_central!N31</f>
        <v>0.237143436223213</v>
      </c>
      <c r="T32" s="3" t="n">
        <f aca="false">Adequacy_central!P31</f>
        <v>0.0536052662090134</v>
      </c>
      <c r="U32" s="0" t="n">
        <f aca="false">O32-N32</f>
        <v>0.00362932501694202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0.666734767312557</v>
      </c>
      <c r="C33" s="3" t="n">
        <f aca="false">Adequacy_central!C32</f>
        <v>0.282108731984037</v>
      </c>
      <c r="D33" s="3" t="n">
        <f aca="false">Adequacy_central!D32</f>
        <v>0.0511565007034056</v>
      </c>
      <c r="E33" s="3" t="n">
        <f aca="false">Adequacy_central!E32</f>
        <v>0.907084796551982</v>
      </c>
      <c r="F33" s="3" t="n">
        <f aca="false">Adequacy_central!G32</f>
        <v>0.927496696697878</v>
      </c>
      <c r="G33" s="3" t="n">
        <f aca="false">Adequacy_central!K32</f>
        <v>0.136490772382821</v>
      </c>
      <c r="H33" s="0" t="n">
        <f aca="false">H29+1</f>
        <v>2022</v>
      </c>
      <c r="I33" s="3" t="n">
        <f aca="false">Adequacy_central!I32</f>
        <v>0.604784970761844</v>
      </c>
      <c r="J33" s="3" t="n">
        <f aca="false">Adequacy_central!M32</f>
        <v>0.255896541757278</v>
      </c>
      <c r="K33" s="3" t="n">
        <f aca="false">Adequacy_central!O32</f>
        <v>0.04640328403286</v>
      </c>
      <c r="L33" s="0" t="n">
        <f aca="false">F33-E33</f>
        <v>0.020411900145896</v>
      </c>
      <c r="N33" s="3" t="n">
        <f aca="false">Adequacy_central!F32</f>
        <v>0.983612529126753</v>
      </c>
      <c r="O33" s="3" t="n">
        <f aca="false">Adequacy_central!H32</f>
        <v>0.987791600886338</v>
      </c>
      <c r="P33" s="3" t="n">
        <f aca="false">Adequacy_central!L32</f>
        <v>0.132293996819099</v>
      </c>
      <c r="Q33" s="0" t="n">
        <f aca="false">Q29+1</f>
        <v>2022</v>
      </c>
      <c r="R33" s="4" t="n">
        <f aca="false">Adequacy_central!J32</f>
        <v>0.685987595835112</v>
      </c>
      <c r="S33" s="3" t="n">
        <f aca="false">Adequacy_central!N32</f>
        <v>0.242295019607349</v>
      </c>
      <c r="T33" s="3" t="n">
        <f aca="false">Adequacy_central!P32</f>
        <v>0.0553299136842914</v>
      </c>
      <c r="U33" s="0" t="n">
        <f aca="false">O33-N33</f>
        <v>0.00417907175958498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0.664766447290492</v>
      </c>
      <c r="C34" s="3" t="n">
        <f aca="false">Adequacy_central!C33</f>
        <v>0.281725789494179</v>
      </c>
      <c r="D34" s="3" t="n">
        <f aca="false">Adequacy_central!D33</f>
        <v>0.0535077632153291</v>
      </c>
      <c r="E34" s="3" t="n">
        <f aca="false">Adequacy_central!E33</f>
        <v>0.900642204714831</v>
      </c>
      <c r="F34" s="3" t="n">
        <f aca="false">Adequacy_central!G33</f>
        <v>0.922797605208661</v>
      </c>
      <c r="G34" s="3" t="n">
        <f aca="false">Adequacy_central!K33</f>
        <v>0.139612450325149</v>
      </c>
      <c r="H34" s="0" t="n">
        <f aca="false">H30+1</f>
        <v>2022</v>
      </c>
      <c r="I34" s="3" t="n">
        <f aca="false">Adequacy_central!I33</f>
        <v>0.598716718708155</v>
      </c>
      <c r="J34" s="3" t="n">
        <f aca="false">Adequacy_central!M33</f>
        <v>0.253734136175063</v>
      </c>
      <c r="K34" s="3" t="n">
        <f aca="false">Adequacy_central!O33</f>
        <v>0.0481913498316132</v>
      </c>
      <c r="L34" s="0" t="n">
        <f aca="false">F34-E34</f>
        <v>0.02215540049383</v>
      </c>
      <c r="N34" s="3" t="n">
        <f aca="false">Adequacy_central!F33</f>
        <v>0.983709191299589</v>
      </c>
      <c r="O34" s="3" t="n">
        <f aca="false">Adequacy_central!H33</f>
        <v>0.987995278973463</v>
      </c>
      <c r="P34" s="3" t="n">
        <f aca="false">Adequacy_central!L33</f>
        <v>0.135394630444904</v>
      </c>
      <c r="Q34" s="0" t="n">
        <f aca="false">Q30+1</f>
        <v>2022</v>
      </c>
      <c r="R34" s="4" t="n">
        <f aca="false">Adequacy_central!J33</f>
        <v>0.678658941421232</v>
      </c>
      <c r="S34" s="3" t="n">
        <f aca="false">Adequacy_central!N33</f>
        <v>0.247729041547601</v>
      </c>
      <c r="T34" s="3" t="n">
        <f aca="false">Adequacy_central!P33</f>
        <v>0.0573212083307566</v>
      </c>
      <c r="U34" s="0" t="n">
        <f aca="false">O34-N34</f>
        <v>0.00428608767387395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0.664738461471134</v>
      </c>
      <c r="C35" s="3" t="n">
        <f aca="false">Adequacy_central!C34</f>
        <v>0.28103210080094</v>
      </c>
      <c r="D35" s="3" t="n">
        <f aca="false">Adequacy_central!D34</f>
        <v>0.0542294377279253</v>
      </c>
      <c r="E35" s="3" t="n">
        <f aca="false">Adequacy_central!E34</f>
        <v>0.893818723396557</v>
      </c>
      <c r="F35" s="3" t="n">
        <f aca="false">Adequacy_central!G34</f>
        <v>0.916942373131632</v>
      </c>
      <c r="G35" s="3" t="n">
        <f aca="false">Adequacy_central!K34</f>
        <v>0.143141222584289</v>
      </c>
      <c r="H35" s="0" t="n">
        <f aca="false">H31+1</f>
        <v>2023</v>
      </c>
      <c r="I35" s="3" t="n">
        <f aca="false">Adequacy_central!I34</f>
        <v>0.59415568302472</v>
      </c>
      <c r="J35" s="3" t="n">
        <f aca="false">Adequacy_central!M34</f>
        <v>0.251191753571349</v>
      </c>
      <c r="K35" s="3" t="n">
        <f aca="false">Adequacy_central!O34</f>
        <v>0.0484712868004873</v>
      </c>
      <c r="L35" s="0" t="n">
        <f aca="false">F35-E35</f>
        <v>0.023123649735075</v>
      </c>
      <c r="N35" s="3" t="n">
        <f aca="false">Adequacy_central!F34</f>
        <v>0.983042410517978</v>
      </c>
      <c r="O35" s="3" t="n">
        <f aca="false">Adequacy_central!H34</f>
        <v>0.987053671072571</v>
      </c>
      <c r="P35" s="3" t="n">
        <f aca="false">Adequacy_central!L34</f>
        <v>0.138747238630239</v>
      </c>
      <c r="Q35" s="0" t="n">
        <f aca="false">Q31+1</f>
        <v>2023</v>
      </c>
      <c r="R35" s="4" t="n">
        <f aca="false">Adequacy_central!J34</f>
        <v>0.673791636782969</v>
      </c>
      <c r="S35" s="3" t="n">
        <f aca="false">Adequacy_central!N34</f>
        <v>0.251703697296695</v>
      </c>
      <c r="T35" s="3" t="n">
        <f aca="false">Adequacy_central!P34</f>
        <v>0.0575470764383141</v>
      </c>
      <c r="U35" s="0" t="n">
        <f aca="false">O35-N35</f>
        <v>0.004011260554593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0.66411522258484</v>
      </c>
      <c r="C36" s="3" t="n">
        <f aca="false">Adequacy_central!C35</f>
        <v>0.280206294526444</v>
      </c>
      <c r="D36" s="3" t="n">
        <f aca="false">Adequacy_central!D35</f>
        <v>0.0556784828887166</v>
      </c>
      <c r="E36" s="3" t="n">
        <f aca="false">Adequacy_central!E35</f>
        <v>0.886076306725105</v>
      </c>
      <c r="F36" s="3" t="n">
        <f aca="false">Adequacy_central!G35</f>
        <v>0.909997938629571</v>
      </c>
      <c r="G36" s="3" t="n">
        <f aca="false">Adequacy_central!K35</f>
        <v>0.146703377069919</v>
      </c>
      <c r="H36" s="0" t="n">
        <f aca="false">H32+1</f>
        <v>2023</v>
      </c>
      <c r="I36" s="3" t="n">
        <f aca="false">Adequacy_central!I35</f>
        <v>0.588456763667896</v>
      </c>
      <c r="J36" s="3" t="n">
        <f aca="false">Adequacy_central!M35</f>
        <v>0.248284158575118</v>
      </c>
      <c r="K36" s="3" t="n">
        <f aca="false">Adequacy_central!O35</f>
        <v>0.049335384482091</v>
      </c>
      <c r="L36" s="0" t="n">
        <f aca="false">F36-E36</f>
        <v>0.0239216319044661</v>
      </c>
      <c r="N36" s="3" t="n">
        <f aca="false">Adequacy_central!F35</f>
        <v>0.98221516953704</v>
      </c>
      <c r="O36" s="3" t="n">
        <f aca="false">Adequacy_central!H35</f>
        <v>0.985841560499395</v>
      </c>
      <c r="P36" s="3" t="n">
        <f aca="false">Adequacy_central!L35</f>
        <v>0.142283573623421</v>
      </c>
      <c r="Q36" s="0" t="n">
        <f aca="false">Q32+1</f>
        <v>2023</v>
      </c>
      <c r="R36" s="4" t="n">
        <f aca="false">Adequacy_central!J35</f>
        <v>0.667821137871875</v>
      </c>
      <c r="S36" s="3" t="n">
        <f aca="false">Adequacy_central!N35</f>
        <v>0.255607638707642</v>
      </c>
      <c r="T36" s="3" t="n">
        <f aca="false">Adequacy_central!P35</f>
        <v>0.0587863929575227</v>
      </c>
      <c r="U36" s="0" t="n">
        <f aca="false">O36-N36</f>
        <v>0.00362639096235506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0.66155333175452</v>
      </c>
      <c r="C37" s="3" t="n">
        <f aca="false">Adequacy_central!C36</f>
        <v>0.279517378876583</v>
      </c>
      <c r="D37" s="3" t="n">
        <f aca="false">Adequacy_central!D36</f>
        <v>0.058929289368897</v>
      </c>
      <c r="E37" s="3" t="n">
        <f aca="false">Adequacy_central!E36</f>
        <v>0.87889688568619</v>
      </c>
      <c r="F37" s="3" t="n">
        <f aca="false">Adequacy_central!G36</f>
        <v>0.903871999395904</v>
      </c>
      <c r="G37" s="3" t="n">
        <f aca="false">Adequacy_central!K36</f>
        <v>0.150154666509189</v>
      </c>
      <c r="H37" s="0" t="n">
        <f aca="false">H33+1</f>
        <v>2023</v>
      </c>
      <c r="I37" s="3" t="n">
        <f aca="false">Adequacy_central!I36</f>
        <v>0.581437162994371</v>
      </c>
      <c r="J37" s="3" t="n">
        <f aca="false">Adequacy_central!M36</f>
        <v>0.245666953789795</v>
      </c>
      <c r="K37" s="3" t="n">
        <f aca="false">Adequacy_central!O36</f>
        <v>0.0517927689020239</v>
      </c>
      <c r="L37" s="0" t="n">
        <f aca="false">F37-E37</f>
        <v>0.0249751137097142</v>
      </c>
      <c r="N37" s="3" t="n">
        <f aca="false">Adequacy_central!F36</f>
        <v>0.9814125506215</v>
      </c>
      <c r="O37" s="3" t="n">
        <f aca="false">Adequacy_central!H36</f>
        <v>0.985078419084154</v>
      </c>
      <c r="P37" s="3" t="n">
        <f aca="false">Adequacy_central!L36</f>
        <v>0.145344778669595</v>
      </c>
      <c r="Q37" s="0" t="n">
        <f aca="false">Q33+1</f>
        <v>2023</v>
      </c>
      <c r="R37" s="4" t="n">
        <f aca="false">Adequacy_central!J36</f>
        <v>0.660119609749023</v>
      </c>
      <c r="S37" s="3" t="n">
        <f aca="false">Adequacy_central!N36</f>
        <v>0.259716421767087</v>
      </c>
      <c r="T37" s="3" t="n">
        <f aca="false">Adequacy_central!P36</f>
        <v>0.06157651910539</v>
      </c>
      <c r="U37" s="0" t="n">
        <f aca="false">O37-N37</f>
        <v>0.00366586846265404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0.657852196868133</v>
      </c>
      <c r="C38" s="3" t="n">
        <f aca="false">Adequacy_central!C37</f>
        <v>0.279719707544953</v>
      </c>
      <c r="D38" s="3" t="n">
        <f aca="false">Adequacy_central!D37</f>
        <v>0.0624280955869142</v>
      </c>
      <c r="E38" s="3" t="n">
        <f aca="false">Adequacy_central!E37</f>
        <v>0.871564539840231</v>
      </c>
      <c r="F38" s="3" t="n">
        <f aca="false">Adequacy_central!G37</f>
        <v>0.899888068529236</v>
      </c>
      <c r="G38" s="3" t="n">
        <f aca="false">Adequacy_central!K37</f>
        <v>0.155895290349657</v>
      </c>
      <c r="H38" s="0" t="n">
        <f aca="false">H34+1</f>
        <v>2023</v>
      </c>
      <c r="I38" s="3" t="n">
        <f aca="false">Adequacy_central!I37</f>
        <v>0.573360647246259</v>
      </c>
      <c r="J38" s="3" t="n">
        <f aca="false">Adequacy_central!M37</f>
        <v>0.243793778190661</v>
      </c>
      <c r="K38" s="3" t="n">
        <f aca="false">Adequacy_central!O37</f>
        <v>0.0544101144033108</v>
      </c>
      <c r="L38" s="0" t="n">
        <f aca="false">F38-E38</f>
        <v>0.028323528689005</v>
      </c>
      <c r="N38" s="3" t="n">
        <f aca="false">Adequacy_central!F37</f>
        <v>0.98184759588201</v>
      </c>
      <c r="O38" s="3" t="n">
        <f aca="false">Adequacy_central!H37</f>
        <v>0.985569219682071</v>
      </c>
      <c r="P38" s="3" t="n">
        <f aca="false">Adequacy_central!L37</f>
        <v>0.14878331860113</v>
      </c>
      <c r="Q38" s="0" t="n">
        <f aca="false">Q34+1</f>
        <v>2023</v>
      </c>
      <c r="R38" s="4" t="n">
        <f aca="false">Adequacy_central!J37</f>
        <v>0.65160726141994</v>
      </c>
      <c r="S38" s="3" t="n">
        <f aca="false">Adequacy_central!N37</f>
        <v>0.265551449379557</v>
      </c>
      <c r="T38" s="3" t="n">
        <f aca="false">Adequacy_central!P37</f>
        <v>0.0646888850825127</v>
      </c>
      <c r="U38" s="0" t="n">
        <f aca="false">O38-N38</f>
        <v>0.00372162380006114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0.657232526947106</v>
      </c>
      <c r="C39" s="3" t="n">
        <f aca="false">Adequacy_central!C38</f>
        <v>0.278446901517099</v>
      </c>
      <c r="D39" s="3" t="n">
        <f aca="false">Adequacy_central!D38</f>
        <v>0.064320571535794</v>
      </c>
      <c r="E39" s="3" t="n">
        <f aca="false">Adequacy_central!E38</f>
        <v>0.864100365906357</v>
      </c>
      <c r="F39" s="3" t="n">
        <f aca="false">Adequacy_central!G38</f>
        <v>0.893526366371877</v>
      </c>
      <c r="G39" s="3" t="n">
        <f aca="false">Adequacy_central!K38</f>
        <v>0.159276517641836</v>
      </c>
      <c r="H39" s="0" t="n">
        <f aca="false">H35+1</f>
        <v>2024</v>
      </c>
      <c r="I39" s="3" t="n">
        <f aca="false">Adequacy_central!I38</f>
        <v>0.567914867020555</v>
      </c>
      <c r="J39" s="3" t="n">
        <f aca="false">Adequacy_central!M38</f>
        <v>0.240606069486417</v>
      </c>
      <c r="K39" s="3" t="n">
        <f aca="false">Adequacy_central!O38</f>
        <v>0.0555794293993856</v>
      </c>
      <c r="L39" s="0" t="n">
        <f aca="false">F39-E39</f>
        <v>0.02942600046552</v>
      </c>
      <c r="N39" s="3" t="n">
        <f aca="false">Adequacy_central!F38</f>
        <v>0.980998535786105</v>
      </c>
      <c r="O39" s="3" t="n">
        <f aca="false">Adequacy_central!H38</f>
        <v>0.98460439742558</v>
      </c>
      <c r="P39" s="3" t="n">
        <f aca="false">Adequacy_central!L38</f>
        <v>0.152501493543734</v>
      </c>
      <c r="Q39" s="0" t="n">
        <f aca="false">Q35+1</f>
        <v>2024</v>
      </c>
      <c r="R39" s="4" t="n">
        <f aca="false">Adequacy_central!J38</f>
        <v>0.644930408550417</v>
      </c>
      <c r="S39" s="3" t="n">
        <f aca="false">Adequacy_central!N38</f>
        <v>0.270180780014249</v>
      </c>
      <c r="T39" s="3" t="n">
        <f aca="false">Adequacy_central!P38</f>
        <v>0.0658873472214391</v>
      </c>
      <c r="U39" s="0" t="n">
        <f aca="false">O39-N39</f>
        <v>0.00360586163947496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0.657130772334535</v>
      </c>
      <c r="C40" s="3" t="n">
        <f aca="false">Adequacy_central!C39</f>
        <v>0.278034310519945</v>
      </c>
      <c r="D40" s="3" t="n">
        <f aca="false">Adequacy_central!D39</f>
        <v>0.0648349171455206</v>
      </c>
      <c r="E40" s="3" t="n">
        <f aca="false">Adequacy_central!E39</f>
        <v>0.856327227972268</v>
      </c>
      <c r="F40" s="3" t="n">
        <f aca="false">Adequacy_central!G39</f>
        <v>0.886345683454523</v>
      </c>
      <c r="G40" s="3" t="n">
        <f aca="false">Adequacy_central!K39</f>
        <v>0.159863794013466</v>
      </c>
      <c r="H40" s="0" t="n">
        <f aca="false">H36+1</f>
        <v>2024</v>
      </c>
      <c r="I40" s="3" t="n">
        <f aca="false">Adequacy_central!I39</f>
        <v>0.562718972688507</v>
      </c>
      <c r="J40" s="3" t="n">
        <f aca="false">Adequacy_central!M39</f>
        <v>0.238088350408725</v>
      </c>
      <c r="K40" s="3" t="n">
        <f aca="false">Adequacy_central!O39</f>
        <v>0.0555199048750353</v>
      </c>
      <c r="L40" s="0" t="n">
        <f aca="false">F40-E40</f>
        <v>0.030018455482255</v>
      </c>
      <c r="N40" s="3" t="n">
        <f aca="false">Adequacy_central!F39</f>
        <v>0.979736115612311</v>
      </c>
      <c r="O40" s="3" t="n">
        <f aca="false">Adequacy_central!H39</f>
        <v>0.983304742464425</v>
      </c>
      <c r="P40" s="3" t="n">
        <f aca="false">Adequacy_central!L39</f>
        <v>0.152919011768352</v>
      </c>
      <c r="Q40" s="0" t="n">
        <f aca="false">Q36+1</f>
        <v>2024</v>
      </c>
      <c r="R40" s="4" t="n">
        <f aca="false">Adequacy_central!J39</f>
        <v>0.639364507843966</v>
      </c>
      <c r="S40" s="3" t="n">
        <f aca="false">Adequacy_central!N39</f>
        <v>0.274481391048994</v>
      </c>
      <c r="T40" s="3" t="n">
        <f aca="false">Adequacy_central!P39</f>
        <v>0.0658902167193519</v>
      </c>
      <c r="U40" s="0" t="n">
        <f aca="false">O40-N40</f>
        <v>0.00356862685211401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0.655163688016946</v>
      </c>
      <c r="C41" s="3" t="n">
        <f aca="false">Adequacy_central!C40</f>
        <v>0.27655668110914</v>
      </c>
      <c r="D41" s="3" t="n">
        <f aca="false">Adequacy_central!D40</f>
        <v>0.0682796308739141</v>
      </c>
      <c r="E41" s="3" t="n">
        <f aca="false">Adequacy_central!E40</f>
        <v>0.851703045781668</v>
      </c>
      <c r="F41" s="3" t="n">
        <f aca="false">Adequacy_central!G40</f>
        <v>0.882871513206616</v>
      </c>
      <c r="G41" s="3" t="n">
        <f aca="false">Adequacy_central!K40</f>
        <v>0.163845821544538</v>
      </c>
      <c r="H41" s="0" t="n">
        <f aca="false">H37+1</f>
        <v>2024</v>
      </c>
      <c r="I41" s="3" t="n">
        <f aca="false">Adequacy_central!I40</f>
        <v>0.558004908569584</v>
      </c>
      <c r="J41" s="3" t="n">
        <f aca="false">Adequacy_central!M40</f>
        <v>0.235544167631924</v>
      </c>
      <c r="K41" s="3" t="n">
        <f aca="false">Adequacy_central!O40</f>
        <v>0.0581539695801606</v>
      </c>
      <c r="L41" s="0" t="n">
        <f aca="false">F41-E41</f>
        <v>0.0311684674249479</v>
      </c>
      <c r="N41" s="3" t="n">
        <f aca="false">Adequacy_central!F40</f>
        <v>0.979411086299293</v>
      </c>
      <c r="O41" s="3" t="n">
        <f aca="false">Adequacy_central!H40</f>
        <v>0.983202636350728</v>
      </c>
      <c r="P41" s="3" t="n">
        <f aca="false">Adequacy_central!L40</f>
        <v>0.15707629736842</v>
      </c>
      <c r="Q41" s="0" t="n">
        <f aca="false">Q37+1</f>
        <v>2024</v>
      </c>
      <c r="R41" s="4" t="n">
        <f aca="false">Adequacy_central!J40</f>
        <v>0.632199721975445</v>
      </c>
      <c r="S41" s="3" t="n">
        <f aca="false">Adequacy_central!N40</f>
        <v>0.278461459028418</v>
      </c>
      <c r="T41" s="3" t="n">
        <f aca="false">Adequacy_central!P40</f>
        <v>0.0687499052954306</v>
      </c>
      <c r="U41" s="0" t="n">
        <f aca="false">O41-N41</f>
        <v>0.00379155005143506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0.651652342375152</v>
      </c>
      <c r="C42" s="3" t="n">
        <f aca="false">Adequacy_central!C41</f>
        <v>0.273475767876752</v>
      </c>
      <c r="D42" s="3" t="n">
        <f aca="false">Adequacy_central!D41</f>
        <v>0.0748718897480964</v>
      </c>
      <c r="E42" s="3" t="n">
        <f aca="false">Adequacy_central!E41</f>
        <v>0.849502934582099</v>
      </c>
      <c r="F42" s="3" t="n">
        <f aca="false">Adequacy_central!G41</f>
        <v>0.881514433622469</v>
      </c>
      <c r="G42" s="3" t="n">
        <f aca="false">Adequacy_central!K41</f>
        <v>0.165573154998465</v>
      </c>
      <c r="H42" s="0" t="n">
        <f aca="false">H38+1</f>
        <v>2024</v>
      </c>
      <c r="I42" s="3" t="n">
        <f aca="false">Adequacy_central!I41</f>
        <v>0.55358057717499</v>
      </c>
      <c r="J42" s="3" t="n">
        <f aca="false">Adequacy_central!M41</f>
        <v>0.232318467348394</v>
      </c>
      <c r="K42" s="3" t="n">
        <f aca="false">Adequacy_central!O41</f>
        <v>0.0636038900587153</v>
      </c>
      <c r="L42" s="0" t="n">
        <f aca="false">F42-E42</f>
        <v>0.03201149904037</v>
      </c>
      <c r="N42" s="3" t="n">
        <f aca="false">Adequacy_central!F41</f>
        <v>0.978261057522685</v>
      </c>
      <c r="O42" s="3" t="n">
        <f aca="false">Adequacy_central!H41</f>
        <v>0.981988060092792</v>
      </c>
      <c r="P42" s="3" t="n">
        <f aca="false">Adequacy_central!L41</f>
        <v>0.158043818706412</v>
      </c>
      <c r="Q42" s="0" t="n">
        <f aca="false">Q38+1</f>
        <v>2024</v>
      </c>
      <c r="R42" s="4" t="n">
        <f aca="false">Adequacy_central!J41</f>
        <v>0.628516882794513</v>
      </c>
      <c r="S42" s="3" t="n">
        <f aca="false">Adequacy_central!N41</f>
        <v>0.274572125434568</v>
      </c>
      <c r="T42" s="3" t="n">
        <f aca="false">Adequacy_central!P41</f>
        <v>0.0751720492936043</v>
      </c>
      <c r="U42" s="0" t="n">
        <f aca="false">O42-N42</f>
        <v>0.00372700257010694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0.646932063122867</v>
      </c>
      <c r="C43" s="3" t="n">
        <f aca="false">Adequacy_central!C42</f>
        <v>0.272620565735526</v>
      </c>
      <c r="D43" s="3" t="n">
        <f aca="false">Adequacy_central!D42</f>
        <v>0.0804473711416068</v>
      </c>
      <c r="E43" s="3" t="n">
        <f aca="false">Adequacy_central!E42</f>
        <v>0.847175261430726</v>
      </c>
      <c r="F43" s="3" t="n">
        <f aca="false">Adequacy_central!G42</f>
        <v>0.879667667870741</v>
      </c>
      <c r="G43" s="3" t="n">
        <f aca="false">Adequacy_central!K42</f>
        <v>0.170830445244656</v>
      </c>
      <c r="H43" s="0" t="n">
        <f aca="false">H39+1</f>
        <v>2025</v>
      </c>
      <c r="I43" s="3" t="n">
        <f aca="false">Adequacy_central!I42</f>
        <v>0.548064839704034</v>
      </c>
      <c r="J43" s="3" t="n">
        <f aca="false">Adequacy_central!M42</f>
        <v>0.230957399048386</v>
      </c>
      <c r="K43" s="3" t="n">
        <f aca="false">Adequacy_central!O42</f>
        <v>0.0681530226783054</v>
      </c>
      <c r="L43" s="0" t="n">
        <f aca="false">F43-E43</f>
        <v>0.0324924064400149</v>
      </c>
      <c r="N43" s="3" t="n">
        <f aca="false">Adequacy_central!F42</f>
        <v>0.976855574619211</v>
      </c>
      <c r="O43" s="3" t="n">
        <f aca="false">Adequacy_central!H42</f>
        <v>0.980799223602786</v>
      </c>
      <c r="P43" s="3" t="n">
        <f aca="false">Adequacy_central!L42</f>
        <v>0.164351390845946</v>
      </c>
      <c r="Q43" s="0" t="n">
        <f aca="false">Q39+1</f>
        <v>2025</v>
      </c>
      <c r="R43" s="4" t="n">
        <f aca="false">Adequacy_central!J42</f>
        <v>0.623023488293351</v>
      </c>
      <c r="S43" s="3" t="n">
        <f aca="false">Adequacy_central!N42</f>
        <v>0.273210601910606</v>
      </c>
      <c r="T43" s="3" t="n">
        <f aca="false">Adequacy_central!P42</f>
        <v>0.0806214844152536</v>
      </c>
      <c r="U43" s="0" t="n">
        <f aca="false">O43-N43</f>
        <v>0.00394364898357491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0.640278352790098</v>
      </c>
      <c r="C44" s="3" t="n">
        <f aca="false">Adequacy_central!C43</f>
        <v>0.269644555618084</v>
      </c>
      <c r="D44" s="3" t="n">
        <f aca="false">Adequacy_central!D43</f>
        <v>0.0900770915918187</v>
      </c>
      <c r="E44" s="3" t="n">
        <f aca="false">Adequacy_central!E43</f>
        <v>0.847393785082854</v>
      </c>
      <c r="F44" s="3" t="n">
        <f aca="false">Adequacy_central!G43</f>
        <v>0.879040247013172</v>
      </c>
      <c r="G44" s="3" t="n">
        <f aca="false">Adequacy_central!K43</f>
        <v>0.17339029687144</v>
      </c>
      <c r="H44" s="0" t="n">
        <f aca="false">H40+1</f>
        <v>2025</v>
      </c>
      <c r="I44" s="3" t="n">
        <f aca="false">Adequacy_central!I43</f>
        <v>0.542567896877416</v>
      </c>
      <c r="J44" s="3" t="n">
        <f aca="false">Adequacy_central!M43</f>
        <v>0.228495120612192</v>
      </c>
      <c r="K44" s="3" t="n">
        <f aca="false">Adequacy_central!O43</f>
        <v>0.0763307675932462</v>
      </c>
      <c r="L44" s="0" t="n">
        <f aca="false">F44-E44</f>
        <v>0.0316464619303181</v>
      </c>
      <c r="N44" s="3" t="n">
        <f aca="false">Adequacy_central!F43</f>
        <v>0.975203797511281</v>
      </c>
      <c r="O44" s="3" t="n">
        <f aca="false">Adequacy_central!H43</f>
        <v>0.978998386272759</v>
      </c>
      <c r="P44" s="3" t="n">
        <f aca="false">Adequacy_central!L43</f>
        <v>0.16760954693498</v>
      </c>
      <c r="Q44" s="0" t="n">
        <f aca="false">Q40+1</f>
        <v>2025</v>
      </c>
      <c r="R44" s="4" t="n">
        <f aca="false">Adequacy_central!J43</f>
        <v>0.615149901833661</v>
      </c>
      <c r="S44" s="3" t="n">
        <f aca="false">Adequacy_central!N43</f>
        <v>0.269893606491523</v>
      </c>
      <c r="T44" s="3" t="n">
        <f aca="false">Adequacy_central!P43</f>
        <v>0.0901602891860975</v>
      </c>
      <c r="U44" s="0" t="n">
        <f aca="false">O44-N44</f>
        <v>0.00379458876147798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0.638391807518483</v>
      </c>
      <c r="C45" s="3" t="n">
        <f aca="false">Adequacy_central!C44</f>
        <v>0.267735366787616</v>
      </c>
      <c r="D45" s="3" t="n">
        <f aca="false">Adequacy_central!D44</f>
        <v>0.0938728256939012</v>
      </c>
      <c r="E45" s="3" t="n">
        <f aca="false">Adequacy_central!E44</f>
        <v>0.847162260761147</v>
      </c>
      <c r="F45" s="3" t="n">
        <f aca="false">Adequacy_central!G44</f>
        <v>0.878803663631035</v>
      </c>
      <c r="G45" s="3" t="n">
        <f aca="false">Adequacy_central!K44</f>
        <v>0.17459182979342</v>
      </c>
      <c r="H45" s="0" t="n">
        <f aca="false">H41+1</f>
        <v>2025</v>
      </c>
      <c r="I45" s="3" t="n">
        <f aca="false">Adequacy_central!I44</f>
        <v>0.540821446908753</v>
      </c>
      <c r="J45" s="3" t="n">
        <f aca="false">Adequacy_central!M44</f>
        <v>0.226815298613512</v>
      </c>
      <c r="K45" s="3" t="n">
        <f aca="false">Adequacy_central!O44</f>
        <v>0.0795255152388824</v>
      </c>
      <c r="L45" s="0" t="n">
        <f aca="false">F45-E45</f>
        <v>0.0316414028698879</v>
      </c>
      <c r="N45" s="3" t="n">
        <f aca="false">Adequacy_central!F44</f>
        <v>0.975180067283778</v>
      </c>
      <c r="O45" s="3" t="n">
        <f aca="false">Adequacy_central!H44</f>
        <v>0.979173374651311</v>
      </c>
      <c r="P45" s="3" t="n">
        <f aca="false">Adequacy_central!L44</f>
        <v>0.16983393527614</v>
      </c>
      <c r="Q45" s="0" t="n">
        <f aca="false">Q41+1</f>
        <v>2025</v>
      </c>
      <c r="R45" s="4" t="n">
        <f aca="false">Adequacy_central!J44</f>
        <v>0.613604686492513</v>
      </c>
      <c r="S45" s="3" t="n">
        <f aca="false">Adequacy_central!N44</f>
        <v>0.267711072952169</v>
      </c>
      <c r="T45" s="3" t="n">
        <f aca="false">Adequacy_central!P44</f>
        <v>0.0938643078390964</v>
      </c>
      <c r="U45" s="0" t="n">
        <f aca="false">O45-N45</f>
        <v>0.00399330736753301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0.633120720298079</v>
      </c>
      <c r="C46" s="3" t="n">
        <f aca="false">Adequacy_central!C45</f>
        <v>0.264761323619348</v>
      </c>
      <c r="D46" s="3" t="n">
        <f aca="false">Adequacy_central!D45</f>
        <v>0.102117956082573</v>
      </c>
      <c r="E46" s="3" t="n">
        <f aca="false">Adequacy_central!E45</f>
        <v>0.849492369518204</v>
      </c>
      <c r="F46" s="3" t="n">
        <f aca="false">Adequacy_central!G45</f>
        <v>0.881422136386269</v>
      </c>
      <c r="G46" s="3" t="n">
        <f aca="false">Adequacy_central!K45</f>
        <v>0.176981147674998</v>
      </c>
      <c r="H46" s="0" t="n">
        <f aca="false">H42+1</f>
        <v>2025</v>
      </c>
      <c r="I46" s="3" t="n">
        <f aca="false">Adequacy_central!I45</f>
        <v>0.537831220877087</v>
      </c>
      <c r="J46" s="3" t="n">
        <f aca="false">Adequacy_central!M45</f>
        <v>0.224912724158176</v>
      </c>
      <c r="K46" s="3" t="n">
        <f aca="false">Adequacy_central!O45</f>
        <v>0.0867484244829406</v>
      </c>
      <c r="L46" s="0" t="n">
        <f aca="false">F46-E46</f>
        <v>0.031929766868065</v>
      </c>
      <c r="N46" s="3" t="n">
        <f aca="false">Adequacy_central!F45</f>
        <v>0.975439706322979</v>
      </c>
      <c r="O46" s="3" t="n">
        <f aca="false">Adequacy_central!H45</f>
        <v>0.979231776955933</v>
      </c>
      <c r="P46" s="3" t="n">
        <f aca="false">Adequacy_central!L45</f>
        <v>0.171731235661156</v>
      </c>
      <c r="Q46" s="0" t="n">
        <f aca="false">Q42+1</f>
        <v>2025</v>
      </c>
      <c r="R46" s="4" t="n">
        <f aca="false">Adequacy_central!J45</f>
        <v>0.6085681495592</v>
      </c>
      <c r="S46" s="3" t="n">
        <f aca="false">Adequacy_central!N45</f>
        <v>0.264755750300173</v>
      </c>
      <c r="T46" s="3" t="n">
        <f aca="false">Adequacy_central!P45</f>
        <v>0.102115806463606</v>
      </c>
      <c r="U46" s="0" t="n">
        <f aca="false">O46-N46</f>
        <v>0.00379207063295406</v>
      </c>
    </row>
    <row r="47" customFormat="false" ht="15" hidden="false" customHeight="false" outlineLevel="0" collapsed="false">
      <c r="A47" s="0" t="n">
        <v>93</v>
      </c>
      <c r="B47" s="3" t="n">
        <f aca="false">Adequacy_central!B46</f>
        <v>0.626602878105066</v>
      </c>
      <c r="C47" s="3" t="n">
        <f aca="false">Adequacy_central!C46</f>
        <v>0.262325561143405</v>
      </c>
      <c r="D47" s="3" t="n">
        <f aca="false">Adequacy_central!D46</f>
        <v>0.111071560751529</v>
      </c>
      <c r="E47" s="3" t="n">
        <f aca="false">Adequacy_central!E46</f>
        <v>0.850357185007255</v>
      </c>
      <c r="F47" s="3" t="n">
        <f aca="false">Adequacy_central!G46</f>
        <v>0.881800804852255</v>
      </c>
      <c r="G47" s="3" t="n">
        <f aca="false">Adequacy_central!K46</f>
        <v>0.17970976259404</v>
      </c>
      <c r="H47" s="0" t="n">
        <f aca="false">H43+1</f>
        <v>2026</v>
      </c>
      <c r="I47" s="3" t="n">
        <f aca="false">Adequacy_central!I46</f>
        <v>0.532836259542868</v>
      </c>
      <c r="J47" s="3" t="n">
        <f aca="false">Adequacy_central!M46</f>
        <v>0.223070425729354</v>
      </c>
      <c r="K47" s="3" t="n">
        <f aca="false">Adequacy_central!O46</f>
        <v>0.0944504997350328</v>
      </c>
      <c r="L47" s="0" t="n">
        <f aca="false">F47-E47</f>
        <v>0.031443619845</v>
      </c>
      <c r="N47" s="3" t="n">
        <f aca="false">Adequacy_central!F46</f>
        <v>0.97513031679181</v>
      </c>
      <c r="O47" s="3" t="n">
        <f aca="false">Adequacy_central!H46</f>
        <v>0.978806009289339</v>
      </c>
      <c r="P47" s="3" t="n">
        <f aca="false">Adequacy_central!L46</f>
        <v>0.174708830856666</v>
      </c>
      <c r="Q47" s="0" t="n">
        <f aca="false">Q43+1</f>
        <v>2026</v>
      </c>
      <c r="R47" s="4" t="n">
        <f aca="false">Adequacy_central!J46</f>
        <v>0.601875604250441</v>
      </c>
      <c r="S47" s="3" t="n">
        <f aca="false">Adequacy_central!N46</f>
        <v>0.262225513201427</v>
      </c>
      <c r="T47" s="3" t="n">
        <f aca="false">Adequacy_central!P46</f>
        <v>0.111029199339942</v>
      </c>
      <c r="U47" s="0" t="n">
        <f aca="false">O47-N47</f>
        <v>0.00367569249752908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0.623509879193403</v>
      </c>
      <c r="C48" s="3" t="n">
        <f aca="false">Adequacy_central!C47</f>
        <v>0.258317109129772</v>
      </c>
      <c r="D48" s="3" t="n">
        <f aca="false">Adequacy_central!D47</f>
        <v>0.118173011676825</v>
      </c>
      <c r="E48" s="3" t="n">
        <f aca="false">Adequacy_central!E47</f>
        <v>0.852621721160998</v>
      </c>
      <c r="F48" s="3" t="n">
        <f aca="false">Adequacy_central!G47</f>
        <v>0.883236026560491</v>
      </c>
      <c r="G48" s="3" t="n">
        <f aca="false">Adequacy_central!K47</f>
        <v>0.180729128083775</v>
      </c>
      <c r="H48" s="0" t="n">
        <f aca="false">H44+1</f>
        <v>2026</v>
      </c>
      <c r="I48" s="3" t="n">
        <f aca="false">Adequacy_central!I47</f>
        <v>0.531618066358765</v>
      </c>
      <c r="J48" s="3" t="n">
        <f aca="false">Adequacy_central!M47</f>
        <v>0.220246778191559</v>
      </c>
      <c r="K48" s="3" t="n">
        <f aca="false">Adequacy_central!O47</f>
        <v>0.100756876610673</v>
      </c>
      <c r="L48" s="0" t="n">
        <f aca="false">F48-E48</f>
        <v>0.0306143053994929</v>
      </c>
      <c r="N48" s="3" t="n">
        <f aca="false">Adequacy_central!F47</f>
        <v>0.974710584865722</v>
      </c>
      <c r="O48" s="3" t="n">
        <f aca="false">Adequacy_central!H47</f>
        <v>0.978606048216567</v>
      </c>
      <c r="P48" s="3" t="n">
        <f aca="false">Adequacy_central!L47</f>
        <v>0.176578655045715</v>
      </c>
      <c r="Q48" s="0" t="n">
        <f aca="false">Q44+1</f>
        <v>2026</v>
      </c>
      <c r="R48" s="4" t="n">
        <f aca="false">Adequacy_central!J47</f>
        <v>0.598583399041899</v>
      </c>
      <c r="S48" s="3" t="n">
        <f aca="false">Adequacy_central!N47</f>
        <v>0.258068092461416</v>
      </c>
      <c r="T48" s="3" t="n">
        <f aca="false">Adequacy_central!P47</f>
        <v>0.118059093362407</v>
      </c>
      <c r="U48" s="0" t="n">
        <f aca="false">O48-N48</f>
        <v>0.00389546335084501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0.618810915125601</v>
      </c>
      <c r="C49" s="3" t="n">
        <f aca="false">Adequacy_central!C48</f>
        <v>0.256206788438356</v>
      </c>
      <c r="D49" s="3" t="n">
        <f aca="false">Adequacy_central!D48</f>
        <v>0.124982296436043</v>
      </c>
      <c r="E49" s="3" t="n">
        <f aca="false">Adequacy_central!E48</f>
        <v>0.852492105423842</v>
      </c>
      <c r="F49" s="3" t="n">
        <f aca="false">Adequacy_central!G48</f>
        <v>0.883333774961089</v>
      </c>
      <c r="G49" s="3" t="n">
        <f aca="false">Adequacy_central!K48</f>
        <v>0.182772830906877</v>
      </c>
      <c r="H49" s="0" t="n">
        <f aca="false">H45+1</f>
        <v>2026</v>
      </c>
      <c r="I49" s="3" t="n">
        <f aca="false">Adequacy_central!I48</f>
        <v>0.527531419894678</v>
      </c>
      <c r="J49" s="3" t="n">
        <f aca="false">Adequacy_central!M48</f>
        <v>0.218414264499695</v>
      </c>
      <c r="K49" s="3" t="n">
        <f aca="false">Adequacy_central!O48</f>
        <v>0.106546421029469</v>
      </c>
      <c r="L49" s="0" t="n">
        <f aca="false">F49-E49</f>
        <v>0.0308416695372471</v>
      </c>
      <c r="N49" s="3" t="n">
        <f aca="false">Adequacy_central!F48</f>
        <v>0.975185353510639</v>
      </c>
      <c r="O49" s="3" t="n">
        <f aca="false">Adequacy_central!H48</f>
        <v>0.978769003415485</v>
      </c>
      <c r="P49" s="3" t="n">
        <f aca="false">Adequacy_central!L48</f>
        <v>0.179052991786669</v>
      </c>
      <c r="Q49" s="0" t="n">
        <f aca="false">Q45+1</f>
        <v>2026</v>
      </c>
      <c r="R49" s="4" t="n">
        <f aca="false">Adequacy_central!J48</f>
        <v>0.593885273997139</v>
      </c>
      <c r="S49" s="3" t="n">
        <f aca="false">Adequacy_central!N48</f>
        <v>0.256281390731932</v>
      </c>
      <c r="T49" s="3" t="n">
        <f aca="false">Adequacy_central!P48</f>
        <v>0.125018688781567</v>
      </c>
      <c r="U49" s="0" t="n">
        <f aca="false">O49-N49</f>
        <v>0.00358364990484605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0.618006074449984</v>
      </c>
      <c r="C50" s="3" t="n">
        <f aca="false">Adequacy_central!C49</f>
        <v>0.252049547863359</v>
      </c>
      <c r="D50" s="3" t="n">
        <f aca="false">Adequacy_central!D49</f>
        <v>0.129944377686657</v>
      </c>
      <c r="E50" s="3" t="n">
        <f aca="false">Adequacy_central!E49</f>
        <v>0.850267587844194</v>
      </c>
      <c r="F50" s="3" t="n">
        <f aca="false">Adequacy_central!G49</f>
        <v>0.879891847432338</v>
      </c>
      <c r="G50" s="3" t="n">
        <f aca="false">Adequacy_central!K49</f>
        <v>0.183180892680009</v>
      </c>
      <c r="H50" s="0" t="n">
        <f aca="false">H46+1</f>
        <v>2026</v>
      </c>
      <c r="I50" s="3" t="n">
        <f aca="false">Adequacy_central!I49</f>
        <v>0.525470534195647</v>
      </c>
      <c r="J50" s="3" t="n">
        <f aca="false">Adequacy_central!M49</f>
        <v>0.214309561078998</v>
      </c>
      <c r="K50" s="3" t="n">
        <f aca="false">Adequacy_central!O49</f>
        <v>0.110487492569549</v>
      </c>
      <c r="L50" s="0" t="n">
        <f aca="false">F50-E50</f>
        <v>0.029624259588144</v>
      </c>
      <c r="N50" s="3" t="n">
        <f aca="false">Adequacy_central!F49</f>
        <v>0.975950689234678</v>
      </c>
      <c r="O50" s="3" t="n">
        <f aca="false">Adequacy_central!H49</f>
        <v>0.978669778825603</v>
      </c>
      <c r="P50" s="3" t="n">
        <f aca="false">Adequacy_central!L49</f>
        <v>0.180950120957912</v>
      </c>
      <c r="Q50" s="0" t="n">
        <f aca="false">Q46+1</f>
        <v>2026</v>
      </c>
      <c r="R50" s="4" t="n">
        <f aca="false">Adequacy_central!J49</f>
        <v>0.593020697422723</v>
      </c>
      <c r="S50" s="3" t="n">
        <f aca="false">Adequacy_central!N49</f>
        <v>0.252667188779382</v>
      </c>
      <c r="T50" s="3" t="n">
        <f aca="false">Adequacy_central!P49</f>
        <v>0.130262803032573</v>
      </c>
      <c r="U50" s="0" t="n">
        <f aca="false">O50-N50</f>
        <v>0.00271908959092493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0.615963204217985</v>
      </c>
      <c r="C51" s="3" t="n">
        <f aca="false">Adequacy_central!C50</f>
        <v>0.249141102714673</v>
      </c>
      <c r="D51" s="3" t="n">
        <f aca="false">Adequacy_central!D50</f>
        <v>0.134895693067342</v>
      </c>
      <c r="E51" s="3" t="n">
        <f aca="false">Adequacy_central!E50</f>
        <v>0.846939053691056</v>
      </c>
      <c r="F51" s="3" t="n">
        <f aca="false">Adequacy_central!G50</f>
        <v>0.877155493600765</v>
      </c>
      <c r="G51" s="3" t="n">
        <f aca="false">Adequacy_central!K50</f>
        <v>0.187003609452185</v>
      </c>
      <c r="H51" s="0" t="n">
        <f aca="false">H47+1</f>
        <v>2027</v>
      </c>
      <c r="I51" s="3" t="n">
        <f aca="false">Adequacy_central!I50</f>
        <v>0.521683293288891</v>
      </c>
      <c r="J51" s="3" t="n">
        <f aca="false">Adequacy_central!M50</f>
        <v>0.211007329768712</v>
      </c>
      <c r="K51" s="3" t="n">
        <f aca="false">Adequacy_central!O50</f>
        <v>0.114248430633453</v>
      </c>
      <c r="L51" s="0" t="n">
        <f aca="false">F51-E51</f>
        <v>0.030216439909709</v>
      </c>
      <c r="N51" s="3" t="n">
        <f aca="false">Adequacy_central!F50</f>
        <v>0.973044471971386</v>
      </c>
      <c r="O51" s="3" t="n">
        <f aca="false">Adequacy_central!H50</f>
        <v>0.976115792537388</v>
      </c>
      <c r="P51" s="3" t="n">
        <f aca="false">Adequacy_central!L50</f>
        <v>0.185045724083924</v>
      </c>
      <c r="Q51" s="0" t="n">
        <f aca="false">Q47+1</f>
        <v>2027</v>
      </c>
      <c r="R51" s="4" t="n">
        <f aca="false">Adequacy_central!J50</f>
        <v>0.589343000042345</v>
      </c>
      <c r="S51" s="3" t="n">
        <f aca="false">Adequacy_central!N50</f>
        <v>0.24892356378243</v>
      </c>
      <c r="T51" s="3" t="n">
        <f aca="false">Adequacy_central!P50</f>
        <v>0.134777908146611</v>
      </c>
      <c r="U51" s="0" t="n">
        <f aca="false">O51-N51</f>
        <v>0.00307132056600201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0.611657108553185</v>
      </c>
      <c r="C52" s="3" t="n">
        <f aca="false">Adequacy_central!C51</f>
        <v>0.247106281923729</v>
      </c>
      <c r="D52" s="3" t="n">
        <f aca="false">Adequacy_central!D51</f>
        <v>0.141236609523086</v>
      </c>
      <c r="E52" s="3" t="n">
        <f aca="false">Adequacy_central!E51</f>
        <v>0.844989619633721</v>
      </c>
      <c r="F52" s="3" t="n">
        <f aca="false">Adequacy_central!G51</f>
        <v>0.875335689109838</v>
      </c>
      <c r="G52" s="3" t="n">
        <f aca="false">Adequacy_central!K51</f>
        <v>0.190715042669816</v>
      </c>
      <c r="H52" s="0" t="n">
        <f aca="false">H48+1</f>
        <v>2027</v>
      </c>
      <c r="I52" s="3" t="n">
        <f aca="false">Adequacy_central!I51</f>
        <v>0.516843907502618</v>
      </c>
      <c r="J52" s="3" t="n">
        <f aca="false">Adequacy_central!M51</f>
        <v>0.208802243171835</v>
      </c>
      <c r="K52" s="3" t="n">
        <f aca="false">Adequacy_central!O51</f>
        <v>0.119343468959269</v>
      </c>
      <c r="L52" s="0" t="n">
        <f aca="false">F52-E52</f>
        <v>0.030346069476117</v>
      </c>
      <c r="N52" s="3" t="n">
        <f aca="false">Adequacy_central!F51</f>
        <v>0.97235576890969</v>
      </c>
      <c r="O52" s="3" t="n">
        <f aca="false">Adequacy_central!H51</f>
        <v>0.975771394072477</v>
      </c>
      <c r="P52" s="3" t="n">
        <f aca="false">Adequacy_central!L51</f>
        <v>0.188932209751335</v>
      </c>
      <c r="Q52" s="0" t="n">
        <f aca="false">Q48+1</f>
        <v>2027</v>
      </c>
      <c r="R52" s="4" t="n">
        <f aca="false">Adequacy_central!J51</f>
        <v>0.58457038215412</v>
      </c>
      <c r="S52" s="3" t="n">
        <f aca="false">Adequacy_central!N51</f>
        <v>0.246751536376835</v>
      </c>
      <c r="T52" s="3" t="n">
        <f aca="false">Adequacy_central!P51</f>
        <v>0.141033850378735</v>
      </c>
      <c r="U52" s="0" t="n">
        <f aca="false">O52-N52</f>
        <v>0.00341562516278704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0.606211469762575</v>
      </c>
      <c r="C53" s="3" t="n">
        <f aca="false">Adequacy_central!C52</f>
        <v>0.245744116940113</v>
      </c>
      <c r="D53" s="3" t="n">
        <f aca="false">Adequacy_central!D52</f>
        <v>0.148044413297312</v>
      </c>
      <c r="E53" s="3" t="n">
        <f aca="false">Adequacy_central!E52</f>
        <v>0.843494411495144</v>
      </c>
      <c r="F53" s="3" t="n">
        <f aca="false">Adequacy_central!G52</f>
        <v>0.873382353371363</v>
      </c>
      <c r="G53" s="3" t="n">
        <f aca="false">Adequacy_central!K52</f>
        <v>0.192546274971405</v>
      </c>
      <c r="H53" s="0" t="n">
        <f aca="false">H49+1</f>
        <v>2027</v>
      </c>
      <c r="I53" s="3" t="n">
        <f aca="false">Adequacy_central!I52</f>
        <v>0.51133598692899</v>
      </c>
      <c r="J53" s="3" t="n">
        <f aca="false">Adequacy_central!M52</f>
        <v>0.207283789296794</v>
      </c>
      <c r="K53" s="3" t="n">
        <f aca="false">Adequacy_central!O52</f>
        <v>0.12487463526936</v>
      </c>
      <c r="L53" s="0" t="n">
        <f aca="false">F53-E53</f>
        <v>0.029887941876219</v>
      </c>
      <c r="N53" s="3" t="n">
        <f aca="false">Adequacy_central!F52</f>
        <v>0.970677458695354</v>
      </c>
      <c r="O53" s="3" t="n">
        <f aca="false">Adequacy_central!H52</f>
        <v>0.974470450703738</v>
      </c>
      <c r="P53" s="3" t="n">
        <f aca="false">Adequacy_central!L52</f>
        <v>0.191879911638713</v>
      </c>
      <c r="Q53" s="0" t="n">
        <f aca="false">Q49+1</f>
        <v>2027</v>
      </c>
      <c r="R53" s="4" t="n">
        <f aca="false">Adequacy_central!J52</f>
        <v>0.578046130336887</v>
      </c>
      <c r="S53" s="3" t="n">
        <f aca="false">Adequacy_central!N52</f>
        <v>0.245021963977215</v>
      </c>
      <c r="T53" s="3" t="n">
        <f aca="false">Adequacy_central!P52</f>
        <v>0.147609364381252</v>
      </c>
      <c r="U53" s="0" t="n">
        <f aca="false">O53-N53</f>
        <v>0.00379299200838401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0.603425302967458</v>
      </c>
      <c r="C54" s="3" t="n">
        <f aca="false">Adequacy_central!C53</f>
        <v>0.243391664537064</v>
      </c>
      <c r="D54" s="3" t="n">
        <f aca="false">Adequacy_central!D53</f>
        <v>0.153183032495477</v>
      </c>
      <c r="E54" s="3" t="n">
        <f aca="false">Adequacy_central!E53</f>
        <v>0.843050626542418</v>
      </c>
      <c r="F54" s="3" t="n">
        <f aca="false">Adequacy_central!G53</f>
        <v>0.87178851008166</v>
      </c>
      <c r="G54" s="3" t="n">
        <f aca="false">Adequacy_central!K53</f>
        <v>0.194124678484665</v>
      </c>
      <c r="H54" s="0" t="n">
        <f aca="false">H50+1</f>
        <v>2027</v>
      </c>
      <c r="I54" s="3" t="n">
        <f aca="false">Adequacy_central!I53</f>
        <v>0.508718079738264</v>
      </c>
      <c r="J54" s="3" t="n">
        <f aca="false">Adequacy_central!M53</f>
        <v>0.205191495283174</v>
      </c>
      <c r="K54" s="3" t="n">
        <f aca="false">Adequacy_central!O53</f>
        <v>0.12914105152098</v>
      </c>
      <c r="L54" s="0" t="n">
        <f aca="false">F54-E54</f>
        <v>0.028737883539242</v>
      </c>
      <c r="N54" s="3" t="n">
        <f aca="false">Adequacy_central!F53</f>
        <v>0.969463077585166</v>
      </c>
      <c r="O54" s="3" t="n">
        <f aca="false">Adequacy_central!H53</f>
        <v>0.973472883089257</v>
      </c>
      <c r="P54" s="3" t="n">
        <f aca="false">Adequacy_central!L53</f>
        <v>0.195125991322567</v>
      </c>
      <c r="Q54" s="0" t="n">
        <f aca="false">Q50+1</f>
        <v>2027</v>
      </c>
      <c r="R54" s="4" t="n">
        <f aca="false">Adequacy_central!J53</f>
        <v>0.574660237803816</v>
      </c>
      <c r="S54" s="3" t="n">
        <f aca="false">Adequacy_central!N53</f>
        <v>0.242304214205723</v>
      </c>
      <c r="T54" s="3" t="n">
        <f aca="false">Adequacy_central!P53</f>
        <v>0.152498625575627</v>
      </c>
      <c r="U54" s="0" t="n">
        <f aca="false">O54-N54</f>
        <v>0.00400980550409102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0.599511991058008</v>
      </c>
      <c r="C55" s="3" t="n">
        <f aca="false">Adequacy_central!C54</f>
        <v>0.239986117214522</v>
      </c>
      <c r="D55" s="3" t="n">
        <f aca="false">Adequacy_central!D54</f>
        <v>0.16050189172747</v>
      </c>
      <c r="E55" s="3" t="n">
        <f aca="false">Adequacy_central!E54</f>
        <v>0.844055943588589</v>
      </c>
      <c r="F55" s="3" t="n">
        <f aca="false">Adequacy_central!G54</f>
        <v>0.872704076006504</v>
      </c>
      <c r="G55" s="3" t="n">
        <f aca="false">Adequacy_central!K54</f>
        <v>0.197467118182513</v>
      </c>
      <c r="H55" s="0" t="n">
        <f aca="false">H51+1</f>
        <v>2028</v>
      </c>
      <c r="I55" s="3" t="n">
        <f aca="false">Adequacy_central!I54</f>
        <v>0.506021659305141</v>
      </c>
      <c r="J55" s="3" t="n">
        <f aca="false">Adequacy_central!M54</f>
        <v>0.202561708613665</v>
      </c>
      <c r="K55" s="3" t="n">
        <f aca="false">Adequacy_central!O54</f>
        <v>0.135472575669783</v>
      </c>
      <c r="L55" s="0" t="n">
        <f aca="false">F55-E55</f>
        <v>0.028648132417915</v>
      </c>
      <c r="N55" s="3" t="n">
        <f aca="false">Adequacy_central!F54</f>
        <v>0.970450536556047</v>
      </c>
      <c r="O55" s="3" t="n">
        <f aca="false">Adequacy_central!H54</f>
        <v>0.974681512362012</v>
      </c>
      <c r="P55" s="3" t="n">
        <f aca="false">Adequacy_central!L54</f>
        <v>0.199354801189136</v>
      </c>
      <c r="Q55" s="0" t="n">
        <f aca="false">Q51+1</f>
        <v>2028</v>
      </c>
      <c r="R55" s="4" t="n">
        <f aca="false">Adequacy_central!J54</f>
        <v>0.571143313450361</v>
      </c>
      <c r="S55" s="3" t="n">
        <f aca="false">Adequacy_central!N54</f>
        <v>0.239278549942119</v>
      </c>
      <c r="T55" s="3" t="n">
        <f aca="false">Adequacy_central!P54</f>
        <v>0.160028673163566</v>
      </c>
      <c r="U55" s="0" t="n">
        <f aca="false">O55-N55</f>
        <v>0.00423097580596499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0.595942021233781</v>
      </c>
      <c r="C56" s="3" t="n">
        <f aca="false">Adequacy_central!C55</f>
        <v>0.236675138049988</v>
      </c>
      <c r="D56" s="3" t="n">
        <f aca="false">Adequacy_central!D55</f>
        <v>0.167382840716232</v>
      </c>
      <c r="E56" s="3" t="n">
        <f aca="false">Adequacy_central!E55</f>
        <v>0.842547486418566</v>
      </c>
      <c r="F56" s="3" t="n">
        <f aca="false">Adequacy_central!G55</f>
        <v>0.870203421072164</v>
      </c>
      <c r="G56" s="3" t="n">
        <f aca="false">Adequacy_central!K55</f>
        <v>0.197775322260827</v>
      </c>
      <c r="H56" s="0" t="n">
        <f aca="false">H52+1</f>
        <v>2028</v>
      </c>
      <c r="I56" s="3" t="n">
        <f aca="false">Adequacy_central!I55</f>
        <v>0.502109452041722</v>
      </c>
      <c r="J56" s="3" t="n">
        <f aca="false">Adequacy_central!M55</f>
        <v>0.199410042661784</v>
      </c>
      <c r="K56" s="3" t="n">
        <f aca="false">Adequacy_central!O55</f>
        <v>0.14102799171506</v>
      </c>
      <c r="L56" s="0" t="n">
        <f aca="false">F56-E56</f>
        <v>0.0276559346535981</v>
      </c>
      <c r="N56" s="3" t="n">
        <f aca="false">Adequacy_central!F55</f>
        <v>0.969829279311845</v>
      </c>
      <c r="O56" s="3" t="n">
        <f aca="false">Adequacy_central!H55</f>
        <v>0.974092402823673</v>
      </c>
      <c r="P56" s="3" t="n">
        <f aca="false">Adequacy_central!L55</f>
        <v>0.201546772081578</v>
      </c>
      <c r="Q56" s="0" t="n">
        <f aca="false">Q52+1</f>
        <v>2028</v>
      </c>
      <c r="R56" s="4" t="n">
        <f aca="false">Adequacy_central!J55</f>
        <v>0.56761111878152</v>
      </c>
      <c r="S56" s="3" t="n">
        <f aca="false">Adequacy_central!N55</f>
        <v>0.235597472819129</v>
      </c>
      <c r="T56" s="3" t="n">
        <f aca="false">Adequacy_central!P55</f>
        <v>0.166620687711195</v>
      </c>
      <c r="U56" s="0" t="n">
        <f aca="false">O56-N56</f>
        <v>0.004263123511828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0.592683549908885</v>
      </c>
      <c r="C57" s="3" t="n">
        <f aca="false">Adequacy_central!C56</f>
        <v>0.235075937908167</v>
      </c>
      <c r="D57" s="3" t="n">
        <f aca="false">Adequacy_central!D56</f>
        <v>0.172240512182948</v>
      </c>
      <c r="E57" s="3" t="n">
        <f aca="false">Adequacy_central!E56</f>
        <v>0.84058505665231</v>
      </c>
      <c r="F57" s="3" t="n">
        <f aca="false">Adequacy_central!G56</f>
        <v>0.867328427027045</v>
      </c>
      <c r="G57" s="3" t="n">
        <f aca="false">Adequacy_central!K56</f>
        <v>0.199544094537614</v>
      </c>
      <c r="H57" s="0" t="n">
        <f aca="false">H53+1</f>
        <v>2028</v>
      </c>
      <c r="I57" s="3" t="n">
        <f aca="false">Adequacy_central!I56</f>
        <v>0.498200935377052</v>
      </c>
      <c r="J57" s="3" t="n">
        <f aca="false">Adequacy_central!M56</f>
        <v>0.197601320584132</v>
      </c>
      <c r="K57" s="3" t="n">
        <f aca="false">Adequacy_central!O56</f>
        <v>0.144782800691126</v>
      </c>
      <c r="L57" s="0" t="n">
        <f aca="false">F57-E57</f>
        <v>0.0267433703747351</v>
      </c>
      <c r="N57" s="3" t="n">
        <f aca="false">Adequacy_central!F56</f>
        <v>0.967773263974254</v>
      </c>
      <c r="O57" s="3" t="n">
        <f aca="false">Adequacy_central!H56</f>
        <v>0.972180921570387</v>
      </c>
      <c r="P57" s="3" t="n">
        <f aca="false">Adequacy_central!L56</f>
        <v>0.204790875612843</v>
      </c>
      <c r="Q57" s="0" t="n">
        <f aca="false">Q53+1</f>
        <v>2028</v>
      </c>
      <c r="R57" s="4" t="n">
        <f aca="false">Adequacy_central!J56</f>
        <v>0.563334907310931</v>
      </c>
      <c r="S57" s="3" t="n">
        <f aca="false">Adequacy_central!N56</f>
        <v>0.233414893990658</v>
      </c>
      <c r="T57" s="3" t="n">
        <f aca="false">Adequacy_central!P56</f>
        <v>0.171023462672666</v>
      </c>
      <c r="U57" s="0" t="n">
        <f aca="false">O57-N57</f>
        <v>0.00440765759613293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0.587484418785556</v>
      </c>
      <c r="C58" s="3" t="n">
        <f aca="false">Adequacy_central!C57</f>
        <v>0.232842440468566</v>
      </c>
      <c r="D58" s="3" t="n">
        <f aca="false">Adequacy_central!D57</f>
        <v>0.179673140745878</v>
      </c>
      <c r="E58" s="3" t="n">
        <f aca="false">Adequacy_central!E57</f>
        <v>0.840529609515063</v>
      </c>
      <c r="F58" s="3" t="n">
        <f aca="false">Adequacy_central!G57</f>
        <v>0.866438960921309</v>
      </c>
      <c r="G58" s="3" t="n">
        <f aca="false">Adequacy_central!K57</f>
        <v>0.200765525446434</v>
      </c>
      <c r="H58" s="0" t="n">
        <f aca="false">H54+1</f>
        <v>2028</v>
      </c>
      <c r="I58" s="3" t="n">
        <f aca="false">Adequacy_central!I57</f>
        <v>0.493798049118007</v>
      </c>
      <c r="J58" s="3" t="n">
        <f aca="false">Adequacy_central!M57</f>
        <v>0.195710965565578</v>
      </c>
      <c r="K58" s="3" t="n">
        <f aca="false">Adequacy_central!O57</f>
        <v>0.151020594831478</v>
      </c>
      <c r="L58" s="0" t="n">
        <f aca="false">F58-E58</f>
        <v>0.0259093514062461</v>
      </c>
      <c r="N58" s="3" t="n">
        <f aca="false">Adequacy_central!F57</f>
        <v>0.966590826950853</v>
      </c>
      <c r="O58" s="3" t="n">
        <f aca="false">Adequacy_central!H57</f>
        <v>0.971097033932568</v>
      </c>
      <c r="P58" s="3" t="n">
        <f aca="false">Adequacy_central!L57</f>
        <v>0.207202594343461</v>
      </c>
      <c r="Q58" s="0" t="n">
        <f aca="false">Q54+1</f>
        <v>2028</v>
      </c>
      <c r="R58" s="4" t="n">
        <f aca="false">Adequacy_central!J57</f>
        <v>0.557242365630788</v>
      </c>
      <c r="S58" s="3" t="n">
        <f aca="false">Adequacy_central!N57</f>
        <v>0.231054774840779</v>
      </c>
      <c r="T58" s="3" t="n">
        <f aca="false">Adequacy_central!P57</f>
        <v>0.178293686479287</v>
      </c>
      <c r="U58" s="0" t="n">
        <f aca="false">O58-N58</f>
        <v>0.004506206981715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0.581719921014626</v>
      </c>
      <c r="C59" s="3" t="n">
        <f aca="false">Adequacy_central!C58</f>
        <v>0.23057093454284</v>
      </c>
      <c r="D59" s="3" t="n">
        <f aca="false">Adequacy_central!D58</f>
        <v>0.187709144442534</v>
      </c>
      <c r="E59" s="3" t="n">
        <f aca="false">Adequacy_central!E58</f>
        <v>0.84159634777726</v>
      </c>
      <c r="F59" s="3" t="n">
        <f aca="false">Adequacy_central!G58</f>
        <v>0.867251407685641</v>
      </c>
      <c r="G59" s="3" t="n">
        <f aca="false">Adequacy_central!K58</f>
        <v>0.202195579806054</v>
      </c>
      <c r="H59" s="0" t="n">
        <f aca="false">H55+1</f>
        <v>2029</v>
      </c>
      <c r="I59" s="3" t="n">
        <f aca="false">Adequacy_central!I58</f>
        <v>0.489573360955186</v>
      </c>
      <c r="J59" s="3" t="n">
        <f aca="false">Adequacy_central!M58</f>
        <v>0.194047656414844</v>
      </c>
      <c r="K59" s="3" t="n">
        <f aca="false">Adequacy_central!O58</f>
        <v>0.15797533040723</v>
      </c>
      <c r="L59" s="0" t="n">
        <f aca="false">F59-E59</f>
        <v>0.025655059908381</v>
      </c>
      <c r="N59" s="3" t="n">
        <f aca="false">Adequacy_central!F58</f>
        <v>0.966711499750208</v>
      </c>
      <c r="O59" s="3" t="n">
        <f aca="false">Adequacy_central!H58</f>
        <v>0.971758242803673</v>
      </c>
      <c r="P59" s="3" t="n">
        <f aca="false">Adequacy_central!L58</f>
        <v>0.209680243523094</v>
      </c>
      <c r="Q59" s="0" t="n">
        <f aca="false">Q55+1</f>
        <v>2029</v>
      </c>
      <c r="R59" s="4" t="n">
        <f aca="false">Adequacy_central!J58</f>
        <v>0.551472125281</v>
      </c>
      <c r="S59" s="3" t="n">
        <f aca="false">Adequacy_central!N58</f>
        <v>0.228894789497488</v>
      </c>
      <c r="T59" s="3" t="n">
        <f aca="false">Adequacy_central!P58</f>
        <v>0.186344584971721</v>
      </c>
      <c r="U59" s="0" t="n">
        <f aca="false">O59-N59</f>
        <v>0.00504674305346498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0.577634930723012</v>
      </c>
      <c r="C60" s="3" t="n">
        <f aca="false">Adequacy_central!C59</f>
        <v>0.227683395257377</v>
      </c>
      <c r="D60" s="3" t="n">
        <f aca="false">Adequacy_central!D59</f>
        <v>0.19468167401961</v>
      </c>
      <c r="E60" s="3" t="n">
        <f aca="false">Adequacy_central!E59</f>
        <v>0.842039846304633</v>
      </c>
      <c r="F60" s="3" t="n">
        <f aca="false">Adequacy_central!G59</f>
        <v>0.86745964629249</v>
      </c>
      <c r="G60" s="3" t="n">
        <f aca="false">Adequacy_central!K59</f>
        <v>0.204995316281127</v>
      </c>
      <c r="H60" s="0" t="n">
        <f aca="false">H56+1</f>
        <v>2029</v>
      </c>
      <c r="I60" s="3" t="n">
        <f aca="false">Adequacy_central!I59</f>
        <v>0.486391628286193</v>
      </c>
      <c r="J60" s="3" t="n">
        <f aca="false">Adequacy_central!M59</f>
        <v>0.191718491148639</v>
      </c>
      <c r="K60" s="3" t="n">
        <f aca="false">Adequacy_central!O59</f>
        <v>0.163929726869801</v>
      </c>
      <c r="L60" s="0" t="n">
        <f aca="false">F60-E60</f>
        <v>0.0254197999878569</v>
      </c>
      <c r="N60" s="3" t="n">
        <f aca="false">Adequacy_central!F59</f>
        <v>0.967745974155387</v>
      </c>
      <c r="O60" s="3" t="n">
        <f aca="false">Adequacy_central!H59</f>
        <v>0.972294523829295</v>
      </c>
      <c r="P60" s="3" t="n">
        <f aca="false">Adequacy_central!L59</f>
        <v>0.212399026515321</v>
      </c>
      <c r="Q60" s="0" t="n">
        <f aca="false">Q56+1</f>
        <v>2029</v>
      </c>
      <c r="R60" s="4" t="n">
        <f aca="false">Adequacy_central!J59</f>
        <v>0.548674872725182</v>
      </c>
      <c r="S60" s="3" t="n">
        <f aca="false">Adequacy_central!N59</f>
        <v>0.225907723361716</v>
      </c>
      <c r="T60" s="3" t="n">
        <f aca="false">Adequacy_central!P59</f>
        <v>0.193163378068489</v>
      </c>
      <c r="U60" s="0" t="n">
        <f aca="false">O60-N60</f>
        <v>0.00454854967390794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0.573447578452237</v>
      </c>
      <c r="C61" s="3" t="n">
        <f aca="false">Adequacy_central!C60</f>
        <v>0.225396391330492</v>
      </c>
      <c r="D61" s="3" t="n">
        <f aca="false">Adequacy_central!D60</f>
        <v>0.201156030217271</v>
      </c>
      <c r="E61" s="3" t="n">
        <f aca="false">Adequacy_central!E60</f>
        <v>0.842283670124245</v>
      </c>
      <c r="F61" s="3" t="n">
        <f aca="false">Adequacy_central!G60</f>
        <v>0.867824854032783</v>
      </c>
      <c r="G61" s="3" t="n">
        <f aca="false">Adequacy_central!K60</f>
        <v>0.20720819412916</v>
      </c>
      <c r="H61" s="0" t="n">
        <f aca="false">H57+1</f>
        <v>2029</v>
      </c>
      <c r="I61" s="3" t="n">
        <f aca="false">Adequacy_central!I60</f>
        <v>0.483005531002611</v>
      </c>
      <c r="J61" s="3" t="n">
        <f aca="false">Adequacy_central!M60</f>
        <v>0.189847699722607</v>
      </c>
      <c r="K61" s="3" t="n">
        <f aca="false">Adequacy_central!O60</f>
        <v>0.169430439399027</v>
      </c>
      <c r="L61" s="0" t="n">
        <f aca="false">F61-E61</f>
        <v>0.025541183908538</v>
      </c>
      <c r="N61" s="3" t="n">
        <f aca="false">Adequacy_central!F60</f>
        <v>0.96835153070021</v>
      </c>
      <c r="O61" s="3" t="n">
        <f aca="false">Adequacy_central!H60</f>
        <v>0.97283625018368</v>
      </c>
      <c r="P61" s="3" t="n">
        <f aca="false">Adequacy_central!L60</f>
        <v>0.215206942681923</v>
      </c>
      <c r="Q61" s="0" t="n">
        <f aca="false">Q57+1</f>
        <v>2029</v>
      </c>
      <c r="R61" s="4" t="n">
        <f aca="false">Adequacy_central!J60</f>
        <v>0.544894945255098</v>
      </c>
      <c r="S61" s="3" t="n">
        <f aca="false">Adequacy_central!N60</f>
        <v>0.22376050732084</v>
      </c>
      <c r="T61" s="3" t="n">
        <f aca="false">Adequacy_central!P60</f>
        <v>0.199696078124272</v>
      </c>
      <c r="U61" s="0" t="n">
        <f aca="false">O61-N61</f>
        <v>0.00448471948347007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0.569796798708771</v>
      </c>
      <c r="C62" s="3" t="n">
        <f aca="false">Adequacy_central!C61</f>
        <v>0.22360838129011</v>
      </c>
      <c r="D62" s="3" t="n">
        <f aca="false">Adequacy_central!D61</f>
        <v>0.206594820001118</v>
      </c>
      <c r="E62" s="3" t="n">
        <f aca="false">Adequacy_central!E61</f>
        <v>0.841392528417461</v>
      </c>
      <c r="F62" s="3" t="n">
        <f aca="false">Adequacy_central!G61</f>
        <v>0.866627816250482</v>
      </c>
      <c r="G62" s="3" t="n">
        <f aca="false">Adequacy_central!K61</f>
        <v>0.209040491846269</v>
      </c>
      <c r="H62" s="0" t="n">
        <f aca="false">H58+1</f>
        <v>2029</v>
      </c>
      <c r="I62" s="3" t="n">
        <f aca="false">Adequacy_central!I61</f>
        <v>0.479422769149748</v>
      </c>
      <c r="J62" s="3" t="n">
        <f aca="false">Adequacy_central!M61</f>
        <v>0.188142421309022</v>
      </c>
      <c r="K62" s="3" t="n">
        <f aca="false">Adequacy_central!O61</f>
        <v>0.173827337958691</v>
      </c>
      <c r="L62" s="0" t="n">
        <f aca="false">F62-E62</f>
        <v>0.025235287833021</v>
      </c>
      <c r="N62" s="3" t="n">
        <f aca="false">Adequacy_central!F61</f>
        <v>0.965071448397365</v>
      </c>
      <c r="O62" s="3" t="n">
        <f aca="false">Adequacy_central!H61</f>
        <v>0.969894043962545</v>
      </c>
      <c r="P62" s="3" t="n">
        <f aca="false">Adequacy_central!L61</f>
        <v>0.217133001441603</v>
      </c>
      <c r="Q62" s="0" t="n">
        <f aca="false">Q58+1</f>
        <v>2029</v>
      </c>
      <c r="R62" s="4" t="n">
        <f aca="false">Adequacy_central!J61</f>
        <v>0.539577353083107</v>
      </c>
      <c r="S62" s="3" t="n">
        <f aca="false">Adequacy_central!N61</f>
        <v>0.221160711068983</v>
      </c>
      <c r="T62" s="3" t="n">
        <f aca="false">Adequacy_central!P61</f>
        <v>0.204333384245274</v>
      </c>
      <c r="U62" s="0" t="n">
        <f aca="false">O62-N62</f>
        <v>0.00482259556518005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0.565444074970157</v>
      </c>
      <c r="C63" s="3" t="n">
        <f aca="false">Adequacy_central!C62</f>
        <v>0.22104630171023</v>
      </c>
      <c r="D63" s="3" t="n">
        <f aca="false">Adequacy_central!D62</f>
        <v>0.213509623319613</v>
      </c>
      <c r="E63" s="3" t="n">
        <f aca="false">Adequacy_central!E62</f>
        <v>0.839236294767748</v>
      </c>
      <c r="F63" s="3" t="n">
        <f aca="false">Adequacy_central!G62</f>
        <v>0.864094768650083</v>
      </c>
      <c r="G63" s="3" t="n">
        <f aca="false">Adequacy_central!K62</f>
        <v>0.210451017392449</v>
      </c>
      <c r="H63" s="0" t="n">
        <f aca="false">H59+1</f>
        <v>2030</v>
      </c>
      <c r="I63" s="3" t="n">
        <f aca="false">Adequacy_central!I62</f>
        <v>0.474541190376331</v>
      </c>
      <c r="J63" s="3" t="n">
        <f aca="false">Adequacy_central!M62</f>
        <v>0.185510079219407</v>
      </c>
      <c r="K63" s="3" t="n">
        <f aca="false">Adequacy_central!O62</f>
        <v>0.17918502517201</v>
      </c>
      <c r="L63" s="0" t="n">
        <f aca="false">F63-E63</f>
        <v>0.024858473882335</v>
      </c>
      <c r="N63" s="3" t="n">
        <f aca="false">Adequacy_central!F62</f>
        <v>0.963244551299384</v>
      </c>
      <c r="O63" s="3" t="n">
        <f aca="false">Adequacy_central!H62</f>
        <v>0.968318869336816</v>
      </c>
      <c r="P63" s="3" t="n">
        <f aca="false">Adequacy_central!L62</f>
        <v>0.219755118667779</v>
      </c>
      <c r="Q63" s="0" t="n">
        <f aca="false">Q59+1</f>
        <v>2030</v>
      </c>
      <c r="R63" s="4" t="n">
        <f aca="false">Adequacy_central!J62</f>
        <v>0.534094464191943</v>
      </c>
      <c r="S63" s="3" t="n">
        <f aca="false">Adequacy_central!N62</f>
        <v>0.218296504937099</v>
      </c>
      <c r="T63" s="3" t="n">
        <f aca="false">Adequacy_central!P62</f>
        <v>0.210853582170342</v>
      </c>
      <c r="U63" s="0" t="n">
        <f aca="false">O63-N63</f>
        <v>0.00507431803743208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0.564593990719453</v>
      </c>
      <c r="C64" s="3" t="n">
        <f aca="false">Adequacy_central!C63</f>
        <v>0.21832947600018</v>
      </c>
      <c r="D64" s="3" t="n">
        <f aca="false">Adequacy_central!D63</f>
        <v>0.217076533280367</v>
      </c>
      <c r="E64" s="3" t="n">
        <f aca="false">Adequacy_central!E63</f>
        <v>0.838351191732018</v>
      </c>
      <c r="F64" s="3" t="n">
        <f aca="false">Adequacy_central!G63</f>
        <v>0.863735362664757</v>
      </c>
      <c r="G64" s="3" t="n">
        <f aca="false">Adequacy_central!K63</f>
        <v>0.210675878774509</v>
      </c>
      <c r="H64" s="0" t="n">
        <f aca="false">H60+1</f>
        <v>2030</v>
      </c>
      <c r="I64" s="3" t="n">
        <f aca="false">Adequacy_central!I63</f>
        <v>0.473328044964389</v>
      </c>
      <c r="J64" s="3" t="n">
        <f aca="false">Adequacy_central!M63</f>
        <v>0.183036776394978</v>
      </c>
      <c r="K64" s="3" t="n">
        <f aca="false">Adequacy_central!O63</f>
        <v>0.18198637037265</v>
      </c>
      <c r="L64" s="0" t="n">
        <f aca="false">F64-E64</f>
        <v>0.0253841709327389</v>
      </c>
      <c r="N64" s="3" t="n">
        <f aca="false">Adequacy_central!F63</f>
        <v>0.962231214050497</v>
      </c>
      <c r="O64" s="3" t="n">
        <f aca="false">Adequacy_central!H63</f>
        <v>0.967811566975698</v>
      </c>
      <c r="P64" s="3" t="n">
        <f aca="false">Adequacy_central!L63</f>
        <v>0.220269504593147</v>
      </c>
      <c r="Q64" s="0" t="n">
        <f aca="false">Q60+1</f>
        <v>2030</v>
      </c>
      <c r="R64" s="4" t="n">
        <f aca="false">Adequacy_central!J63</f>
        <v>0.532015479873821</v>
      </c>
      <c r="S64" s="3" t="n">
        <f aca="false">Adequacy_central!N63</f>
        <v>0.215726870570831</v>
      </c>
      <c r="T64" s="3" t="n">
        <f aca="false">Adequacy_central!P63</f>
        <v>0.214488863605845</v>
      </c>
      <c r="U64" s="0" t="n">
        <f aca="false">O64-N64</f>
        <v>0.00558035292520098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0.563355015186283</v>
      </c>
      <c r="C65" s="3" t="n">
        <f aca="false">Adequacy_central!C64</f>
        <v>0.216261415143355</v>
      </c>
      <c r="D65" s="3" t="n">
        <f aca="false">Adequacy_central!D64</f>
        <v>0.220383569670362</v>
      </c>
      <c r="E65" s="3" t="n">
        <f aca="false">Adequacy_central!E64</f>
        <v>0.835955220044385</v>
      </c>
      <c r="F65" s="3" t="n">
        <f aca="false">Adequacy_central!G64</f>
        <v>0.861605114672156</v>
      </c>
      <c r="G65" s="3" t="n">
        <f aca="false">Adequacy_central!K64</f>
        <v>0.211015729619514</v>
      </c>
      <c r="H65" s="0" t="n">
        <f aca="false">H61+1</f>
        <v>2030</v>
      </c>
      <c r="I65" s="3" t="n">
        <f aca="false">Adequacy_central!I64</f>
        <v>0.470939565683157</v>
      </c>
      <c r="J65" s="3" t="n">
        <f aca="false">Adequacy_central!M64</f>
        <v>0.180784858883273</v>
      </c>
      <c r="K65" s="3" t="n">
        <f aca="false">Adequacy_central!O64</f>
        <v>0.184230795477955</v>
      </c>
      <c r="L65" s="0" t="n">
        <f aca="false">F65-E65</f>
        <v>0.025649894627771</v>
      </c>
      <c r="N65" s="3" t="n">
        <f aca="false">Adequacy_central!F64</f>
        <v>0.961244102488928</v>
      </c>
      <c r="O65" s="3" t="n">
        <f aca="false">Adequacy_central!H64</f>
        <v>0.967029662510254</v>
      </c>
      <c r="P65" s="3" t="n">
        <f aca="false">Adequacy_central!L64</f>
        <v>0.221002167733799</v>
      </c>
      <c r="Q65" s="0" t="n">
        <f aca="false">Q61+1</f>
        <v>2030</v>
      </c>
      <c r="R65" s="4" t="n">
        <f aca="false">Adequacy_central!J64</f>
        <v>0.530267447546164</v>
      </c>
      <c r="S65" s="3" t="n">
        <f aca="false">Adequacy_central!N64</f>
        <v>0.213454006190943</v>
      </c>
      <c r="T65" s="3" t="n">
        <f aca="false">Adequacy_central!P64</f>
        <v>0.217522648751821</v>
      </c>
      <c r="U65" s="0" t="n">
        <f aca="false">O65-N65</f>
        <v>0.00578556002132602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0.568659798921688</v>
      </c>
      <c r="C66" s="3" t="n">
        <f aca="false">Adequacy_central!C65</f>
        <v>0.213609246255847</v>
      </c>
      <c r="D66" s="3" t="n">
        <f aca="false">Adequacy_central!D65</f>
        <v>0.217730954822465</v>
      </c>
      <c r="E66" s="3" t="n">
        <f aca="false">Adequacy_central!E65</f>
        <v>0.837141626878288</v>
      </c>
      <c r="F66" s="3" t="n">
        <f aca="false">Adequacy_central!G65</f>
        <v>0.861961957619955</v>
      </c>
      <c r="G66" s="3" t="n">
        <f aca="false">Adequacy_central!K65</f>
        <v>0.212290615091477</v>
      </c>
      <c r="H66" s="0" t="n">
        <f aca="false">H62+1</f>
        <v>2030</v>
      </c>
      <c r="I66" s="3" t="n">
        <f aca="false">Adequacy_central!I65</f>
        <v>0.476048789209582</v>
      </c>
      <c r="J66" s="3" t="n">
        <f aca="false">Adequacy_central!M65</f>
        <v>0.178821191926865</v>
      </c>
      <c r="K66" s="3" t="n">
        <f aca="false">Adequacy_central!O65</f>
        <v>0.182271645741841</v>
      </c>
      <c r="L66" s="0" t="n">
        <f aca="false">F66-E66</f>
        <v>0.024820330741667</v>
      </c>
      <c r="N66" s="3" t="n">
        <f aca="false">Adequacy_central!F65</f>
        <v>0.963131416753113</v>
      </c>
      <c r="O66" s="3" t="n">
        <f aca="false">Adequacy_central!H65</f>
        <v>0.967717154683313</v>
      </c>
      <c r="P66" s="3" t="n">
        <f aca="false">Adequacy_central!L65</f>
        <v>0.222580473453076</v>
      </c>
      <c r="Q66" s="0" t="n">
        <f aca="false">Q62+1</f>
        <v>2030</v>
      </c>
      <c r="R66" s="4" t="n">
        <f aca="false">Adequacy_central!J65</f>
        <v>0.536660038380252</v>
      </c>
      <c r="S66" s="3" t="n">
        <f aca="false">Adequacy_central!N65</f>
        <v>0.211198097131177</v>
      </c>
      <c r="T66" s="3" t="n">
        <f aca="false">Adequacy_central!P65</f>
        <v>0.215273281241683</v>
      </c>
      <c r="U66" s="0" t="n">
        <f aca="false">O66-N66</f>
        <v>0.00458573793020001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0.568276772874114</v>
      </c>
      <c r="C67" s="3" t="n">
        <f aca="false">Adequacy_central!C66</f>
        <v>0.210175224811449</v>
      </c>
      <c r="D67" s="3" t="n">
        <f aca="false">Adequacy_central!D66</f>
        <v>0.221548002314437</v>
      </c>
      <c r="E67" s="3" t="n">
        <f aca="false">Adequacy_central!E66</f>
        <v>0.837869748930482</v>
      </c>
      <c r="F67" s="3" t="n">
        <f aca="false">Adequacy_central!G66</f>
        <v>0.861804417972334</v>
      </c>
      <c r="G67" s="3" t="n">
        <f aca="false">Adequacy_central!K66</f>
        <v>0.212019059076606</v>
      </c>
      <c r="H67" s="0" t="n">
        <f aca="false">H63+1</f>
        <v>2031</v>
      </c>
      <c r="I67" s="3" t="n">
        <f aca="false">Adequacy_central!I66</f>
        <v>0.476141917011058</v>
      </c>
      <c r="J67" s="3" t="n">
        <f aca="false">Adequacy_central!M66</f>
        <v>0.176099462844176</v>
      </c>
      <c r="K67" s="3" t="n">
        <f aca="false">Adequacy_central!O66</f>
        <v>0.185628369075247</v>
      </c>
      <c r="L67" s="0" t="n">
        <f aca="false">F67-E67</f>
        <v>0.023934669041852</v>
      </c>
      <c r="N67" s="3" t="n">
        <f aca="false">Adequacy_central!F66</f>
        <v>0.962862663673747</v>
      </c>
      <c r="O67" s="3" t="n">
        <f aca="false">Adequacy_central!H66</f>
        <v>0.967277046475931</v>
      </c>
      <c r="P67" s="3" t="n">
        <f aca="false">Adequacy_central!L66</f>
        <v>0.223117300253276</v>
      </c>
      <c r="Q67" s="0" t="n">
        <f aca="false">Q63+1</f>
        <v>2031</v>
      </c>
      <c r="R67" s="4" t="n">
        <f aca="false">Adequacy_central!J66</f>
        <v>0.536506444139656</v>
      </c>
      <c r="S67" s="3" t="n">
        <f aca="false">Adequacy_central!N66</f>
        <v>0.20756241188804</v>
      </c>
      <c r="T67" s="3" t="n">
        <f aca="false">Adequacy_central!P66</f>
        <v>0.218793807646051</v>
      </c>
      <c r="U67" s="0" t="n">
        <f aca="false">O67-N67</f>
        <v>0.00441438280218398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0.568951774815291</v>
      </c>
      <c r="C68" s="3" t="n">
        <f aca="false">Adequacy_central!C67</f>
        <v>0.208751606167684</v>
      </c>
      <c r="D68" s="3" t="n">
        <f aca="false">Adequacy_central!D67</f>
        <v>0.222296619017025</v>
      </c>
      <c r="E68" s="3" t="n">
        <f aca="false">Adequacy_central!E67</f>
        <v>0.835838277845578</v>
      </c>
      <c r="F68" s="3" t="n">
        <f aca="false">Adequacy_central!G67</f>
        <v>0.860627474441175</v>
      </c>
      <c r="G68" s="3" t="n">
        <f aca="false">Adequacy_central!K67</f>
        <v>0.213334639470486</v>
      </c>
      <c r="H68" s="0" t="n">
        <f aca="false">H64+1</f>
        <v>2031</v>
      </c>
      <c r="I68" s="3" t="n">
        <f aca="false">Adequacy_central!I67</f>
        <v>0.475551671638798</v>
      </c>
      <c r="J68" s="3" t="n">
        <f aca="false">Adequacy_central!M67</f>
        <v>0.174482582996695</v>
      </c>
      <c r="K68" s="3" t="n">
        <f aca="false">Adequacy_central!O67</f>
        <v>0.185804023210085</v>
      </c>
      <c r="L68" s="0" t="n">
        <f aca="false">F68-E68</f>
        <v>0.024789196595597</v>
      </c>
      <c r="N68" s="3" t="n">
        <f aca="false">Adequacy_central!F67</f>
        <v>0.962547816581501</v>
      </c>
      <c r="O68" s="3" t="n">
        <f aca="false">Adequacy_central!H67</f>
        <v>0.967246802794423</v>
      </c>
      <c r="P68" s="3" t="n">
        <f aca="false">Adequacy_central!L67</f>
        <v>0.224092348826777</v>
      </c>
      <c r="Q68" s="0" t="n">
        <f aca="false">Q64+1</f>
        <v>2031</v>
      </c>
      <c r="R68" s="4" t="n">
        <f aca="false">Adequacy_central!J67</f>
        <v>0.537094619549318</v>
      </c>
      <c r="S68" s="3" t="n">
        <f aca="false">Adequacy_central!N67</f>
        <v>0.20604199957345</v>
      </c>
      <c r="T68" s="3" t="n">
        <f aca="false">Adequacy_central!P67</f>
        <v>0.219411197458733</v>
      </c>
      <c r="U68" s="0" t="n">
        <f aca="false">O68-N68</f>
        <v>0.00469898621292197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0.570053133474089</v>
      </c>
      <c r="C69" s="3" t="n">
        <f aca="false">Adequacy_central!C68</f>
        <v>0.206433302980878</v>
      </c>
      <c r="D69" s="3" t="n">
        <f aca="false">Adequacy_central!D68</f>
        <v>0.223513563545033</v>
      </c>
      <c r="E69" s="3" t="n">
        <f aca="false">Adequacy_central!E68</f>
        <v>0.833975899592763</v>
      </c>
      <c r="F69" s="3" t="n">
        <f aca="false">Adequacy_central!G68</f>
        <v>0.858709067694773</v>
      </c>
      <c r="G69" s="3" t="n">
        <f aca="false">Adequacy_central!K68</f>
        <v>0.213540623539622</v>
      </c>
      <c r="H69" s="0" t="n">
        <f aca="false">H65+1</f>
        <v>2031</v>
      </c>
      <c r="I69" s="3" t="n">
        <f aca="false">Adequacy_central!I68</f>
        <v>0.475410574804727</v>
      </c>
      <c r="J69" s="3" t="n">
        <f aca="false">Adequacy_central!M68</f>
        <v>0.172160399559383</v>
      </c>
      <c r="K69" s="3" t="n">
        <f aca="false">Adequacy_central!O68</f>
        <v>0.186404925228653</v>
      </c>
      <c r="L69" s="0" t="n">
        <f aca="false">F69-E69</f>
        <v>0.02473316810201</v>
      </c>
      <c r="N69" s="3" t="n">
        <f aca="false">Adequacy_central!F68</f>
        <v>0.962108738376734</v>
      </c>
      <c r="O69" s="3" t="n">
        <f aca="false">Adequacy_central!H68</f>
        <v>0.966699195979031</v>
      </c>
      <c r="P69" s="3" t="n">
        <f aca="false">Adequacy_central!L68</f>
        <v>0.224989914268195</v>
      </c>
      <c r="Q69" s="0" t="n">
        <f aca="false">Q65+1</f>
        <v>2031</v>
      </c>
      <c r="R69" s="4" t="n">
        <f aca="false">Adequacy_central!J68</f>
        <v>0.538025861420194</v>
      </c>
      <c r="S69" s="3" t="n">
        <f aca="false">Adequacy_central!N68</f>
        <v>0.20361778592587</v>
      </c>
      <c r="T69" s="3" t="n">
        <f aca="false">Adequacy_central!P68</f>
        <v>0.220465091030669</v>
      </c>
      <c r="U69" s="0" t="n">
        <f aca="false">O69-N69</f>
        <v>0.00459045760229704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0.5655117796876</v>
      </c>
      <c r="C70" s="3" t="n">
        <f aca="false">Adequacy_central!C69</f>
        <v>0.204427612559215</v>
      </c>
      <c r="D70" s="3" t="n">
        <f aca="false">Adequacy_central!D69</f>
        <v>0.230060607753184</v>
      </c>
      <c r="E70" s="3" t="n">
        <f aca="false">Adequacy_central!E69</f>
        <v>0.832293168700093</v>
      </c>
      <c r="F70" s="3" t="n">
        <f aca="false">Adequacy_central!G69</f>
        <v>0.857254837014586</v>
      </c>
      <c r="G70" s="3" t="n">
        <f aca="false">Adequacy_central!K69</f>
        <v>0.212667179692799</v>
      </c>
      <c r="H70" s="0" t="n">
        <f aca="false">H66+1</f>
        <v>2031</v>
      </c>
      <c r="I70" s="3" t="n">
        <f aca="false">Adequacy_central!I69</f>
        <v>0.470671591053422</v>
      </c>
      <c r="J70" s="3" t="n">
        <f aca="false">Adequacy_central!M69</f>
        <v>0.170143705426704</v>
      </c>
      <c r="K70" s="3" t="n">
        <f aca="false">Adequacy_central!O69</f>
        <v>0.191477872219967</v>
      </c>
      <c r="L70" s="0" t="n">
        <f aca="false">F70-E70</f>
        <v>0.024961668314493</v>
      </c>
      <c r="N70" s="3" t="n">
        <f aca="false">Adequacy_central!F69</f>
        <v>0.960446715065543</v>
      </c>
      <c r="O70" s="3" t="n">
        <f aca="false">Adequacy_central!H69</f>
        <v>0.965739887163076</v>
      </c>
      <c r="P70" s="3" t="n">
        <f aca="false">Adequacy_central!L69</f>
        <v>0.224386378988865</v>
      </c>
      <c r="Q70" s="0" t="n">
        <f aca="false">Q66+1</f>
        <v>2031</v>
      </c>
      <c r="R70" s="4" t="n">
        <f aca="false">Adequacy_central!J69</f>
        <v>0.532894738456397</v>
      </c>
      <c r="S70" s="3" t="n">
        <f aca="false">Adequacy_central!N69</f>
        <v>0.201164095450821</v>
      </c>
      <c r="T70" s="3" t="n">
        <f aca="false">Adequacy_central!P69</f>
        <v>0.226387881158324</v>
      </c>
      <c r="U70" s="0" t="n">
        <f aca="false">O70-N70</f>
        <v>0.00529317209753311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0.567384888249104</v>
      </c>
      <c r="C71" s="3" t="n">
        <f aca="false">Adequacy_central!C70</f>
        <v>0.200818749801719</v>
      </c>
      <c r="D71" s="3" t="n">
        <f aca="false">Adequacy_central!D70</f>
        <v>0.231796361949177</v>
      </c>
      <c r="E71" s="3" t="n">
        <f aca="false">Adequacy_central!E70</f>
        <v>0.833104581810072</v>
      </c>
      <c r="F71" s="3" t="n">
        <f aca="false">Adequacy_central!G70</f>
        <v>0.856573104643756</v>
      </c>
      <c r="G71" s="3" t="n">
        <f aca="false">Adequacy_central!K70</f>
        <v>0.212290843090634</v>
      </c>
      <c r="H71" s="0" t="n">
        <f aca="false">H67+1</f>
        <v>2032</v>
      </c>
      <c r="I71" s="3" t="n">
        <f aca="false">Adequacy_central!I70</f>
        <v>0.472690950050124</v>
      </c>
      <c r="J71" s="3" t="n">
        <f aca="false">Adequacy_central!M70</f>
        <v>0.167303020573183</v>
      </c>
      <c r="K71" s="3" t="n">
        <f aca="false">Adequacy_central!O70</f>
        <v>0.193110611186765</v>
      </c>
      <c r="L71" s="0" t="n">
        <f aca="false">F71-E71</f>
        <v>0.0234685228336839</v>
      </c>
      <c r="N71" s="3" t="n">
        <f aca="false">Adequacy_central!F70</f>
        <v>0.960074496395878</v>
      </c>
      <c r="O71" s="3" t="n">
        <f aca="false">Adequacy_central!H70</f>
        <v>0.964717354061239</v>
      </c>
      <c r="P71" s="3" t="n">
        <f aca="false">Adequacy_central!L70</f>
        <v>0.224612046705085</v>
      </c>
      <c r="Q71" s="0" t="n">
        <f aca="false">Q67+1</f>
        <v>2032</v>
      </c>
      <c r="R71" s="4" t="n">
        <f aca="false">Adequacy_central!J70</f>
        <v>0.534468969344606</v>
      </c>
      <c r="S71" s="3" t="n">
        <f aca="false">Adequacy_central!N70</f>
        <v>0.197564919785679</v>
      </c>
      <c r="T71" s="3" t="n">
        <f aca="false">Adequacy_central!P70</f>
        <v>0.228040607265593</v>
      </c>
      <c r="U71" s="0" t="n">
        <f aca="false">O71-N71</f>
        <v>0.00464285766536099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0.567635273264373</v>
      </c>
      <c r="C72" s="3" t="n">
        <f aca="false">Adequacy_central!C71</f>
        <v>0.197805662306422</v>
      </c>
      <c r="D72" s="3" t="n">
        <f aca="false">Adequacy_central!D71</f>
        <v>0.234559064429206</v>
      </c>
      <c r="E72" s="3" t="n">
        <f aca="false">Adequacy_central!E71</f>
        <v>0.830118208992448</v>
      </c>
      <c r="F72" s="3" t="n">
        <f aca="false">Adequacy_central!G71</f>
        <v>0.855585628195246</v>
      </c>
      <c r="G72" s="3" t="n">
        <f aca="false">Adequacy_central!K71</f>
        <v>0.213331194793997</v>
      </c>
      <c r="H72" s="0" t="n">
        <f aca="false">H68+1</f>
        <v>2032</v>
      </c>
      <c r="I72" s="3" t="n">
        <f aca="false">Adequacy_central!I71</f>
        <v>0.47120437640316</v>
      </c>
      <c r="J72" s="3" t="n">
        <f aca="false">Adequacy_central!M71</f>
        <v>0.164202082122372</v>
      </c>
      <c r="K72" s="3" t="n">
        <f aca="false">Adequacy_central!O71</f>
        <v>0.194711750466917</v>
      </c>
      <c r="L72" s="0" t="n">
        <f aca="false">F72-E72</f>
        <v>0.025467419202798</v>
      </c>
      <c r="N72" s="3" t="n">
        <f aca="false">Adequacy_central!F71</f>
        <v>0.959202020613675</v>
      </c>
      <c r="O72" s="3" t="n">
        <f aca="false">Adequacy_central!H71</f>
        <v>0.964862436419174</v>
      </c>
      <c r="P72" s="3" t="n">
        <f aca="false">Adequacy_central!L71</f>
        <v>0.225717024815201</v>
      </c>
      <c r="Q72" s="0" t="n">
        <f aca="false">Q68+1</f>
        <v>2032</v>
      </c>
      <c r="R72" s="4" t="n">
        <f aca="false">Adequacy_central!J71</f>
        <v>0.534702128320224</v>
      </c>
      <c r="S72" s="3" t="n">
        <f aca="false">Adequacy_central!N71</f>
        <v>0.194207522380645</v>
      </c>
      <c r="T72" s="3" t="n">
        <f aca="false">Adequacy_central!P71</f>
        <v>0.230292369912806</v>
      </c>
      <c r="U72" s="0" t="n">
        <f aca="false">O72-N72</f>
        <v>0.00566041580549903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0.56477049387419</v>
      </c>
      <c r="C73" s="3" t="n">
        <f aca="false">Adequacy_central!C72</f>
        <v>0.194782754308534</v>
      </c>
      <c r="D73" s="3" t="n">
        <f aca="false">Adequacy_central!D72</f>
        <v>0.240446751817276</v>
      </c>
      <c r="E73" s="3" t="n">
        <f aca="false">Adequacy_central!E72</f>
        <v>0.829488453378838</v>
      </c>
      <c r="F73" s="3" t="n">
        <f aca="false">Adequacy_central!G72</f>
        <v>0.854699339464915</v>
      </c>
      <c r="G73" s="3" t="n">
        <f aca="false">Adequacy_central!K72</f>
        <v>0.212048475115757</v>
      </c>
      <c r="H73" s="0" t="n">
        <f aca="false">H69+1</f>
        <v>2032</v>
      </c>
      <c r="I73" s="3" t="n">
        <f aca="false">Adequacy_central!I72</f>
        <v>0.468470603477704</v>
      </c>
      <c r="J73" s="3" t="n">
        <f aca="false">Adequacy_central!M72</f>
        <v>0.161570045616256</v>
      </c>
      <c r="K73" s="3" t="n">
        <f aca="false">Adequacy_central!O72</f>
        <v>0.199447804284878</v>
      </c>
      <c r="L73" s="0" t="n">
        <f aca="false">F73-E73</f>
        <v>0.025210886086077</v>
      </c>
      <c r="N73" s="3" t="n">
        <f aca="false">Adequacy_central!F72</f>
        <v>0.95813526601387</v>
      </c>
      <c r="O73" s="3" t="n">
        <f aca="false">Adequacy_central!H72</f>
        <v>0.964368905563184</v>
      </c>
      <c r="P73" s="3" t="n">
        <f aca="false">Adequacy_central!L72</f>
        <v>0.225040033925223</v>
      </c>
      <c r="Q73" s="0" t="n">
        <f aca="false">Q69+1</f>
        <v>2032</v>
      </c>
      <c r="R73" s="4" t="n">
        <f aca="false">Adequacy_central!J72</f>
        <v>0.531000613873542</v>
      </c>
      <c r="S73" s="3" t="n">
        <f aca="false">Adequacy_central!N72</f>
        <v>0.191159980730858</v>
      </c>
      <c r="T73" s="3" t="n">
        <f aca="false">Adequacy_central!P72</f>
        <v>0.23597467140947</v>
      </c>
      <c r="U73" s="0" t="n">
        <f aca="false">O73-N73</f>
        <v>0.00623363954931411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0.561633674400793</v>
      </c>
      <c r="C74" s="3" t="n">
        <f aca="false">Adequacy_central!C73</f>
        <v>0.191811409012259</v>
      </c>
      <c r="D74" s="3" t="n">
        <f aca="false">Adequacy_central!D73</f>
        <v>0.246554916586948</v>
      </c>
      <c r="E74" s="3" t="n">
        <f aca="false">Adequacy_central!E73</f>
        <v>0.828439883184421</v>
      </c>
      <c r="F74" s="3" t="n">
        <f aca="false">Adequacy_central!G73</f>
        <v>0.85393209221658</v>
      </c>
      <c r="G74" s="3" t="n">
        <f aca="false">Adequacy_central!K73</f>
        <v>0.211967280175155</v>
      </c>
      <c r="H74" s="0" t="n">
        <f aca="false">H70+1</f>
        <v>2032</v>
      </c>
      <c r="I74" s="3" t="n">
        <f aca="false">Adequacy_central!I73</f>
        <v>0.465279735613031</v>
      </c>
      <c r="J74" s="3" t="n">
        <f aca="false">Adequacy_central!M73</f>
        <v>0.158904221275555</v>
      </c>
      <c r="K74" s="3" t="n">
        <f aca="false">Adequacy_central!O73</f>
        <v>0.204255926295836</v>
      </c>
      <c r="L74" s="0" t="n">
        <f aca="false">F74-E74</f>
        <v>0.0254922090321589</v>
      </c>
      <c r="N74" s="3" t="n">
        <f aca="false">Adequacy_central!F73</f>
        <v>0.958812083600923</v>
      </c>
      <c r="O74" s="3" t="n">
        <f aca="false">Adequacy_central!H73</f>
        <v>0.964490807516311</v>
      </c>
      <c r="P74" s="3" t="n">
        <f aca="false">Adequacy_central!L73</f>
        <v>0.224819610249028</v>
      </c>
      <c r="Q74" s="0" t="n">
        <f aca="false">Q70+1</f>
        <v>2032</v>
      </c>
      <c r="R74" s="4" t="n">
        <f aca="false">Adequacy_central!J73</f>
        <v>0.528231869382411</v>
      </c>
      <c r="S74" s="3" t="n">
        <f aca="false">Adequacy_central!N73</f>
        <v>0.188404520965792</v>
      </c>
      <c r="T74" s="3" t="n">
        <f aca="false">Adequacy_central!P73</f>
        <v>0.24217569325272</v>
      </c>
      <c r="U74" s="0" t="n">
        <f aca="false">O74-N74</f>
        <v>0.00567872391538804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0.560533583902613</v>
      </c>
      <c r="C75" s="3" t="n">
        <f aca="false">Adequacy_central!C74</f>
        <v>0.189305220967697</v>
      </c>
      <c r="D75" s="3" t="n">
        <f aca="false">Adequacy_central!D74</f>
        <v>0.25016119512969</v>
      </c>
      <c r="E75" s="3" t="n">
        <f aca="false">Adequacy_central!E74</f>
        <v>0.82692716905761</v>
      </c>
      <c r="F75" s="3" t="n">
        <f aca="false">Adequacy_central!G74</f>
        <v>0.852406069701947</v>
      </c>
      <c r="G75" s="3" t="n">
        <f aca="false">Adequacy_central!K74</f>
        <v>0.212392214106431</v>
      </c>
      <c r="H75" s="0" t="n">
        <f aca="false">H71+1</f>
        <v>2033</v>
      </c>
      <c r="I75" s="3" t="n">
        <f aca="false">Adequacy_central!I74</f>
        <v>0.463520449698304</v>
      </c>
      <c r="J75" s="3" t="n">
        <f aca="false">Adequacy_central!M74</f>
        <v>0.156541630462643</v>
      </c>
      <c r="K75" s="3" t="n">
        <f aca="false">Adequacy_central!O74</f>
        <v>0.206865088896663</v>
      </c>
      <c r="L75" s="0" t="n">
        <f aca="false">F75-E75</f>
        <v>0.0254789006443371</v>
      </c>
      <c r="N75" s="3" t="n">
        <f aca="false">Adequacy_central!F74</f>
        <v>0.95674835604649</v>
      </c>
      <c r="O75" s="3" t="n">
        <f aca="false">Adequacy_central!H74</f>
        <v>0.962693684520875</v>
      </c>
      <c r="P75" s="3" t="n">
        <f aca="false">Adequacy_central!L74</f>
        <v>0.225604255121054</v>
      </c>
      <c r="Q75" s="0" t="n">
        <f aca="false">Q71+1</f>
        <v>2033</v>
      </c>
      <c r="R75" s="4" t="n">
        <f aca="false">Adequacy_central!J74</f>
        <v>0.526211464524146</v>
      </c>
      <c r="S75" s="3" t="n">
        <f aca="false">Adequacy_central!N74</f>
        <v>0.185458725397396</v>
      </c>
      <c r="T75" s="3" t="n">
        <f aca="false">Adequacy_central!P74</f>
        <v>0.245078166124949</v>
      </c>
      <c r="U75" s="0" t="n">
        <f aca="false">O75-N75</f>
        <v>0.00594532847438511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0.559682611661501</v>
      </c>
      <c r="C76" s="3" t="n">
        <f aca="false">Adequacy_central!C75</f>
        <v>0.185098806573771</v>
      </c>
      <c r="D76" s="3" t="n">
        <f aca="false">Adequacy_central!D75</f>
        <v>0.255218581764727</v>
      </c>
      <c r="E76" s="3" t="n">
        <f aca="false">Adequacy_central!E75</f>
        <v>0.827139241585156</v>
      </c>
      <c r="F76" s="3" t="n">
        <f aca="false">Adequacy_central!G75</f>
        <v>0.852042712569365</v>
      </c>
      <c r="G76" s="3" t="n">
        <f aca="false">Adequacy_central!K75</f>
        <v>0.213399628416808</v>
      </c>
      <c r="H76" s="0" t="n">
        <f aca="false">H72+1</f>
        <v>2033</v>
      </c>
      <c r="I76" s="3" t="n">
        <f aca="false">Adequacy_central!I75</f>
        <v>0.462935450938094</v>
      </c>
      <c r="J76" s="3" t="n">
        <f aca="false">Adequacy_central!M75</f>
        <v>0.153102486487747</v>
      </c>
      <c r="K76" s="3" t="n">
        <f aca="false">Adequacy_central!O75</f>
        <v>0.211101304159316</v>
      </c>
      <c r="L76" s="0" t="n">
        <f aca="false">F76-E76</f>
        <v>0.024903470984209</v>
      </c>
      <c r="N76" s="3" t="n">
        <f aca="false">Adequacy_central!F75</f>
        <v>0.95606852212535</v>
      </c>
      <c r="O76" s="3" t="n">
        <f aca="false">Adequacy_central!H75</f>
        <v>0.962364258807656</v>
      </c>
      <c r="P76" s="3" t="n">
        <f aca="false">Adequacy_central!L75</f>
        <v>0.227661516914068</v>
      </c>
      <c r="Q76" s="0" t="n">
        <f aca="false">Q72+1</f>
        <v>2033</v>
      </c>
      <c r="R76" s="4" t="n">
        <f aca="false">Adequacy_central!J75</f>
        <v>0.525072574498877</v>
      </c>
      <c r="S76" s="3" t="n">
        <f aca="false">Adequacy_central!N75</f>
        <v>0.181180297795695</v>
      </c>
      <c r="T76" s="3" t="n">
        <f aca="false">Adequacy_central!P75</f>
        <v>0.249815649830778</v>
      </c>
      <c r="U76" s="0" t="n">
        <f aca="false">O76-N76</f>
        <v>0.0062957366823061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0.557204807233086</v>
      </c>
      <c r="C77" s="3" t="n">
        <f aca="false">Adequacy_central!C76</f>
        <v>0.183024397742368</v>
      </c>
      <c r="D77" s="3" t="n">
        <f aca="false">Adequacy_central!D76</f>
        <v>0.259770795024547</v>
      </c>
      <c r="E77" s="3" t="n">
        <f aca="false">Adequacy_central!E76</f>
        <v>0.825181503025748</v>
      </c>
      <c r="F77" s="3" t="n">
        <f aca="false">Adequacy_central!G76</f>
        <v>0.85242261315693</v>
      </c>
      <c r="G77" s="3" t="n">
        <f aca="false">Adequacy_central!K76</f>
        <v>0.214611746469761</v>
      </c>
      <c r="H77" s="0" t="n">
        <f aca="false">H73+1</f>
        <v>2033</v>
      </c>
      <c r="I77" s="3" t="n">
        <f aca="false">Adequacy_central!I76</f>
        <v>0.45979510032577</v>
      </c>
      <c r="J77" s="3" t="n">
        <f aca="false">Adequacy_central!M76</f>
        <v>0.151028347619429</v>
      </c>
      <c r="K77" s="3" t="n">
        <f aca="false">Adequacy_central!O76</f>
        <v>0.214358055080549</v>
      </c>
      <c r="L77" s="0" t="n">
        <f aca="false">F77-E77</f>
        <v>0.0272411101311819</v>
      </c>
      <c r="N77" s="3" t="n">
        <f aca="false">Adequacy_central!F76</f>
        <v>0.955169688749134</v>
      </c>
      <c r="O77" s="3" t="n">
        <f aca="false">Adequacy_central!H76</f>
        <v>0.962071884799146</v>
      </c>
      <c r="P77" s="3" t="n">
        <f aca="false">Adequacy_central!L76</f>
        <v>0.227526326116042</v>
      </c>
      <c r="Q77" s="0" t="n">
        <f aca="false">Q73+1</f>
        <v>2033</v>
      </c>
      <c r="R77" s="4" t="n">
        <f aca="false">Adequacy_central!J76</f>
        <v>0.521570102270272</v>
      </c>
      <c r="S77" s="3" t="n">
        <f aca="false">Adequacy_central!N76</f>
        <v>0.179223497619153</v>
      </c>
      <c r="T77" s="3" t="n">
        <f aca="false">Adequacy_central!P76</f>
        <v>0.254376088859709</v>
      </c>
      <c r="U77" s="0" t="n">
        <f aca="false">O77-N77</f>
        <v>0.00690219605001197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0.555889070696782</v>
      </c>
      <c r="C78" s="3" t="n">
        <f aca="false">Adequacy_central!C77</f>
        <v>0.181150494794395</v>
      </c>
      <c r="D78" s="3" t="n">
        <f aca="false">Adequacy_central!D77</f>
        <v>0.262960434508824</v>
      </c>
      <c r="E78" s="3" t="n">
        <f aca="false">Adequacy_central!E77</f>
        <v>0.82642347741708</v>
      </c>
      <c r="F78" s="3" t="n">
        <f aca="false">Adequacy_central!G77</f>
        <v>0.852659967824543</v>
      </c>
      <c r="G78" s="3" t="n">
        <f aca="false">Adequacy_central!K77</f>
        <v>0.214946502928986</v>
      </c>
      <c r="H78" s="0" t="n">
        <f aca="false">H74+1</f>
        <v>2033</v>
      </c>
      <c r="I78" s="3" t="n">
        <f aca="false">Adequacy_central!I77</f>
        <v>0.459399778863383</v>
      </c>
      <c r="J78" s="3" t="n">
        <f aca="false">Adequacy_central!M77</f>
        <v>0.149707021843808</v>
      </c>
      <c r="K78" s="3" t="n">
        <f aca="false">Adequacy_central!O77</f>
        <v>0.217316676709888</v>
      </c>
      <c r="L78" s="0" t="n">
        <f aca="false">F78-E78</f>
        <v>0.0262364904074631</v>
      </c>
      <c r="N78" s="3" t="n">
        <f aca="false">Adequacy_central!F77</f>
        <v>0.955050712843572</v>
      </c>
      <c r="O78" s="3" t="n">
        <f aca="false">Adequacy_central!H77</f>
        <v>0.961789502663934</v>
      </c>
      <c r="P78" s="3" t="n">
        <f aca="false">Adequacy_central!L77</f>
        <v>0.228462732118385</v>
      </c>
      <c r="Q78" s="0" t="n">
        <f aca="false">Q74+1</f>
        <v>2033</v>
      </c>
      <c r="R78" s="4" t="n">
        <f aca="false">Adequacy_central!J77</f>
        <v>0.520711522379146</v>
      </c>
      <c r="S78" s="3" t="n">
        <f aca="false">Adequacy_central!N77</f>
        <v>0.177164654300836</v>
      </c>
      <c r="T78" s="3" t="n">
        <f aca="false">Adequacy_central!P77</f>
        <v>0.257174536163591</v>
      </c>
      <c r="U78" s="0" t="n">
        <f aca="false">O78-N78</f>
        <v>0.00673878982036191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0.554489565659014</v>
      </c>
      <c r="C79" s="3" t="n">
        <f aca="false">Adequacy_central!C78</f>
        <v>0.177567994428862</v>
      </c>
      <c r="D79" s="3" t="n">
        <f aca="false">Adequacy_central!D78</f>
        <v>0.267942439912124</v>
      </c>
      <c r="E79" s="3" t="n">
        <f aca="false">Adequacy_central!E78</f>
        <v>0.822010706007022</v>
      </c>
      <c r="F79" s="3" t="n">
        <f aca="false">Adequacy_central!G78</f>
        <v>0.849607899065216</v>
      </c>
      <c r="G79" s="3" t="n">
        <f aca="false">Adequacy_central!K78</f>
        <v>0.215760969150404</v>
      </c>
      <c r="H79" s="0" t="n">
        <f aca="false">H75+1</f>
        <v>2034</v>
      </c>
      <c r="I79" s="3" t="n">
        <f aca="false">Adequacy_central!I78</f>
        <v>0.455796359340893</v>
      </c>
      <c r="J79" s="3" t="n">
        <f aca="false">Adequacy_central!M78</f>
        <v>0.14596279246472</v>
      </c>
      <c r="K79" s="3" t="n">
        <f aca="false">Adequacy_central!O78</f>
        <v>0.220251554201409</v>
      </c>
      <c r="L79" s="0" t="n">
        <f aca="false">F79-E79</f>
        <v>0.027597193058194</v>
      </c>
      <c r="N79" s="3" t="n">
        <f aca="false">Adequacy_central!F78</f>
        <v>0.95315350595386</v>
      </c>
      <c r="O79" s="3" t="n">
        <f aca="false">Adequacy_central!H78</f>
        <v>0.960187690821347</v>
      </c>
      <c r="P79" s="3" t="n">
        <f aca="false">Adequacy_central!L78</f>
        <v>0.228256098075724</v>
      </c>
      <c r="Q79" s="0" t="n">
        <f aca="false">Q75+1</f>
        <v>2034</v>
      </c>
      <c r="R79" s="4" t="n">
        <f aca="false">Adequacy_central!J78</f>
        <v>0.518704830154345</v>
      </c>
      <c r="S79" s="3" t="n">
        <f aca="false">Adequacy_central!N78</f>
        <v>0.17315908696529</v>
      </c>
      <c r="T79" s="3" t="n">
        <f aca="false">Adequacy_central!P78</f>
        <v>0.261289588834225</v>
      </c>
      <c r="U79" s="0" t="n">
        <f aca="false">O79-N79</f>
        <v>0.00703418486748708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0.552053737692388</v>
      </c>
      <c r="C80" s="3" t="n">
        <f aca="false">Adequacy_central!C79</f>
        <v>0.17460551470711</v>
      </c>
      <c r="D80" s="3" t="n">
        <f aca="false">Adequacy_central!D79</f>
        <v>0.273340747600502</v>
      </c>
      <c r="E80" s="3" t="n">
        <f aca="false">Adequacy_central!E79</f>
        <v>0.819459814503667</v>
      </c>
      <c r="F80" s="3" t="n">
        <f aca="false">Adequacy_central!G79</f>
        <v>0.846768964307253</v>
      </c>
      <c r="G80" s="3" t="n">
        <f aca="false">Adequacy_central!K79</f>
        <v>0.213901961991725</v>
      </c>
      <c r="H80" s="0" t="n">
        <f aca="false">H76+1</f>
        <v>2034</v>
      </c>
      <c r="I80" s="3" t="n">
        <f aca="false">Adequacy_central!I79</f>
        <v>0.45238585348546</v>
      </c>
      <c r="J80" s="3" t="n">
        <f aca="false">Adequacy_central!M79</f>
        <v>0.143082202693206</v>
      </c>
      <c r="K80" s="3" t="n">
        <f aca="false">Adequacy_central!O79</f>
        <v>0.223991758325001</v>
      </c>
      <c r="L80" s="0" t="n">
        <f aca="false">F80-E80</f>
        <v>0.0273091498035859</v>
      </c>
      <c r="N80" s="3" t="n">
        <f aca="false">Adequacy_central!F79</f>
        <v>0.951703045694137</v>
      </c>
      <c r="O80" s="3" t="n">
        <f aca="false">Adequacy_central!H79</f>
        <v>0.959022669661834</v>
      </c>
      <c r="P80" s="3" t="n">
        <f aca="false">Adequacy_central!L79</f>
        <v>0.227798749893847</v>
      </c>
      <c r="Q80" s="0" t="n">
        <f aca="false">Q76+1</f>
        <v>2034</v>
      </c>
      <c r="R80" s="4" t="n">
        <f aca="false">Adequacy_central!J79</f>
        <v>0.514816421923042</v>
      </c>
      <c r="S80" s="3" t="n">
        <f aca="false">Adequacy_central!N79</f>
        <v>0.170294564841841</v>
      </c>
      <c r="T80" s="3" t="n">
        <f aca="false">Adequacy_central!P79</f>
        <v>0.266592058929255</v>
      </c>
      <c r="U80" s="0" t="n">
        <f aca="false">O80-N80</f>
        <v>0.00731962396769692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0.549212001710458</v>
      </c>
      <c r="C81" s="3" t="n">
        <f aca="false">Adequacy_central!C80</f>
        <v>0.172384187770229</v>
      </c>
      <c r="D81" s="3" t="n">
        <f aca="false">Adequacy_central!D80</f>
        <v>0.278403810519314</v>
      </c>
      <c r="E81" s="3" t="n">
        <f aca="false">Adequacy_central!E80</f>
        <v>0.817555436605756</v>
      </c>
      <c r="F81" s="3" t="n">
        <f aca="false">Adequacy_central!G80</f>
        <v>0.845363469757013</v>
      </c>
      <c r="G81" s="3" t="n">
        <f aca="false">Adequacy_central!K80</f>
        <v>0.213110952453832</v>
      </c>
      <c r="H81" s="0" t="n">
        <f aca="false">H77+1</f>
        <v>2034</v>
      </c>
      <c r="I81" s="3" t="n">
        <f aca="false">Adequacy_central!I80</f>
        <v>0.449011257847514</v>
      </c>
      <c r="J81" s="3" t="n">
        <f aca="false">Adequacy_central!M80</f>
        <v>0.140933629896418</v>
      </c>
      <c r="K81" s="3" t="n">
        <f aca="false">Adequacy_central!O80</f>
        <v>0.227610548861824</v>
      </c>
      <c r="L81" s="0" t="n">
        <f aca="false">F81-E81</f>
        <v>0.027808033151257</v>
      </c>
      <c r="N81" s="3" t="n">
        <f aca="false">Adequacy_central!F80</f>
        <v>0.951417140993111</v>
      </c>
      <c r="O81" s="3" t="n">
        <f aca="false">Adequacy_central!H80</f>
        <v>0.959120968534132</v>
      </c>
      <c r="P81" s="3" t="n">
        <f aca="false">Adequacy_central!L80</f>
        <v>0.227489495623099</v>
      </c>
      <c r="Q81" s="0" t="n">
        <f aca="false">Q77+1</f>
        <v>2034</v>
      </c>
      <c r="R81" s="4" t="n">
        <f aca="false">Adequacy_central!J80</f>
        <v>0.511793213440413</v>
      </c>
      <c r="S81" s="3" t="n">
        <f aca="false">Adequacy_central!N80</f>
        <v>0.16811497635936</v>
      </c>
      <c r="T81" s="3" t="n">
        <f aca="false">Adequacy_central!P80</f>
        <v>0.271508951193338</v>
      </c>
      <c r="U81" s="0" t="n">
        <f aca="false">O81-N81</f>
        <v>0.00770382754102106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0.547224663822962</v>
      </c>
      <c r="C82" s="3" t="n">
        <f aca="false">Adequacy_central!C81</f>
        <v>0.169698791342498</v>
      </c>
      <c r="D82" s="3" t="n">
        <f aca="false">Adequacy_central!D81</f>
        <v>0.28307654483454</v>
      </c>
      <c r="E82" s="3" t="n">
        <f aca="false">Adequacy_central!E81</f>
        <v>0.815326478624691</v>
      </c>
      <c r="F82" s="3" t="n">
        <f aca="false">Adequacy_central!G81</f>
        <v>0.843749257711258</v>
      </c>
      <c r="G82" s="3" t="n">
        <f aca="false">Adequacy_central!K81</f>
        <v>0.213924187769553</v>
      </c>
      <c r="H82" s="0" t="n">
        <f aca="false">H78+1</f>
        <v>2034</v>
      </c>
      <c r="I82" s="3" t="n">
        <f aca="false">Adequacy_central!I81</f>
        <v>0.446166758171356</v>
      </c>
      <c r="J82" s="3" t="n">
        <f aca="false">Adequacy_central!M81</f>
        <v>0.138359917972145</v>
      </c>
      <c r="K82" s="3" t="n">
        <f aca="false">Adequacy_central!O81</f>
        <v>0.23079980248119</v>
      </c>
      <c r="L82" s="0" t="n">
        <f aca="false">F82-E82</f>
        <v>0.028422779086567</v>
      </c>
      <c r="N82" s="3" t="n">
        <f aca="false">Adequacy_central!F81</f>
        <v>0.951496753064354</v>
      </c>
      <c r="O82" s="3" t="n">
        <f aca="false">Adequacy_central!H81</f>
        <v>0.959264476427148</v>
      </c>
      <c r="P82" s="3" t="n">
        <f aca="false">Adequacy_central!L81</f>
        <v>0.228122399844826</v>
      </c>
      <c r="Q82" s="0" t="n">
        <f aca="false">Q78+1</f>
        <v>2034</v>
      </c>
      <c r="R82" s="4" t="n">
        <f aca="false">Adequacy_central!J81</f>
        <v>0.509556086828162</v>
      </c>
      <c r="S82" s="3" t="n">
        <f aca="false">Adequacy_central!N81</f>
        <v>0.165637990661347</v>
      </c>
      <c r="T82" s="3" t="n">
        <f aca="false">Adequacy_central!P81</f>
        <v>0.276302675574846</v>
      </c>
      <c r="U82" s="0" t="n">
        <f aca="false">O82-N82</f>
        <v>0.00776772336279397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0.543186201240787</v>
      </c>
      <c r="C83" s="3" t="n">
        <f aca="false">Adequacy_central!C82</f>
        <v>0.167137661962844</v>
      </c>
      <c r="D83" s="3" t="n">
        <f aca="false">Adequacy_central!D82</f>
        <v>0.289676136796369</v>
      </c>
      <c r="E83" s="3" t="n">
        <f aca="false">Adequacy_central!E82</f>
        <v>0.812225616535085</v>
      </c>
      <c r="F83" s="3" t="n">
        <f aca="false">Adequacy_central!G82</f>
        <v>0.841872197513387</v>
      </c>
      <c r="G83" s="3" t="n">
        <f aca="false">Adequacy_central!K82</f>
        <v>0.213470359643312</v>
      </c>
      <c r="H83" s="0" t="n">
        <f aca="false">H79+1</f>
        <v>2035</v>
      </c>
      <c r="I83" s="3" t="n">
        <f aca="false">Adequacy_central!I82</f>
        <v>0.441189747196149</v>
      </c>
      <c r="J83" s="3" t="n">
        <f aca="false">Adequacy_central!M82</f>
        <v>0.135753490534004</v>
      </c>
      <c r="K83" s="3" t="n">
        <f aca="false">Adequacy_central!O82</f>
        <v>0.235282378804932</v>
      </c>
      <c r="L83" s="0" t="n">
        <f aca="false">F83-E83</f>
        <v>0.029646580978302</v>
      </c>
      <c r="N83" s="3" t="n">
        <f aca="false">Adequacy_central!F82</f>
        <v>0.948279910443627</v>
      </c>
      <c r="O83" s="3" t="n">
        <f aca="false">Adequacy_central!H82</f>
        <v>0.95676456047761</v>
      </c>
      <c r="P83" s="3" t="n">
        <f aca="false">Adequacy_central!L82</f>
        <v>0.22690121557826</v>
      </c>
      <c r="Q83" s="0" t="n">
        <f aca="false">Q79+1</f>
        <v>2035</v>
      </c>
      <c r="R83" s="4" t="n">
        <f aca="false">Adequacy_central!J82</f>
        <v>0.504039392330107</v>
      </c>
      <c r="S83" s="3" t="n">
        <f aca="false">Adequacy_central!N82</f>
        <v>0.162537387767906</v>
      </c>
      <c r="T83" s="3" t="n">
        <f aca="false">Adequacy_central!P82</f>
        <v>0.281703130345614</v>
      </c>
      <c r="U83" s="0" t="n">
        <f aca="false">O83-N83</f>
        <v>0.00848465003398302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0.539592248334743</v>
      </c>
      <c r="C84" s="3" t="n">
        <f aca="false">Adequacy_central!C83</f>
        <v>0.164764512266133</v>
      </c>
      <c r="D84" s="3" t="n">
        <f aca="false">Adequacy_central!D83</f>
        <v>0.295643239399125</v>
      </c>
      <c r="E84" s="3" t="n">
        <f aca="false">Adequacy_central!E83</f>
        <v>0.810572334527532</v>
      </c>
      <c r="F84" s="3" t="n">
        <f aca="false">Adequacy_central!G83</f>
        <v>0.839139498558689</v>
      </c>
      <c r="G84" s="3" t="n">
        <f aca="false">Adequacy_central!K83</f>
        <v>0.212866079873913</v>
      </c>
      <c r="H84" s="0" t="n">
        <f aca="false">H80+1</f>
        <v>2035</v>
      </c>
      <c r="I84" s="3" t="n">
        <f aca="false">Adequacy_central!I83</f>
        <v>0.437378548425652</v>
      </c>
      <c r="J84" s="3" t="n">
        <f aca="false">Adequacy_central!M83</f>
        <v>0.133553555354849</v>
      </c>
      <c r="K84" s="3" t="n">
        <f aca="false">Adequacy_central!O83</f>
        <v>0.23964023074703</v>
      </c>
      <c r="L84" s="0" t="n">
        <f aca="false">F84-E84</f>
        <v>0.028567164031157</v>
      </c>
      <c r="N84" s="3" t="n">
        <f aca="false">Adequacy_central!F83</f>
        <v>0.946524775675309</v>
      </c>
      <c r="O84" s="3" t="n">
        <f aca="false">Adequacy_central!H83</f>
        <v>0.955017275023153</v>
      </c>
      <c r="P84" s="3" t="n">
        <f aca="false">Adequacy_central!L83</f>
        <v>0.227116261532345</v>
      </c>
      <c r="Q84" s="0" t="n">
        <f aca="false">Q80+1</f>
        <v>2035</v>
      </c>
      <c r="R84" s="4" t="n">
        <f aca="false">Adequacy_central!J83</f>
        <v>0.500496777949028</v>
      </c>
      <c r="S84" s="3" t="n">
        <f aca="false">Adequacy_central!N83</f>
        <v>0.159618480003007</v>
      </c>
      <c r="T84" s="3" t="n">
        <f aca="false">Adequacy_central!P83</f>
        <v>0.286409517723274</v>
      </c>
      <c r="U84" s="0" t="n">
        <f aca="false">O84-N84</f>
        <v>0.00849249934784391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0.539116838998028</v>
      </c>
      <c r="C85" s="3" t="n">
        <f aca="false">Adequacy_central!C84</f>
        <v>0.162203918683139</v>
      </c>
      <c r="D85" s="3" t="n">
        <f aca="false">Adequacy_central!D84</f>
        <v>0.298679242318833</v>
      </c>
      <c r="E85" s="3" t="n">
        <f aca="false">Adequacy_central!E84</f>
        <v>0.807162994820983</v>
      </c>
      <c r="F85" s="3" t="n">
        <f aca="false">Adequacy_central!G84</f>
        <v>0.836155194877459</v>
      </c>
      <c r="G85" s="3" t="n">
        <f aca="false">Adequacy_central!K84</f>
        <v>0.212243746153211</v>
      </c>
      <c r="H85" s="0" t="n">
        <f aca="false">H81+1</f>
        <v>2035</v>
      </c>
      <c r="I85" s="3" t="n">
        <f aca="false">Adequacy_central!I84</f>
        <v>0.43515516232407</v>
      </c>
      <c r="J85" s="3" t="n">
        <f aca="false">Adequacy_central!M84</f>
        <v>0.130925000775982</v>
      </c>
      <c r="K85" s="3" t="n">
        <f aca="false">Adequacy_central!O84</f>
        <v>0.241082831720931</v>
      </c>
      <c r="L85" s="0" t="n">
        <f aca="false">F85-E85</f>
        <v>0.028992200056476</v>
      </c>
      <c r="N85" s="3" t="n">
        <f aca="false">Adequacy_central!F84</f>
        <v>0.944022084071072</v>
      </c>
      <c r="O85" s="3" t="n">
        <f aca="false">Adequacy_central!H84</f>
        <v>0.952729679430249</v>
      </c>
      <c r="P85" s="3" t="n">
        <f aca="false">Adequacy_central!L84</f>
        <v>0.225784058061195</v>
      </c>
      <c r="Q85" s="0" t="n">
        <f aca="false">Q81+1</f>
        <v>2035</v>
      </c>
      <c r="R85" s="4" t="n">
        <f aca="false">Adequacy_central!J84</f>
        <v>0.499274461333077</v>
      </c>
      <c r="S85" s="3" t="n">
        <f aca="false">Adequacy_central!N84</f>
        <v>0.156525152874493</v>
      </c>
      <c r="T85" s="3" t="n">
        <f aca="false">Adequacy_central!P84</f>
        <v>0.288222469863502</v>
      </c>
      <c r="U85" s="0" t="n">
        <f aca="false">O85-N85</f>
        <v>0.00870759535917709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0.536009345110019</v>
      </c>
      <c r="C86" s="3" t="n">
        <f aca="false">Adequacy_central!C85</f>
        <v>0.160699442086825</v>
      </c>
      <c r="D86" s="3" t="n">
        <f aca="false">Adequacy_central!D85</f>
        <v>0.303291212803156</v>
      </c>
      <c r="E86" s="3" t="n">
        <f aca="false">Adequacy_central!E85</f>
        <v>0.805155964177206</v>
      </c>
      <c r="F86" s="3" t="n">
        <f aca="false">Adequacy_central!G85</f>
        <v>0.835289969063913</v>
      </c>
      <c r="G86" s="3" t="n">
        <f aca="false">Adequacy_central!K85</f>
        <v>0.212790846399496</v>
      </c>
      <c r="H86" s="0" t="n">
        <f aca="false">H82+1</f>
        <v>2035</v>
      </c>
      <c r="I86" s="3" t="n">
        <f aca="false">Adequacy_central!I85</f>
        <v>0.43157112107005</v>
      </c>
      <c r="J86" s="3" t="n">
        <f aca="false">Adequacy_central!M85</f>
        <v>0.129388114236157</v>
      </c>
      <c r="K86" s="3" t="n">
        <f aca="false">Adequacy_central!O85</f>
        <v>0.244196728871</v>
      </c>
      <c r="L86" s="0" t="n">
        <f aca="false">F86-E86</f>
        <v>0.030134004886707</v>
      </c>
      <c r="N86" s="3" t="n">
        <f aca="false">Adequacy_central!F85</f>
        <v>0.942471770577007</v>
      </c>
      <c r="O86" s="3" t="n">
        <f aca="false">Adequacy_central!H85</f>
        <v>0.951464241378082</v>
      </c>
      <c r="P86" s="3" t="n">
        <f aca="false">Adequacy_central!L85</f>
        <v>0.225619613344498</v>
      </c>
      <c r="Q86" s="0" t="n">
        <f aca="false">Q82+1</f>
        <v>2035</v>
      </c>
      <c r="R86" s="4" t="n">
        <f aca="false">Adequacy_central!J85</f>
        <v>0.495318206393934</v>
      </c>
      <c r="S86" s="3" t="n">
        <f aca="false">Adequacy_central!N85</f>
        <v>0.154868050755017</v>
      </c>
      <c r="T86" s="3" t="n">
        <f aca="false">Adequacy_central!P85</f>
        <v>0.292285513428056</v>
      </c>
      <c r="U86" s="0" t="n">
        <f aca="false">O86-N86</f>
        <v>0.00899247080107501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0.534320564431121</v>
      </c>
      <c r="C87" s="3" t="n">
        <f aca="false">Adequacy_central!C86</f>
        <v>0.158241098299061</v>
      </c>
      <c r="D87" s="3" t="n">
        <f aca="false">Adequacy_central!D86</f>
        <v>0.307438337269818</v>
      </c>
      <c r="E87" s="3" t="n">
        <f aca="false">Adequacy_central!E86</f>
        <v>0.80326350410815</v>
      </c>
      <c r="F87" s="3" t="n">
        <f aca="false">Adequacy_central!G86</f>
        <v>0.834273585631196</v>
      </c>
      <c r="G87" s="3" t="n">
        <f aca="false">Adequacy_central!K86</f>
        <v>0.213607707742304</v>
      </c>
      <c r="H87" s="0" t="n">
        <f aca="false">H83+1</f>
        <v>2036</v>
      </c>
      <c r="I87" s="3" t="n">
        <f aca="false">Adequacy_central!I86</f>
        <v>0.429200208901986</v>
      </c>
      <c r="J87" s="3" t="n">
        <f aca="false">Adequacy_central!M86</f>
        <v>0.127109299113626</v>
      </c>
      <c r="K87" s="3" t="n">
        <f aca="false">Adequacy_central!O86</f>
        <v>0.246953996092537</v>
      </c>
      <c r="L87" s="0" t="n">
        <f aca="false">F87-E87</f>
        <v>0.0310100815230461</v>
      </c>
      <c r="N87" s="3" t="n">
        <f aca="false">Adequacy_central!F86</f>
        <v>0.941159264036904</v>
      </c>
      <c r="O87" s="3" t="n">
        <f aca="false">Adequacy_central!H86</f>
        <v>0.950769327324709</v>
      </c>
      <c r="P87" s="3" t="n">
        <f aca="false">Adequacy_central!L86</f>
        <v>0.226226054133656</v>
      </c>
      <c r="Q87" s="0" t="n">
        <f aca="false">Q83+1</f>
        <v>2036</v>
      </c>
      <c r="R87" s="4" t="n">
        <f aca="false">Adequacy_central!J86</f>
        <v>0.493080256827227</v>
      </c>
      <c r="S87" s="3" t="n">
        <f aca="false">Adequacy_central!N86</f>
        <v>0.152260350811915</v>
      </c>
      <c r="T87" s="3" t="n">
        <f aca="false">Adequacy_central!P86</f>
        <v>0.295818656397762</v>
      </c>
      <c r="U87" s="0" t="n">
        <f aca="false">O87-N87</f>
        <v>0.009610063287805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0.529025224962719</v>
      </c>
      <c r="C88" s="3" t="n">
        <f aca="false">Adequacy_central!C87</f>
        <v>0.155574584061402</v>
      </c>
      <c r="D88" s="3" t="n">
        <f aca="false">Adequacy_central!D87</f>
        <v>0.315400190975879</v>
      </c>
      <c r="E88" s="3" t="n">
        <f aca="false">Adequacy_central!E87</f>
        <v>0.803182251064747</v>
      </c>
      <c r="F88" s="3" t="n">
        <f aca="false">Adequacy_central!G87</f>
        <v>0.833686090713459</v>
      </c>
      <c r="G88" s="3" t="n">
        <f aca="false">Adequacy_central!K87</f>
        <v>0.212613851132348</v>
      </c>
      <c r="H88" s="0" t="n">
        <f aca="false">H84+1</f>
        <v>2036</v>
      </c>
      <c r="I88" s="3" t="n">
        <f aca="false">Adequacy_central!I87</f>
        <v>0.424903671055591</v>
      </c>
      <c r="J88" s="3" t="n">
        <f aca="false">Adequacy_central!M87</f>
        <v>0.124954744634898</v>
      </c>
      <c r="K88" s="3" t="n">
        <f aca="false">Adequacy_central!O87</f>
        <v>0.253323835374258</v>
      </c>
      <c r="L88" s="0" t="n">
        <f aca="false">F88-E88</f>
        <v>0.0305038396487121</v>
      </c>
      <c r="N88" s="3" t="n">
        <f aca="false">Adequacy_central!F87</f>
        <v>0.940381786762764</v>
      </c>
      <c r="O88" s="3" t="n">
        <f aca="false">Adequacy_central!H87</f>
        <v>0.950267890966669</v>
      </c>
      <c r="P88" s="3" t="n">
        <f aca="false">Adequacy_central!L87</f>
        <v>0.225595424255757</v>
      </c>
      <c r="Q88" s="0" t="n">
        <f aca="false">Q84+1</f>
        <v>2036</v>
      </c>
      <c r="R88" s="4" t="n">
        <f aca="false">Adequacy_central!J87</f>
        <v>0.487188759941968</v>
      </c>
      <c r="S88" s="3" t="n">
        <f aca="false">Adequacy_central!N87</f>
        <v>0.149700834066096</v>
      </c>
      <c r="T88" s="3" t="n">
        <f aca="false">Adequacy_central!P87</f>
        <v>0.3034921927547</v>
      </c>
      <c r="U88" s="0" t="n">
        <f aca="false">O88-N88</f>
        <v>0.00988610420390501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0.526065992891501</v>
      </c>
      <c r="C89" s="3" t="n">
        <f aca="false">Adequacy_central!C88</f>
        <v>0.15334327568717</v>
      </c>
      <c r="D89" s="3" t="n">
        <f aca="false">Adequacy_central!D88</f>
        <v>0.320590731421329</v>
      </c>
      <c r="E89" s="3" t="n">
        <f aca="false">Adequacy_central!E88</f>
        <v>0.803547026727088</v>
      </c>
      <c r="F89" s="3" t="n">
        <f aca="false">Adequacy_central!G88</f>
        <v>0.832783686303523</v>
      </c>
      <c r="G89" s="3" t="n">
        <f aca="false">Adequacy_central!K88</f>
        <v>0.211664847868307</v>
      </c>
      <c r="H89" s="0" t="n">
        <f aca="false">H85+1</f>
        <v>2036</v>
      </c>
      <c r="I89" s="3" t="n">
        <f aca="false">Adequacy_central!I88</f>
        <v>0.422718764450199</v>
      </c>
      <c r="J89" s="3" t="n">
        <f aca="false">Adequacy_central!M88</f>
        <v>0.123218533247017</v>
      </c>
      <c r="K89" s="3" t="n">
        <f aca="false">Adequacy_central!O88</f>
        <v>0.257609729029871</v>
      </c>
      <c r="L89" s="0" t="n">
        <f aca="false">F89-E89</f>
        <v>0.029236659576435</v>
      </c>
      <c r="N89" s="3" t="n">
        <f aca="false">Adequacy_central!F88</f>
        <v>0.939280043076539</v>
      </c>
      <c r="O89" s="3" t="n">
        <f aca="false">Adequacy_central!H88</f>
        <v>0.949164728384634</v>
      </c>
      <c r="P89" s="3" t="n">
        <f aca="false">Adequacy_central!L88</f>
        <v>0.225408963866765</v>
      </c>
      <c r="Q89" s="0" t="n">
        <f aca="false">Q85+1</f>
        <v>2036</v>
      </c>
      <c r="R89" s="4" t="n">
        <f aca="false">Adequacy_central!J88</f>
        <v>0.483793425518425</v>
      </c>
      <c r="S89" s="3" t="n">
        <f aca="false">Adequacy_central!N88</f>
        <v>0.147374547764918</v>
      </c>
      <c r="T89" s="3" t="n">
        <f aca="false">Adequacy_central!P88</f>
        <v>0.308112069793196</v>
      </c>
      <c r="U89" s="0" t="n">
        <f aca="false">O89-N89</f>
        <v>0.00988468530809494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0.524528150524252</v>
      </c>
      <c r="C90" s="3" t="n">
        <f aca="false">Adequacy_central!C89</f>
        <v>0.150847203169462</v>
      </c>
      <c r="D90" s="3" t="n">
        <f aca="false">Adequacy_central!D89</f>
        <v>0.324624646306286</v>
      </c>
      <c r="E90" s="3" t="n">
        <f aca="false">Adequacy_central!E89</f>
        <v>0.803683483675658</v>
      </c>
      <c r="F90" s="3" t="n">
        <f aca="false">Adequacy_central!G89</f>
        <v>0.833095427172807</v>
      </c>
      <c r="G90" s="3" t="n">
        <f aca="false">Adequacy_central!K89</f>
        <v>0.211734824985618</v>
      </c>
      <c r="H90" s="0" t="n">
        <f aca="false">H86+1</f>
        <v>2036</v>
      </c>
      <c r="I90" s="3" t="n">
        <f aca="false">Adequacy_central!I89</f>
        <v>0.421554611299281</v>
      </c>
      <c r="J90" s="3" t="n">
        <f aca="false">Adequacy_central!M89</f>
        <v>0.121233405745963</v>
      </c>
      <c r="K90" s="3" t="n">
        <f aca="false">Adequacy_central!O89</f>
        <v>0.260895466630414</v>
      </c>
      <c r="L90" s="0" t="n">
        <f aca="false">F90-E90</f>
        <v>0.0294119434971489</v>
      </c>
      <c r="N90" s="3" t="n">
        <f aca="false">Adequacy_central!F89</f>
        <v>0.936709664882963</v>
      </c>
      <c r="O90" s="3" t="n">
        <f aca="false">Adequacy_central!H89</f>
        <v>0.946852683556457</v>
      </c>
      <c r="P90" s="3" t="n">
        <f aca="false">Adequacy_central!L89</f>
        <v>0.224453634552383</v>
      </c>
      <c r="Q90" s="0" t="n">
        <f aca="false">Q86+1</f>
        <v>2036</v>
      </c>
      <c r="R90" s="4" t="n">
        <f aca="false">Adequacy_central!J89</f>
        <v>0.480724659598675</v>
      </c>
      <c r="S90" s="3" t="n">
        <f aca="false">Adequacy_central!N89</f>
        <v>0.144664847793172</v>
      </c>
      <c r="T90" s="3" t="n">
        <f aca="false">Adequacy_central!P89</f>
        <v>0.311320157491115</v>
      </c>
      <c r="U90" s="0" t="n">
        <f aca="false">O90-N90</f>
        <v>0.010143018673494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0.521963316112225</v>
      </c>
      <c r="C91" s="3" t="n">
        <f aca="false">Adequacy_central!C90</f>
        <v>0.148968379996195</v>
      </c>
      <c r="D91" s="3" t="n">
        <f aca="false">Adequacy_central!D90</f>
        <v>0.32906830389158</v>
      </c>
      <c r="E91" s="3" t="n">
        <f aca="false">Adequacy_central!E90</f>
        <v>0.800897430144678</v>
      </c>
      <c r="F91" s="3" t="n">
        <f aca="false">Adequacy_central!G90</f>
        <v>0.830248707196932</v>
      </c>
      <c r="G91" s="3" t="n">
        <f aca="false">Adequacy_central!K90</f>
        <v>0.211551574303095</v>
      </c>
      <c r="H91" s="0" t="n">
        <f aca="false">H87+1</f>
        <v>2037</v>
      </c>
      <c r="I91" s="3" t="n">
        <f aca="false">Adequacy_central!I90</f>
        <v>0.418039078504076</v>
      </c>
      <c r="J91" s="3" t="n">
        <f aca="false">Adequacy_central!M90</f>
        <v>0.119308392711768</v>
      </c>
      <c r="K91" s="3" t="n">
        <f aca="false">Adequacy_central!O90</f>
        <v>0.263549958928835</v>
      </c>
      <c r="L91" s="0" t="n">
        <f aca="false">F91-E91</f>
        <v>0.029351277052254</v>
      </c>
      <c r="N91" s="3" t="n">
        <f aca="false">Adequacy_central!F90</f>
        <v>0.93508770356063</v>
      </c>
      <c r="O91" s="3" t="n">
        <f aca="false">Adequacy_central!H90</f>
        <v>0.945610905605366</v>
      </c>
      <c r="P91" s="3" t="n">
        <f aca="false">Adequacy_central!L90</f>
        <v>0.224886102752678</v>
      </c>
      <c r="Q91" s="0" t="n">
        <f aca="false">Q87+1</f>
        <v>2037</v>
      </c>
      <c r="R91" s="4" t="n">
        <f aca="false">Adequacy_central!J90</f>
        <v>0.477722129442583</v>
      </c>
      <c r="S91" s="3" t="n">
        <f aca="false">Adequacy_central!N90</f>
        <v>0.142526736835933</v>
      </c>
      <c r="T91" s="3" t="n">
        <f aca="false">Adequacy_central!P90</f>
        <v>0.314838837282114</v>
      </c>
      <c r="U91" s="0" t="n">
        <f aca="false">O91-N91</f>
        <v>0.0105232020447361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0.51854885036576</v>
      </c>
      <c r="C92" s="3" t="n">
        <f aca="false">Adequacy_central!C91</f>
        <v>0.145557847108099</v>
      </c>
      <c r="D92" s="3" t="n">
        <f aca="false">Adequacy_central!D91</f>
        <v>0.335893302526141</v>
      </c>
      <c r="E92" s="3" t="n">
        <f aca="false">Adequacy_central!E91</f>
        <v>0.79957672819031</v>
      </c>
      <c r="F92" s="3" t="n">
        <f aca="false">Adequacy_central!G91</f>
        <v>0.828513868256649</v>
      </c>
      <c r="G92" s="3" t="n">
        <f aca="false">Adequacy_central!K91</f>
        <v>0.210088789692634</v>
      </c>
      <c r="H92" s="0" t="n">
        <f aca="false">H88+1</f>
        <v>2037</v>
      </c>
      <c r="I92" s="3" t="n">
        <f aca="false">Adequacy_central!I91</f>
        <v>0.414619593182301</v>
      </c>
      <c r="J92" s="3" t="n">
        <f aca="false">Adequacy_central!M91</f>
        <v>0.116384667153119</v>
      </c>
      <c r="K92" s="3" t="n">
        <f aca="false">Adequacy_central!O91</f>
        <v>0.26857246785489</v>
      </c>
      <c r="L92" s="0" t="n">
        <f aca="false">F92-E92</f>
        <v>0.0289371400663391</v>
      </c>
      <c r="N92" s="3" t="n">
        <f aca="false">Adequacy_central!F91</f>
        <v>0.932992758514895</v>
      </c>
      <c r="O92" s="3" t="n">
        <f aca="false">Adequacy_central!H91</f>
        <v>0.944221392160367</v>
      </c>
      <c r="P92" s="3" t="n">
        <f aca="false">Adequacy_central!L91</f>
        <v>0.224244807402899</v>
      </c>
      <c r="Q92" s="0" t="n">
        <f aca="false">Q88+1</f>
        <v>2037</v>
      </c>
      <c r="R92" s="4" t="n">
        <f aca="false">Adequacy_central!J91</f>
        <v>0.472955329736077</v>
      </c>
      <c r="S92" s="3" t="n">
        <f aca="false">Adequacy_central!N91</f>
        <v>0.139083804811893</v>
      </c>
      <c r="T92" s="3" t="n">
        <f aca="false">Adequacy_central!P91</f>
        <v>0.320953623966925</v>
      </c>
      <c r="U92" s="0" t="n">
        <f aca="false">O92-N92</f>
        <v>0.011228633645472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0.5137799896496</v>
      </c>
      <c r="C93" s="3" t="n">
        <f aca="false">Adequacy_central!C92</f>
        <v>0.143613159690721</v>
      </c>
      <c r="D93" s="3" t="n">
        <f aca="false">Adequacy_central!D92</f>
        <v>0.342606850659679</v>
      </c>
      <c r="E93" s="3" t="n">
        <f aca="false">Adequacy_central!E92</f>
        <v>0.79816803291956</v>
      </c>
      <c r="F93" s="3" t="n">
        <f aca="false">Adequacy_central!G92</f>
        <v>0.826529377647347</v>
      </c>
      <c r="G93" s="3" t="n">
        <f aca="false">Adequacy_central!K92</f>
        <v>0.211254943386726</v>
      </c>
      <c r="H93" s="0" t="n">
        <f aca="false">H89+1</f>
        <v>2037</v>
      </c>
      <c r="I93" s="3" t="n">
        <f aca="false">Adequacy_central!I92</f>
        <v>0.410082763692053</v>
      </c>
      <c r="J93" s="3" t="n">
        <f aca="false">Adequacy_central!M92</f>
        <v>0.114627433171705</v>
      </c>
      <c r="K93" s="3" t="n">
        <f aca="false">Adequacy_central!O92</f>
        <v>0.273457836055802</v>
      </c>
      <c r="L93" s="0" t="n">
        <f aca="false">F93-E93</f>
        <v>0.0283613447277871</v>
      </c>
      <c r="N93" s="3" t="n">
        <f aca="false">Adequacy_central!F92</f>
        <v>0.930406426160447</v>
      </c>
      <c r="O93" s="3" t="n">
        <f aca="false">Adequacy_central!H92</f>
        <v>0.942222826509207</v>
      </c>
      <c r="P93" s="3" t="n">
        <f aca="false">Adequacy_central!L92</f>
        <v>0.226863146263348</v>
      </c>
      <c r="Q93" s="0" t="n">
        <f aca="false">Q89+1</f>
        <v>2037</v>
      </c>
      <c r="R93" s="4" t="n">
        <f aca="false">Adequacy_central!J92</f>
        <v>0.467293398596328</v>
      </c>
      <c r="S93" s="3" t="n">
        <f aca="false">Adequacy_central!N92</f>
        <v>0.136788128350556</v>
      </c>
      <c r="T93" s="3" t="n">
        <f aca="false">Adequacy_central!P92</f>
        <v>0.326324899213564</v>
      </c>
      <c r="U93" s="0" t="n">
        <f aca="false">O93-N93</f>
        <v>0.01181640034876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0.509605580884096</v>
      </c>
      <c r="C94" s="3" t="n">
        <f aca="false">Adequacy_central!C93</f>
        <v>0.141022700338708</v>
      </c>
      <c r="D94" s="3" t="n">
        <f aca="false">Adequacy_central!D93</f>
        <v>0.349371718777196</v>
      </c>
      <c r="E94" s="3" t="n">
        <f aca="false">Adequacy_central!E93</f>
        <v>0.796969686651004</v>
      </c>
      <c r="F94" s="3" t="n">
        <f aca="false">Adequacy_central!G93</f>
        <v>0.825291191205059</v>
      </c>
      <c r="G94" s="3" t="n">
        <f aca="false">Adequacy_central!K93</f>
        <v>0.210857720762908</v>
      </c>
      <c r="H94" s="0" t="n">
        <f aca="false">H90+1</f>
        <v>2037</v>
      </c>
      <c r="I94" s="3" t="n">
        <f aca="false">Adequacy_central!I93</f>
        <v>0.406140200112801</v>
      </c>
      <c r="J94" s="3" t="n">
        <f aca="false">Adequacy_central!M93</f>
        <v>0.112390817299619</v>
      </c>
      <c r="K94" s="3" t="n">
        <f aca="false">Adequacy_central!O93</f>
        <v>0.278438669238585</v>
      </c>
      <c r="L94" s="0" t="n">
        <f aca="false">F94-E94</f>
        <v>0.028321504554055</v>
      </c>
      <c r="N94" s="3" t="n">
        <f aca="false">Adequacy_central!F93</f>
        <v>0.928572693803797</v>
      </c>
      <c r="O94" s="3" t="n">
        <f aca="false">Adequacy_central!H93</f>
        <v>0.940200057322648</v>
      </c>
      <c r="P94" s="3" t="n">
        <f aca="false">Adequacy_central!L93</f>
        <v>0.225820075603579</v>
      </c>
      <c r="Q94" s="0" t="n">
        <f aca="false">Q90+1</f>
        <v>2037</v>
      </c>
      <c r="R94" s="4" t="n">
        <f aca="false">Adequacy_central!J93</f>
        <v>0.463176814333308</v>
      </c>
      <c r="S94" s="3" t="n">
        <f aca="false">Adequacy_central!N93</f>
        <v>0.133833871453428</v>
      </c>
      <c r="T94" s="3" t="n">
        <f aca="false">Adequacy_central!P93</f>
        <v>0.331562008017061</v>
      </c>
      <c r="U94" s="0" t="n">
        <f aca="false">O94-N94</f>
        <v>0.0116273635188511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0.511415821508278</v>
      </c>
      <c r="C95" s="3" t="n">
        <f aca="false">Adequacy_central!C94</f>
        <v>0.138294779218762</v>
      </c>
      <c r="D95" s="3" t="n">
        <f aca="false">Adequacy_central!D94</f>
        <v>0.35028939927296</v>
      </c>
      <c r="E95" s="3" t="n">
        <f aca="false">Adequacy_central!E94</f>
        <v>0.794317196492611</v>
      </c>
      <c r="F95" s="3" t="n">
        <f aca="false">Adequacy_central!G94</f>
        <v>0.823231517785407</v>
      </c>
      <c r="G95" s="3" t="n">
        <f aca="false">Adequacy_central!K94</f>
        <v>0.210853142357398</v>
      </c>
      <c r="H95" s="0" t="n">
        <f aca="false">H91+1</f>
        <v>2038</v>
      </c>
      <c r="I95" s="3" t="n">
        <f aca="false">Adequacy_central!I94</f>
        <v>0.406226381582421</v>
      </c>
      <c r="J95" s="3" t="n">
        <f aca="false">Adequacy_central!M94</f>
        <v>0.109849921318612</v>
      </c>
      <c r="K95" s="3" t="n">
        <f aca="false">Adequacy_central!O94</f>
        <v>0.278240893591578</v>
      </c>
      <c r="L95" s="0" t="n">
        <f aca="false">F95-E95</f>
        <v>0.028914321292796</v>
      </c>
      <c r="N95" s="3" t="n">
        <f aca="false">Adequacy_central!F94</f>
        <v>0.928070793845966</v>
      </c>
      <c r="O95" s="3" t="n">
        <f aca="false">Adequacy_central!H94</f>
        <v>0.940395075635149</v>
      </c>
      <c r="P95" s="3" t="n">
        <f aca="false">Adequacy_central!L94</f>
        <v>0.226280468770061</v>
      </c>
      <c r="Q95" s="0" t="n">
        <f aca="false">Q91+1</f>
        <v>2038</v>
      </c>
      <c r="R95" s="4" t="n">
        <f aca="false">Adequacy_central!J94</f>
        <v>0.464833438416047</v>
      </c>
      <c r="S95" s="3" t="n">
        <f aca="false">Adequacy_central!N94</f>
        <v>0.131120307646534</v>
      </c>
      <c r="T95" s="3" t="n">
        <f aca="false">Adequacy_central!P94</f>
        <v>0.332117047783384</v>
      </c>
      <c r="U95" s="0" t="n">
        <f aca="false">O95-N95</f>
        <v>0.0123242817891831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0.510800944900338</v>
      </c>
      <c r="C96" s="3" t="n">
        <f aca="false">Adequacy_central!C95</f>
        <v>0.134358779290674</v>
      </c>
      <c r="D96" s="3" t="n">
        <f aca="false">Adequacy_central!D95</f>
        <v>0.354840275808988</v>
      </c>
      <c r="E96" s="3" t="n">
        <f aca="false">Adequacy_central!E95</f>
        <v>0.792372577773307</v>
      </c>
      <c r="F96" s="3" t="n">
        <f aca="false">Adequacy_central!G95</f>
        <v>0.822547509260093</v>
      </c>
      <c r="G96" s="3" t="n">
        <f aca="false">Adequacy_central!K95</f>
        <v>0.211312047914251</v>
      </c>
      <c r="H96" s="0" t="n">
        <f aca="false">H92+1</f>
        <v>2038</v>
      </c>
      <c r="I96" s="3" t="n">
        <f aca="false">Adequacy_central!I95</f>
        <v>0.404744661439722</v>
      </c>
      <c r="J96" s="3" t="n">
        <f aca="false">Adequacy_central!M95</f>
        <v>0.106462212293027</v>
      </c>
      <c r="K96" s="3" t="n">
        <f aca="false">Adequacy_central!O95</f>
        <v>0.281165704040559</v>
      </c>
      <c r="L96" s="0" t="n">
        <f aca="false">F96-E96</f>
        <v>0.030174931486786</v>
      </c>
      <c r="N96" s="3" t="n">
        <f aca="false">Adequacy_central!F95</f>
        <v>0.926981918892152</v>
      </c>
      <c r="O96" s="3" t="n">
        <f aca="false">Adequacy_central!H95</f>
        <v>0.940311937675773</v>
      </c>
      <c r="P96" s="3" t="n">
        <f aca="false">Adequacy_central!L95</f>
        <v>0.226809107893025</v>
      </c>
      <c r="Q96" s="0" t="n">
        <f aca="false">Q92+1</f>
        <v>2038</v>
      </c>
      <c r="R96" s="4" t="n">
        <f aca="false">Adequacy_central!J95</f>
        <v>0.463436092112124</v>
      </c>
      <c r="S96" s="3" t="n">
        <f aca="false">Adequacy_central!N95</f>
        <v>0.127313106561015</v>
      </c>
      <c r="T96" s="3" t="n">
        <f aca="false">Adequacy_central!P95</f>
        <v>0.336232720219013</v>
      </c>
      <c r="U96" s="0" t="n">
        <f aca="false">O96-N96</f>
        <v>0.0133300187836209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0.512422163127836</v>
      </c>
      <c r="C97" s="3" t="n">
        <f aca="false">Adequacy_central!C96</f>
        <v>0.129864983578607</v>
      </c>
      <c r="D97" s="3" t="n">
        <f aca="false">Adequacy_central!D96</f>
        <v>0.357712853293557</v>
      </c>
      <c r="E97" s="3" t="n">
        <f aca="false">Adequacy_central!E96</f>
        <v>0.794928504378667</v>
      </c>
      <c r="F97" s="3" t="n">
        <f aca="false">Adequacy_central!G96</f>
        <v>0.823219634815034</v>
      </c>
      <c r="G97" s="3" t="n">
        <f aca="false">Adequacy_central!K96</f>
        <v>0.209605911243746</v>
      </c>
      <c r="H97" s="0" t="n">
        <f aca="false">H93+1</f>
        <v>2038</v>
      </c>
      <c r="I97" s="3" t="n">
        <f aca="false">Adequacy_central!I96</f>
        <v>0.407338983745692</v>
      </c>
      <c r="J97" s="3" t="n">
        <f aca="false">Adequacy_central!M96</f>
        <v>0.103233377167302</v>
      </c>
      <c r="K97" s="3" t="n">
        <f aca="false">Adequacy_central!O96</f>
        <v>0.284356143465673</v>
      </c>
      <c r="L97" s="0" t="n">
        <f aca="false">F97-E97</f>
        <v>0.028291130436367</v>
      </c>
      <c r="N97" s="3" t="n">
        <f aca="false">Adequacy_central!F96</f>
        <v>0.930346665662112</v>
      </c>
      <c r="O97" s="3" t="n">
        <f aca="false">Adequacy_central!H96</f>
        <v>0.942892720847761</v>
      </c>
      <c r="P97" s="3" t="n">
        <f aca="false">Adequacy_central!L96</f>
        <v>0.22637773152639</v>
      </c>
      <c r="Q97" s="0" t="n">
        <f aca="false">Q93+1</f>
        <v>2038</v>
      </c>
      <c r="R97" s="4" t="n">
        <f aca="false">Adequacy_central!J96</f>
        <v>0.467346624852064</v>
      </c>
      <c r="S97" s="3" t="n">
        <f aca="false">Adequacy_central!N96</f>
        <v>0.123318756821295</v>
      </c>
      <c r="T97" s="3" t="n">
        <f aca="false">Adequacy_central!P96</f>
        <v>0.339681283988753</v>
      </c>
      <c r="U97" s="0" t="n">
        <f aca="false">O97-N97</f>
        <v>0.012546055185649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0.520308790793841</v>
      </c>
      <c r="C98" s="3" t="n">
        <f aca="false">Adequacy_central!C97</f>
        <v>0.12709563959092</v>
      </c>
      <c r="D98" s="3" t="n">
        <f aca="false">Adequacy_central!D97</f>
        <v>0.352595569615239</v>
      </c>
      <c r="E98" s="3" t="n">
        <f aca="false">Adequacy_central!E97</f>
        <v>0.791906874831296</v>
      </c>
      <c r="F98" s="3" t="n">
        <f aca="false">Adequacy_central!G97</f>
        <v>0.820669295763652</v>
      </c>
      <c r="G98" s="3" t="n">
        <f aca="false">Adequacy_central!K97</f>
        <v>0.209074026604751</v>
      </c>
      <c r="H98" s="0" t="n">
        <f aca="false">H94+1</f>
        <v>2038</v>
      </c>
      <c r="I98" s="3" t="n">
        <f aca="false">Adequacy_central!I97</f>
        <v>0.412036108464801</v>
      </c>
      <c r="J98" s="3" t="n">
        <f aca="false">Adequacy_central!M97</f>
        <v>0.10064791075313</v>
      </c>
      <c r="K98" s="3" t="n">
        <f aca="false">Adequacy_central!O97</f>
        <v>0.279222855613365</v>
      </c>
      <c r="L98" s="0" t="n">
        <f aca="false">F98-E98</f>
        <v>0.028762420932356</v>
      </c>
      <c r="N98" s="3" t="n">
        <f aca="false">Adequacy_central!F97</f>
        <v>0.928924772068225</v>
      </c>
      <c r="O98" s="3" t="n">
        <f aca="false">Adequacy_central!H97</f>
        <v>0.941980186022413</v>
      </c>
      <c r="P98" s="3" t="n">
        <f aca="false">Adequacy_central!L97</f>
        <v>0.226352130566675</v>
      </c>
      <c r="Q98" s="0" t="n">
        <f aca="false">Q94+1</f>
        <v>2038</v>
      </c>
      <c r="R98" s="4" t="n">
        <f aca="false">Adequacy_central!J97</f>
        <v>0.473494522116277</v>
      </c>
      <c r="S98" s="3" t="n">
        <f aca="false">Adequacy_central!N97</f>
        <v>0.120667624913298</v>
      </c>
      <c r="T98" s="3" t="n">
        <f aca="false">Adequacy_central!P97</f>
        <v>0.33476262503865</v>
      </c>
      <c r="U98" s="0" t="n">
        <f aca="false">O98-N98</f>
        <v>0.013055413954188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0.518663808633627</v>
      </c>
      <c r="C99" s="3" t="n">
        <f aca="false">Adequacy_central!C98</f>
        <v>0.124185190793722</v>
      </c>
      <c r="D99" s="3" t="n">
        <f aca="false">Adequacy_central!D98</f>
        <v>0.357151000572651</v>
      </c>
      <c r="E99" s="3" t="n">
        <f aca="false">Adequacy_central!E98</f>
        <v>0.793587029021329</v>
      </c>
      <c r="F99" s="3" t="n">
        <f aca="false">Adequacy_central!G98</f>
        <v>0.820411914627937</v>
      </c>
      <c r="G99" s="3" t="n">
        <f aca="false">Adequacy_central!K98</f>
        <v>0.20906248095314</v>
      </c>
      <c r="H99" s="0" t="n">
        <f aca="false">H95+1</f>
        <v>2039</v>
      </c>
      <c r="I99" s="3" t="n">
        <f aca="false">Adequacy_central!I98</f>
        <v>0.411604870954447</v>
      </c>
      <c r="J99" s="3" t="n">
        <f aca="false">Adequacy_central!M98</f>
        <v>0.0985517566104367</v>
      </c>
      <c r="K99" s="3" t="n">
        <f aca="false">Adequacy_central!O98</f>
        <v>0.283430401456445</v>
      </c>
      <c r="L99" s="0" t="n">
        <f aca="false">F99-E99</f>
        <v>0.026824885606608</v>
      </c>
      <c r="N99" s="3" t="n">
        <f aca="false">Adequacy_central!F98</f>
        <v>0.930789496129198</v>
      </c>
      <c r="O99" s="3" t="n">
        <f aca="false">Adequacy_central!H98</f>
        <v>0.943041997100108</v>
      </c>
      <c r="P99" s="3" t="n">
        <f aca="false">Adequacy_central!L98</f>
        <v>0.2281590982676</v>
      </c>
      <c r="Q99" s="0" t="n">
        <f aca="false">Q95+1</f>
        <v>2039</v>
      </c>
      <c r="R99" s="4" t="n">
        <f aca="false">Adequacy_central!J98</f>
        <v>0.472805641789586</v>
      </c>
      <c r="S99" s="3" t="n">
        <f aca="false">Adequacy_central!N98</f>
        <v>0.118160265842795</v>
      </c>
      <c r="T99" s="3" t="n">
        <f aca="false">Adequacy_central!P98</f>
        <v>0.339823588496817</v>
      </c>
      <c r="U99" s="0" t="n">
        <f aca="false">O99-N99</f>
        <v>0.01225250097091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0.522494756485911</v>
      </c>
      <c r="C100" s="3" t="n">
        <f aca="false">Adequacy_central!C99</f>
        <v>0.121799727477743</v>
      </c>
      <c r="D100" s="3" t="n">
        <f aca="false">Adequacy_central!D99</f>
        <v>0.355705516036346</v>
      </c>
      <c r="E100" s="3" t="n">
        <f aca="false">Adequacy_central!E99</f>
        <v>0.793403894398799</v>
      </c>
      <c r="F100" s="3" t="n">
        <f aca="false">Adequacy_central!G99</f>
        <v>0.821161358068744</v>
      </c>
      <c r="G100" s="3" t="n">
        <f aca="false">Adequacy_central!K99</f>
        <v>0.208075010755284</v>
      </c>
      <c r="H100" s="0" t="n">
        <f aca="false">H96+1</f>
        <v>2039</v>
      </c>
      <c r="I100" s="3" t="n">
        <f aca="false">Adequacy_central!I99</f>
        <v>0.414549374598874</v>
      </c>
      <c r="J100" s="3" t="n">
        <f aca="false">Adequacy_central!M99</f>
        <v>0.0966363781175535</v>
      </c>
      <c r="K100" s="3" t="n">
        <f aca="false">Adequacy_central!O99</f>
        <v>0.282218141682372</v>
      </c>
      <c r="L100" s="0" t="n">
        <f aca="false">F100-E100</f>
        <v>0.0277574636699449</v>
      </c>
      <c r="N100" s="3" t="n">
        <f aca="false">Adequacy_central!F99</f>
        <v>0.929219998708862</v>
      </c>
      <c r="O100" s="3" t="n">
        <f aca="false">Adequacy_central!H99</f>
        <v>0.942094082999704</v>
      </c>
      <c r="P100" s="3" t="n">
        <f aca="false">Adequacy_central!L99</f>
        <v>0.226701151674945</v>
      </c>
      <c r="Q100" s="0" t="n">
        <f aca="false">Q96+1</f>
        <v>2039</v>
      </c>
      <c r="R100" s="4" t="n">
        <f aca="false">Adequacy_central!J99</f>
        <v>0.476402191656172</v>
      </c>
      <c r="S100" s="3" t="n">
        <f aca="false">Adequacy_central!N99</f>
        <v>0.115502575616134</v>
      </c>
      <c r="T100" s="3" t="n">
        <f aca="false">Adequacy_central!P99</f>
        <v>0.337315231436555</v>
      </c>
      <c r="U100" s="0" t="n">
        <f aca="false">O100-N100</f>
        <v>0.012874084290842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0.522321541147714</v>
      </c>
      <c r="C101" s="3" t="n">
        <f aca="false">Adequacy_central!C100</f>
        <v>0.118622259015702</v>
      </c>
      <c r="D101" s="3" t="n">
        <f aca="false">Adequacy_central!D100</f>
        <v>0.359056199836585</v>
      </c>
      <c r="E101" s="3" t="n">
        <f aca="false">Adequacy_central!E100</f>
        <v>0.792227727751058</v>
      </c>
      <c r="F101" s="3" t="n">
        <f aca="false">Adequacy_central!G100</f>
        <v>0.820298582592409</v>
      </c>
      <c r="G101" s="3" t="n">
        <f aca="false">Adequacy_central!K100</f>
        <v>0.207109935444786</v>
      </c>
      <c r="H101" s="0" t="n">
        <f aca="false">H97+1</f>
        <v>2039</v>
      </c>
      <c r="I101" s="3" t="n">
        <f aca="false">Adequacy_central!I100</f>
        <v>0.413797607698884</v>
      </c>
      <c r="J101" s="3" t="n">
        <f aca="false">Adequacy_central!M100</f>
        <v>0.0939758427207068</v>
      </c>
      <c r="K101" s="3" t="n">
        <f aca="false">Adequacy_central!O100</f>
        <v>0.284454277331467</v>
      </c>
      <c r="L101" s="0" t="n">
        <f aca="false">F101-E101</f>
        <v>0.028070854841351</v>
      </c>
      <c r="N101" s="3" t="n">
        <f aca="false">Adequacy_central!F100</f>
        <v>0.927546453662529</v>
      </c>
      <c r="O101" s="3" t="n">
        <f aca="false">Adequacy_central!H100</f>
        <v>0.941188149691328</v>
      </c>
      <c r="P101" s="3" t="n">
        <f aca="false">Adequacy_central!L100</f>
        <v>0.225748441352347</v>
      </c>
      <c r="Q101" s="0" t="n">
        <f aca="false">Q97+1</f>
        <v>2039</v>
      </c>
      <c r="R101" s="4" t="n">
        <f aca="false">Adequacy_central!J100</f>
        <v>0.475767449872037</v>
      </c>
      <c r="S101" s="3" t="n">
        <f aca="false">Adequacy_central!N100</f>
        <v>0.112190627423841</v>
      </c>
      <c r="T101" s="3" t="n">
        <f aca="false">Adequacy_central!P100</f>
        <v>0.339588376366651</v>
      </c>
      <c r="U101" s="0" t="n">
        <f aca="false">O101-N101</f>
        <v>0.0136416960287989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0.518652768596968</v>
      </c>
      <c r="C102" s="3" t="n">
        <f aca="false">Adequacy_central!C101</f>
        <v>0.115984548884529</v>
      </c>
      <c r="D102" s="3" t="n">
        <f aca="false">Adequacy_central!D101</f>
        <v>0.365362682518503</v>
      </c>
      <c r="E102" s="3" t="n">
        <f aca="false">Adequacy_central!E101</f>
        <v>0.791089748481147</v>
      </c>
      <c r="F102" s="3" t="n">
        <f aca="false">Adequacy_central!G101</f>
        <v>0.817676490526937</v>
      </c>
      <c r="G102" s="3" t="n">
        <f aca="false">Adequacy_central!K101</f>
        <v>0.205216638220485</v>
      </c>
      <c r="H102" s="0" t="n">
        <f aca="false">H98+1</f>
        <v>2039</v>
      </c>
      <c r="I102" s="3" t="n">
        <f aca="false">Adequacy_central!I101</f>
        <v>0.410300888258426</v>
      </c>
      <c r="J102" s="3" t="n">
        <f aca="false">Adequacy_central!M101</f>
        <v>0.0917541876047613</v>
      </c>
      <c r="K102" s="3" t="n">
        <f aca="false">Adequacy_central!O101</f>
        <v>0.28903467261796</v>
      </c>
      <c r="L102" s="0" t="n">
        <f aca="false">F102-E102</f>
        <v>0.0265867420457899</v>
      </c>
      <c r="N102" s="3" t="n">
        <f aca="false">Adequacy_central!F101</f>
        <v>0.925277234353331</v>
      </c>
      <c r="O102" s="3" t="n">
        <f aca="false">Adequacy_central!H101</f>
        <v>0.938849437378237</v>
      </c>
      <c r="P102" s="3" t="n">
        <f aca="false">Adequacy_central!L101</f>
        <v>0.224352044936729</v>
      </c>
      <c r="Q102" s="0" t="n">
        <f aca="false">Q98+1</f>
        <v>2039</v>
      </c>
      <c r="R102" s="4" t="n">
        <f aca="false">Adequacy_central!J101</f>
        <v>0.470847345977197</v>
      </c>
      <c r="S102" s="3" t="n">
        <f aca="false">Adequacy_central!N101</f>
        <v>0.109498595118793</v>
      </c>
      <c r="T102" s="3" t="n">
        <f aca="false">Adequacy_central!P101</f>
        <v>0.344931293257341</v>
      </c>
      <c r="U102" s="0" t="n">
        <f aca="false">O102-N102</f>
        <v>0.013572203024906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0.515943365444791</v>
      </c>
      <c r="C103" s="3" t="n">
        <f aca="false">Adequacy_central!C102</f>
        <v>0.114352163377961</v>
      </c>
      <c r="D103" s="3" t="n">
        <f aca="false">Adequacy_central!D102</f>
        <v>0.369704471177248</v>
      </c>
      <c r="E103" s="3" t="n">
        <f aca="false">Adequacy_central!E102</f>
        <v>0.790019519655556</v>
      </c>
      <c r="F103" s="3" t="n">
        <f aca="false">Adequacy_central!G102</f>
        <v>0.816062235720632</v>
      </c>
      <c r="G103" s="3" t="n">
        <f aca="false">Adequacy_central!K102</f>
        <v>0.205358507175688</v>
      </c>
      <c r="H103" s="0" t="n">
        <f aca="false">H99+1</f>
        <v>2040</v>
      </c>
      <c r="I103" s="3" t="n">
        <f aca="false">Adequacy_central!I102</f>
        <v>0.407605329738165</v>
      </c>
      <c r="J103" s="3" t="n">
        <f aca="false">Adequacy_central!M102</f>
        <v>0.0903404411834307</v>
      </c>
      <c r="K103" s="3" t="n">
        <f aca="false">Adequacy_central!O102</f>
        <v>0.292073748733961</v>
      </c>
      <c r="L103" s="0" t="n">
        <f aca="false">F103-E103</f>
        <v>0.026042716065076</v>
      </c>
      <c r="N103" s="3" t="n">
        <f aca="false">Adequacy_central!F102</f>
        <v>0.923877664638771</v>
      </c>
      <c r="O103" s="3" t="n">
        <f aca="false">Adequacy_central!H102</f>
        <v>0.937699696622505</v>
      </c>
      <c r="P103" s="3" t="n">
        <f aca="false">Adequacy_central!L102</f>
        <v>0.226208265423034</v>
      </c>
      <c r="Q103" s="0" t="n">
        <f aca="false">Q99+1</f>
        <v>2040</v>
      </c>
      <c r="R103" s="4" t="n">
        <f aca="false">Adequacy_central!J102</f>
        <v>0.467521260630315</v>
      </c>
      <c r="S103" s="3" t="n">
        <f aca="false">Adequacy_central!N102</f>
        <v>0.107808339653698</v>
      </c>
      <c r="T103" s="3" t="n">
        <f aca="false">Adequacy_central!P102</f>
        <v>0.348548064354758</v>
      </c>
      <c r="U103" s="0" t="n">
        <f aca="false">O103-N103</f>
        <v>0.013822031983734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0.514922223458809</v>
      </c>
      <c r="C104" s="3" t="n">
        <f aca="false">Adequacy_central!C103</f>
        <v>0.112485125290003</v>
      </c>
      <c r="D104" s="3" t="n">
        <f aca="false">Adequacy_central!D103</f>
        <v>0.372592651251188</v>
      </c>
      <c r="E104" s="3" t="n">
        <f aca="false">Adequacy_central!E103</f>
        <v>0.786384081661849</v>
      </c>
      <c r="F104" s="3" t="n">
        <f aca="false">Adequacy_central!G103</f>
        <v>0.81392004645233</v>
      </c>
      <c r="G104" s="3" t="n">
        <f aca="false">Adequacy_central!K103</f>
        <v>0.205509481913466</v>
      </c>
      <c r="H104" s="0" t="n">
        <f aca="false">H100+1</f>
        <v>2040</v>
      </c>
      <c r="I104" s="3" t="n">
        <f aca="false">Adequacy_central!I103</f>
        <v>0.404926639821933</v>
      </c>
      <c r="J104" s="3" t="n">
        <f aca="false">Adequacy_central!M103</f>
        <v>0.0884565119517973</v>
      </c>
      <c r="K104" s="3" t="n">
        <f aca="false">Adequacy_central!O103</f>
        <v>0.293000929888119</v>
      </c>
      <c r="L104" s="0" t="n">
        <f aca="false">F104-E104</f>
        <v>0.0275359647904809</v>
      </c>
      <c r="N104" s="3" t="n">
        <f aca="false">Adequacy_central!F103</f>
        <v>0.920063415303351</v>
      </c>
      <c r="O104" s="3" t="n">
        <f aca="false">Adequacy_central!H103</f>
        <v>0.934529102405913</v>
      </c>
      <c r="P104" s="3" t="n">
        <f aca="false">Adequacy_central!L103</f>
        <v>0.225129750096864</v>
      </c>
      <c r="Q104" s="0" t="n">
        <f aca="false">Q100+1</f>
        <v>2040</v>
      </c>
      <c r="R104" s="4" t="n">
        <f aca="false">Adequacy_central!J103</f>
        <v>0.46482421093924</v>
      </c>
      <c r="S104" s="3" t="n">
        <f aca="false">Adequacy_central!N103</f>
        <v>0.105565831741356</v>
      </c>
      <c r="T104" s="3" t="n">
        <f aca="false">Adequacy_central!P103</f>
        <v>0.349673372622755</v>
      </c>
      <c r="U104" s="0" t="n">
        <f aca="false">O104-N104</f>
        <v>0.0144656871025619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0.514015177309794</v>
      </c>
      <c r="C105" s="3" t="n">
        <f aca="false">Adequacy_central!C104</f>
        <v>0.110625606496536</v>
      </c>
      <c r="D105" s="3" t="n">
        <f aca="false">Adequacy_central!D104</f>
        <v>0.37535921619367</v>
      </c>
      <c r="E105" s="3" t="n">
        <f aca="false">Adequacy_central!E104</f>
        <v>0.785169612523094</v>
      </c>
      <c r="F105" s="3" t="n">
        <f aca="false">Adequacy_central!G104</f>
        <v>0.81183846470929</v>
      </c>
      <c r="G105" s="3" t="n">
        <f aca="false">Adequacy_central!K104</f>
        <v>0.204018080996891</v>
      </c>
      <c r="H105" s="0" t="n">
        <f aca="false">H101+1</f>
        <v>2040</v>
      </c>
      <c r="I105" s="3" t="n">
        <f aca="false">Adequacy_central!I104</f>
        <v>0.40358909759932</v>
      </c>
      <c r="J105" s="3" t="n">
        <f aca="false">Adequacy_central!M104</f>
        <v>0.086859864588017</v>
      </c>
      <c r="K105" s="3" t="n">
        <f aca="false">Adequacy_central!O104</f>
        <v>0.294720650335756</v>
      </c>
      <c r="L105" s="0" t="n">
        <f aca="false">F105-E105</f>
        <v>0.026668852186196</v>
      </c>
      <c r="N105" s="3" t="n">
        <f aca="false">Adequacy_central!F104</f>
        <v>0.91851891871848</v>
      </c>
      <c r="O105" s="3" t="n">
        <f aca="false">Adequacy_central!H104</f>
        <v>0.932681766447482</v>
      </c>
      <c r="P105" s="3" t="n">
        <f aca="false">Adequacy_central!L104</f>
        <v>0.224059317254288</v>
      </c>
      <c r="Q105" s="0" t="n">
        <f aca="false">Q101+1</f>
        <v>2040</v>
      </c>
      <c r="R105" s="4" t="n">
        <f aca="false">Adequacy_central!J104</f>
        <v>0.46323662368364</v>
      </c>
      <c r="S105" s="3" t="n">
        <f aca="false">Adequacy_central!N104</f>
        <v>0.103636734448948</v>
      </c>
      <c r="T105" s="3" t="n">
        <f aca="false">Adequacy_central!P104</f>
        <v>0.351645560585892</v>
      </c>
      <c r="U105" s="0" t="n">
        <f aca="false">O105-N105</f>
        <v>0.014162847729002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0.512669625144432</v>
      </c>
      <c r="C106" s="3" t="n">
        <f aca="false">Adequacy_central!C105</f>
        <v>0.108191671061925</v>
      </c>
      <c r="D106" s="3" t="n">
        <f aca="false">Adequacy_central!D105</f>
        <v>0.379138703793644</v>
      </c>
      <c r="E106" s="3" t="n">
        <f aca="false">Adequacy_central!E105</f>
        <v>0.784680581085401</v>
      </c>
      <c r="F106" s="3" t="n">
        <f aca="false">Adequacy_central!G105</f>
        <v>0.810972332450113</v>
      </c>
      <c r="G106" s="3" t="n">
        <f aca="false">Adequacy_central!K105</f>
        <v>0.202682227939731</v>
      </c>
      <c r="H106" s="0" t="n">
        <f aca="false">H102+1</f>
        <v>2040</v>
      </c>
      <c r="I106" s="3" t="n">
        <f aca="false">Adequacy_central!I105</f>
        <v>0.402281899363168</v>
      </c>
      <c r="J106" s="3" t="n">
        <f aca="false">Adequacy_central!M105</f>
        <v>0.0848959033174715</v>
      </c>
      <c r="K106" s="3" t="n">
        <f aca="false">Adequacy_central!O105</f>
        <v>0.297502778404762</v>
      </c>
      <c r="L106" s="0" t="n">
        <f aca="false">F106-E106</f>
        <v>0.026291751364712</v>
      </c>
      <c r="N106" s="3" t="n">
        <f aca="false">Adequacy_central!F105</f>
        <v>0.918952857669529</v>
      </c>
      <c r="O106" s="3" t="n">
        <f aca="false">Adequacy_central!H105</f>
        <v>0.933381830092041</v>
      </c>
      <c r="P106" s="3" t="n">
        <f aca="false">Adequacy_central!L105</f>
        <v>0.223729669731535</v>
      </c>
      <c r="Q106" s="0" t="n">
        <f aca="false">Q102+1</f>
        <v>2040</v>
      </c>
      <c r="R106" s="4" t="n">
        <f aca="false">Adequacy_central!J105</f>
        <v>0.461902750153876</v>
      </c>
      <c r="S106" s="3" t="n">
        <f aca="false">Adequacy_central!N105</f>
        <v>0.101469182801926</v>
      </c>
      <c r="T106" s="3" t="n">
        <f aca="false">Adequacy_central!P105</f>
        <v>0.355580924713727</v>
      </c>
      <c r="U106" s="0" t="n">
        <f aca="false">O106-N106</f>
        <v>0.0144289724225121</v>
      </c>
    </row>
    <row r="108" customFormat="false" ht="15" hidden="false" customHeight="false" outlineLevel="0" collapsed="false">
      <c r="J108" s="0" t="n">
        <f aca="false">SUM(I106:L106)</f>
        <v>0.810972332450113</v>
      </c>
      <c r="S108" s="0" t="n">
        <f aca="false">SUM(R106:U106)</f>
        <v>0.933381830092041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T31" activeCellId="0" sqref="T31"/>
    </sheetView>
  </sheetViews>
  <sheetFormatPr defaultColWidth="10.4921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4992.66369529641</v>
      </c>
      <c r="R4" s="0" t="n">
        <v>3676.97138377824</v>
      </c>
      <c r="S4" s="0" t="n">
        <v>2682.70424929976</v>
      </c>
      <c r="T4" s="0" t="s">
        <v>123</v>
      </c>
      <c r="U4" s="0" t="n">
        <v>4550.89142926238</v>
      </c>
      <c r="V4" s="0" t="n">
        <v>4527.87979174649</v>
      </c>
      <c r="W4" s="0" t="n">
        <v>3435.63471942401</v>
      </c>
      <c r="X4" s="0" t="n">
        <v>0.559247723319151</v>
      </c>
      <c r="Y4" s="0" t="n">
        <v>0.638447036516199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0.301935848737674</v>
      </c>
      <c r="AH4" s="0" t="n">
        <v>0.262350823332341</v>
      </c>
      <c r="AI4" s="0" t="n">
        <v>0.287015812625727</v>
      </c>
      <c r="AJ4" s="0" t="n">
        <v>0.256211478993897</v>
      </c>
      <c r="AK4" s="0" t="n">
        <v>0.301157404825487</v>
      </c>
      <c r="AL4" s="0" t="n">
        <v>0.261114857835468</v>
      </c>
      <c r="AM4" s="0" t="n">
        <v>0.285209878200462</v>
      </c>
      <c r="AN4" s="0" t="n">
        <v>0.254327519547122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5388.32923400493</v>
      </c>
      <c r="R5" s="0" t="n">
        <v>3966.79289930017</v>
      </c>
      <c r="S5" s="0" t="n">
        <v>2880.58799453735</v>
      </c>
      <c r="T5" s="0" t="s">
        <v>123</v>
      </c>
      <c r="U5" s="0" t="n">
        <v>4883.26990663879</v>
      </c>
      <c r="V5" s="0" t="n">
        <v>4870.76750293668</v>
      </c>
      <c r="W5" s="0" t="n">
        <v>3700.65108194989</v>
      </c>
      <c r="X5" s="0" t="n">
        <v>0.602652919408329</v>
      </c>
      <c r="Y5" s="0" t="n">
        <v>0.684675298089054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0.264843929063005</v>
      </c>
      <c r="AI5" s="0" t="n">
        <v>0.289070140242172</v>
      </c>
      <c r="AJ5" s="0" t="n">
        <v>0.258518706046248</v>
      </c>
      <c r="AK5" s="0" t="n">
        <v>0.303896936633585</v>
      </c>
      <c r="AL5" s="0" t="n">
        <v>0.263420982061061</v>
      </c>
      <c r="AM5" s="0" t="n">
        <v>0.287311511892235</v>
      </c>
      <c r="AN5" s="0" t="n">
        <v>0.256658139754289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4704.25161487476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4252.31484120936</v>
      </c>
      <c r="W6" s="0" t="n">
        <v>3211.23662197488</v>
      </c>
      <c r="X6" s="0" t="n">
        <v>0.559498618667553</v>
      </c>
      <c r="Y6" s="0" t="n">
        <v>0.634148933274578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0.265327840672516</v>
      </c>
      <c r="AI6" s="0" t="n">
        <v>0.288487453202341</v>
      </c>
      <c r="AJ6" s="0" t="n">
        <v>0.258108786264496</v>
      </c>
      <c r="AK6" s="0" t="n">
        <v>0.306094837405681</v>
      </c>
      <c r="AL6" s="0" t="n">
        <v>0.264116833138431</v>
      </c>
      <c r="AM6" s="0" t="n">
        <v>0.287392218138533</v>
      </c>
      <c r="AN6" s="0" t="n">
        <v>0.256344657040515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4838.96087264112</v>
      </c>
      <c r="R7" s="0" t="n">
        <v>3534.97775190511</v>
      </c>
      <c r="S7" s="0" t="n">
        <v>2601.00849486025</v>
      </c>
      <c r="T7" s="0" t="s">
        <v>123</v>
      </c>
      <c r="U7" s="0" t="n">
        <v>4351.36519980531</v>
      </c>
      <c r="V7" s="0" t="n">
        <v>4368.26595846384</v>
      </c>
      <c r="W7" s="0" t="n">
        <v>3293.30021633522</v>
      </c>
      <c r="X7" s="0" t="n">
        <v>0.595826204349497</v>
      </c>
      <c r="Y7" s="0" t="n">
        <v>0.66985890605782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0.307124663837211</v>
      </c>
      <c r="AH7" s="0" t="n">
        <v>0.267397540329722</v>
      </c>
      <c r="AI7" s="0" t="n">
        <v>0.291448795839027</v>
      </c>
      <c r="AJ7" s="0" t="n">
        <v>0.259786468977184</v>
      </c>
      <c r="AK7" s="0" t="n">
        <v>0.306730908900347</v>
      </c>
      <c r="AL7" s="0" t="n">
        <v>0.266256552363345</v>
      </c>
      <c r="AM7" s="0" t="n">
        <v>0.290292486094401</v>
      </c>
      <c r="AN7" s="0" t="n">
        <v>0.257961080516412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4621.91629085462</v>
      </c>
      <c r="R8" s="0" t="n">
        <v>3347.91164547668</v>
      </c>
      <c r="S8" s="0" t="n">
        <v>2467.83737070058</v>
      </c>
      <c r="T8" s="0" t="s">
        <v>123</v>
      </c>
      <c r="U8" s="0" t="n">
        <v>4136.56769066529</v>
      </c>
      <c r="V8" s="0" t="n">
        <v>4161.09276717247</v>
      </c>
      <c r="W8" s="0" t="n">
        <v>3115.80434257354</v>
      </c>
      <c r="X8" s="0" t="n">
        <v>0.560272047547114</v>
      </c>
      <c r="Y8" s="0" t="n">
        <v>0.634891714143866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0.315309749564122</v>
      </c>
      <c r="AH8" s="0" t="n">
        <v>0.272507724548417</v>
      </c>
      <c r="AI8" s="0" t="n">
        <v>0.296444388618243</v>
      </c>
      <c r="AJ8" s="0" t="n">
        <v>0.264195486551225</v>
      </c>
      <c r="AK8" s="0" t="n">
        <v>0.314922780782504</v>
      </c>
      <c r="AL8" s="0" t="n">
        <v>0.271380917385203</v>
      </c>
      <c r="AM8" s="0" t="n">
        <v>0.29466502053006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5045.45330579062</v>
      </c>
      <c r="R9" s="0" t="n">
        <v>3668.67038624676</v>
      </c>
      <c r="S9" s="0" t="n">
        <v>2677.76481628475</v>
      </c>
      <c r="T9" s="0" t="n">
        <v>2679.02087266874</v>
      </c>
      <c r="U9" s="0" t="n">
        <v>4493.51013993398</v>
      </c>
      <c r="V9" s="0" t="n">
        <v>4542.05175695743</v>
      </c>
      <c r="W9" s="0" t="n">
        <v>3394.207310163</v>
      </c>
      <c r="X9" s="0" t="n">
        <v>0.593818352884704</v>
      </c>
      <c r="Y9" s="0" t="n">
        <v>0.681970886160656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0.309956074864208</v>
      </c>
      <c r="AH9" s="0" t="n">
        <v>0.274564539321381</v>
      </c>
      <c r="AI9" s="0" t="n">
        <v>0.289315705874748</v>
      </c>
      <c r="AJ9" s="0" t="n">
        <v>0.266419319654246</v>
      </c>
      <c r="AK9" s="0" t="n">
        <v>0.309315174106392</v>
      </c>
      <c r="AL9" s="0" t="n">
        <v>0.273446754414276</v>
      </c>
      <c r="AM9" s="0" t="n">
        <v>0.287816660782229</v>
      </c>
      <c r="AN9" s="0" t="n">
        <v>0.2648719792558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0.556147482241243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0.310841869588401</v>
      </c>
      <c r="AH10" s="0" t="n">
        <v>0.275486565305701</v>
      </c>
      <c r="AI10" s="0" t="n">
        <v>0.292388629151498</v>
      </c>
      <c r="AJ10" s="0" t="n">
        <v>0.268594214827054</v>
      </c>
      <c r="AK10" s="0" t="n">
        <v>0.31023429874465</v>
      </c>
      <c r="AL10" s="0" t="n">
        <v>0.274691715124758</v>
      </c>
      <c r="AM10" s="0" t="n">
        <v>0.290654165166101</v>
      </c>
      <c r="AN10" s="0" t="n">
        <v>0.266801427083164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5127.83110613355</v>
      </c>
      <c r="R11" s="0" t="n">
        <v>3729.23675149465</v>
      </c>
      <c r="S11" s="0" t="n">
        <v>2704.31370400535</v>
      </c>
      <c r="T11" s="0" t="n">
        <v>2705.51766466417</v>
      </c>
      <c r="U11" s="0" t="n">
        <v>4521.22509920973</v>
      </c>
      <c r="V11" s="0" t="n">
        <v>4595.37498813477</v>
      </c>
      <c r="W11" s="0" t="n">
        <v>3432.02550352945</v>
      </c>
      <c r="X11" s="0" t="n">
        <v>0.597811412124804</v>
      </c>
      <c r="Y11" s="0" t="n">
        <v>0.681638319574997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0.310037434174048</v>
      </c>
      <c r="AH11" s="0" t="n">
        <v>0.277264767830568</v>
      </c>
      <c r="AI11" s="0" t="n">
        <v>0.291307445155761</v>
      </c>
      <c r="AJ11" s="0" t="n">
        <v>0.270143176266894</v>
      </c>
      <c r="AK11" s="0" t="n">
        <v>0.309139006155446</v>
      </c>
      <c r="AL11" s="0" t="n">
        <v>0.27623280515312</v>
      </c>
      <c r="AM11" s="0" t="n">
        <v>0.290280491790732</v>
      </c>
      <c r="AN11" s="0" t="n">
        <v>0.269006640830624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4922.84199227046</v>
      </c>
      <c r="R12" s="0" t="n">
        <v>3562.059899298</v>
      </c>
      <c r="S12" s="0" t="n">
        <v>2590.63427639889</v>
      </c>
      <c r="T12" s="0" t="n">
        <v>2591.75085543831</v>
      </c>
      <c r="U12" s="0" t="n">
        <v>4310.79963880697</v>
      </c>
      <c r="V12" s="0" t="n">
        <v>4395.89243085984</v>
      </c>
      <c r="W12" s="0" t="n">
        <v>3250.83888223591</v>
      </c>
      <c r="X12" s="0" t="n">
        <v>0.558222819045313</v>
      </c>
      <c r="Y12" s="0" t="n">
        <v>0.638341337196084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0.279217878767951</v>
      </c>
      <c r="AI12" s="0" t="n">
        <v>0.296272899277494</v>
      </c>
      <c r="AJ12" s="0" t="n">
        <v>0.272659120656577</v>
      </c>
      <c r="AK12" s="0" t="n">
        <v>0.314389611419924</v>
      </c>
      <c r="AL12" s="0" t="n">
        <v>0.278195868973891</v>
      </c>
      <c r="AM12" s="0" t="n">
        <v>0.295308085636</v>
      </c>
      <c r="AN12" s="0" t="n">
        <v>0.271584079703366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5364.9211823279</v>
      </c>
      <c r="R13" s="0" t="n">
        <v>3854.63822039703</v>
      </c>
      <c r="S13" s="0" t="n">
        <v>2799.48518719322</v>
      </c>
      <c r="T13" s="0" t="n">
        <v>2800.65905588891</v>
      </c>
      <c r="U13" s="0" t="n">
        <v>4667.49443157691</v>
      </c>
      <c r="V13" s="0" t="n">
        <v>4771.163666464</v>
      </c>
      <c r="W13" s="0" t="n">
        <v>3524.92589048006</v>
      </c>
      <c r="X13" s="0" t="n">
        <v>0.608071206868978</v>
      </c>
      <c r="Y13" s="0" t="n">
        <v>0.692421780167516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0.313978209831989</v>
      </c>
      <c r="AH13" s="0" t="n">
        <v>0.281680810732612</v>
      </c>
      <c r="AI13" s="0" t="n">
        <v>0.295842175402594</v>
      </c>
      <c r="AJ13" s="0" t="n">
        <v>0.275729852875994</v>
      </c>
      <c r="AK13" s="0" t="n">
        <v>0.31309507683453</v>
      </c>
      <c r="AL13" s="0" t="n">
        <v>0.280695925764656</v>
      </c>
      <c r="AM13" s="0" t="n">
        <v>0.294746527575789</v>
      </c>
      <c r="AN13" s="0" t="n">
        <v>0.274602910896513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4977.25671374106</v>
      </c>
      <c r="R14" s="0" t="n">
        <v>3599.62537231685</v>
      </c>
      <c r="S14" s="0" t="n">
        <v>2604.35629730153</v>
      </c>
      <c r="T14" s="0" t="n">
        <v>2588.98161198631</v>
      </c>
      <c r="U14" s="0" t="n">
        <v>4314.07245800532</v>
      </c>
      <c r="V14" s="0" t="n">
        <v>4423.88531147014</v>
      </c>
      <c r="W14" s="0" t="n">
        <v>3261.35364313421</v>
      </c>
      <c r="X14" s="0" t="n">
        <v>0.572102936214129</v>
      </c>
      <c r="Y14" s="0" t="n">
        <v>0.649725840356901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0.317025211307857</v>
      </c>
      <c r="AH14" s="0" t="n">
        <v>0.281998352515639</v>
      </c>
      <c r="AI14" s="0" t="n">
        <v>0.298457405975794</v>
      </c>
      <c r="AJ14" s="0" t="n">
        <v>0.276497594289143</v>
      </c>
      <c r="AK14" s="0" t="n">
        <v>0.316148970309608</v>
      </c>
      <c r="AL14" s="0" t="n">
        <v>0.281077172860477</v>
      </c>
      <c r="AM14" s="0" t="n">
        <v>0.297372271845312</v>
      </c>
      <c r="AN14" s="0" t="n">
        <v>0.275305319938232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4986.62783419351</v>
      </c>
      <c r="R15" s="0" t="n">
        <v>3608.50184727502</v>
      </c>
      <c r="S15" s="0" t="n">
        <v>2659.7826401928</v>
      </c>
      <c r="T15" s="0" t="n">
        <v>2607.1728222411</v>
      </c>
      <c r="U15" s="0" t="n">
        <v>4320.97539800237</v>
      </c>
      <c r="V15" s="0" t="n">
        <v>4438.981314731</v>
      </c>
      <c r="W15" s="0" t="n">
        <v>3321.9360631716</v>
      </c>
      <c r="X15" s="0" t="n">
        <v>0.589354171079833</v>
      </c>
      <c r="Y15" s="0" t="n">
        <v>0.660251060437819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0.307337935015434</v>
      </c>
      <c r="AH15" s="0" t="n">
        <v>0.268624871716532</v>
      </c>
      <c r="AI15" s="0" t="n">
        <v>0.285217515623445</v>
      </c>
      <c r="AJ15" s="0" t="n">
        <v>0.262447958149647</v>
      </c>
      <c r="AK15" s="0" t="n">
        <v>0.306451780143933</v>
      </c>
      <c r="AL15" s="0" t="n">
        <v>0.267689189418361</v>
      </c>
      <c r="AM15" s="0" t="n">
        <v>0.284149768050138</v>
      </c>
      <c r="AN15" s="0" t="n">
        <v>0.261194350127239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4664.84160024256</v>
      </c>
      <c r="R16" s="0" t="n">
        <v>3359.82497550073</v>
      </c>
      <c r="S16" s="0" t="n">
        <v>2482.8246442416</v>
      </c>
      <c r="T16" s="0" t="n">
        <v>2428.73232783045</v>
      </c>
      <c r="U16" s="0" t="n">
        <v>4023.75385677835</v>
      </c>
      <c r="V16" s="0" t="n">
        <v>4136.26073577207</v>
      </c>
      <c r="W16" s="0" t="n">
        <v>3058.54638403452</v>
      </c>
      <c r="X16" s="0" t="n">
        <v>0.581379325850626</v>
      </c>
      <c r="Y16" s="0" t="n">
        <v>0.652145708605675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0.317450540183909</v>
      </c>
      <c r="AH16" s="0" t="n">
        <v>0.281801773683961</v>
      </c>
      <c r="AI16" s="0" t="n">
        <v>0.298731726432213</v>
      </c>
      <c r="AJ16" s="0" t="n">
        <v>0.277604047825674</v>
      </c>
      <c r="AK16" s="0" t="n">
        <v>0.316849122538007</v>
      </c>
      <c r="AL16" s="0" t="n">
        <v>0.281168944692081</v>
      </c>
      <c r="AM16" s="0" t="n">
        <v>0.297590911842105</v>
      </c>
      <c r="AN16" s="0" t="n">
        <v>0.276356885319964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4269.88478283478</v>
      </c>
      <c r="R17" s="0" t="n">
        <v>3060.17573188617</v>
      </c>
      <c r="S17" s="0" t="n">
        <v>2286.84714994668</v>
      </c>
      <c r="T17" s="0" t="n">
        <v>2238.2132073793</v>
      </c>
      <c r="U17" s="0" t="n">
        <v>3669.57130804413</v>
      </c>
      <c r="V17" s="0" t="n">
        <v>3778.59298438979</v>
      </c>
      <c r="W17" s="0" t="n">
        <v>2810.47611580316</v>
      </c>
      <c r="X17" s="0" t="n">
        <v>0.563537280169274</v>
      </c>
      <c r="Y17" s="0" t="n">
        <v>0.629266798934099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0.320470256173205</v>
      </c>
      <c r="AH17" s="0" t="n">
        <v>0.280412322806813</v>
      </c>
      <c r="AI17" s="0" t="n">
        <v>0.299882872181767</v>
      </c>
      <c r="AJ17" s="0" t="n">
        <v>0.275115523132316</v>
      </c>
      <c r="AK17" s="0" t="n">
        <v>0.319875163186614</v>
      </c>
      <c r="AL17" s="0" t="n">
        <v>0.279782149390822</v>
      </c>
      <c r="AM17" s="0" t="n">
        <v>0.298884046893171</v>
      </c>
      <c r="AN17" s="0" t="n">
        <v>0.273933757747881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4203.29851247321</v>
      </c>
      <c r="R18" s="0" t="n">
        <v>3025.94387939565</v>
      </c>
      <c r="S18" s="0" t="n">
        <v>2247.38687932744</v>
      </c>
      <c r="T18" s="0" t="n">
        <v>2212.74361216473</v>
      </c>
      <c r="U18" s="0" t="n">
        <v>3611.22760357387</v>
      </c>
      <c r="V18" s="0" t="n">
        <v>3725.70326179616</v>
      </c>
      <c r="W18" s="0" t="n">
        <v>2765.92951520591</v>
      </c>
      <c r="X18" s="0" t="n">
        <v>0.556141234994269</v>
      </c>
      <c r="Y18" s="0" t="n">
        <v>0.622542136787053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0.317967284856041</v>
      </c>
      <c r="AH18" s="0" t="n">
        <v>0.28314046564554</v>
      </c>
      <c r="AI18" s="0" t="n">
        <v>0.302961620893726</v>
      </c>
      <c r="AJ18" s="0" t="n">
        <v>0.27810024682031</v>
      </c>
      <c r="AK18" s="0" t="n">
        <v>0.3173763828291</v>
      </c>
      <c r="AL18" s="0" t="n">
        <v>0.282519390230131</v>
      </c>
      <c r="AM18" s="0" t="n">
        <v>0.302082369677596</v>
      </c>
      <c r="AN18" s="0" t="n">
        <v>0.276150196024154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4236.23740318929</v>
      </c>
      <c r="R19" s="0" t="n">
        <v>3031.78602403707</v>
      </c>
      <c r="S19" s="0" t="n">
        <v>2253.00272878466</v>
      </c>
      <c r="T19" s="0" t="n">
        <v>2217.15225798455</v>
      </c>
      <c r="U19" s="0" t="n">
        <v>3625.32672629328</v>
      </c>
      <c r="V19" s="0" t="n">
        <v>3740.59732310656</v>
      </c>
      <c r="W19" s="0" t="n">
        <v>2772.31948996558</v>
      </c>
      <c r="X19" s="0" t="n">
        <v>0.558181409790754</v>
      </c>
      <c r="Y19" s="0" t="n">
        <v>0.627450845768048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0.324244991384437</v>
      </c>
      <c r="AH19" s="0" t="n">
        <v>0.285656089215127</v>
      </c>
      <c r="AI19" s="0" t="n">
        <v>0.307534273105432</v>
      </c>
      <c r="AJ19" s="0" t="n">
        <v>0.280776740096531</v>
      </c>
      <c r="AK19" s="0" t="n">
        <v>0.323630881250888</v>
      </c>
      <c r="AL19" s="0" t="n">
        <v>0.285006910402004</v>
      </c>
      <c r="AM19" s="0" t="n">
        <v>0.306328345337291</v>
      </c>
      <c r="AN19" s="0" t="n">
        <v>0.278037058740366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4323.75059999239</v>
      </c>
      <c r="R20" s="0" t="n">
        <v>3086.89653902329</v>
      </c>
      <c r="S20" s="0" t="n">
        <v>2292.5956070392</v>
      </c>
      <c r="T20" s="0" t="n">
        <v>2249.93695012892</v>
      </c>
      <c r="U20" s="0" t="n">
        <v>3687.51788181695</v>
      </c>
      <c r="V20" s="0" t="n">
        <v>3814.2275942322</v>
      </c>
      <c r="W20" s="0" t="n">
        <v>2816.93988361917</v>
      </c>
      <c r="X20" s="0" t="n">
        <v>0.576287307755464</v>
      </c>
      <c r="Y20" s="0" t="n">
        <v>0.649491763648213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0.323062150704265</v>
      </c>
      <c r="AH20" s="0" t="n">
        <v>0.288406581264506</v>
      </c>
      <c r="AI20" s="0" t="n">
        <v>0.30596778222911</v>
      </c>
      <c r="AJ20" s="0" t="n">
        <v>0.283538253114436</v>
      </c>
      <c r="AK20" s="0" t="n">
        <v>0.322452518229586</v>
      </c>
      <c r="AL20" s="0" t="n">
        <v>0.287765738892815</v>
      </c>
      <c r="AM20" s="0" t="n">
        <v>0.304771221913102</v>
      </c>
      <c r="AN20" s="0" t="n">
        <v>0.279715210569825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4270.18713977749</v>
      </c>
      <c r="R21" s="0" t="n">
        <v>3033.35557366142</v>
      </c>
      <c r="S21" s="0" t="n">
        <v>2308.50545896411</v>
      </c>
      <c r="T21" s="0" t="n">
        <v>2214.20073216183</v>
      </c>
      <c r="U21" s="0" t="n">
        <v>3651.83906454106</v>
      </c>
      <c r="V21" s="0" t="n">
        <v>3773.59908805374</v>
      </c>
      <c r="W21" s="0" t="n">
        <v>2767.75091520229</v>
      </c>
      <c r="X21" s="0" t="n">
        <v>0.585532666938895</v>
      </c>
      <c r="Y21" s="0" t="n">
        <v>0.664545853383649</v>
      </c>
      <c r="Z21" s="0" t="n">
        <v>513.059931243548</v>
      </c>
      <c r="AA21" s="0" t="n">
        <v>522.719172111962</v>
      </c>
      <c r="AB21" s="0" t="n">
        <v>422.340354307742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0.320902424899145</v>
      </c>
      <c r="AH21" s="0" t="n">
        <v>0.292013292709261</v>
      </c>
      <c r="AI21" s="0" t="n">
        <v>0.303694388499051</v>
      </c>
      <c r="AJ21" s="0" t="n">
        <v>0.282429321519213</v>
      </c>
      <c r="AK21" s="0" t="n">
        <v>0.318282032174986</v>
      </c>
      <c r="AL21" s="0" t="n">
        <v>0.287620150148357</v>
      </c>
      <c r="AM21" s="0" t="n">
        <v>0.302230295364542</v>
      </c>
      <c r="AN21" s="0" t="n">
        <v>0.278285120232209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0.682885507184225</v>
      </c>
      <c r="C22" s="0" t="n">
        <v>0.289386438203062</v>
      </c>
      <c r="D22" s="0" t="n">
        <v>0.0277280546127126</v>
      </c>
      <c r="E22" s="0" t="n">
        <v>0.975792350728968</v>
      </c>
      <c r="F22" s="0" t="n">
        <v>0.987315313118014</v>
      </c>
      <c r="G22" s="0" t="n">
        <v>0.981554502276627</v>
      </c>
      <c r="H22" s="0" t="n">
        <v>0.991389134050952</v>
      </c>
      <c r="I22" s="0" t="n">
        <v>0.666354454334038</v>
      </c>
      <c r="J22" s="0" t="n">
        <v>0.756551323144063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4674.00822806413</v>
      </c>
      <c r="R22" s="0" t="n">
        <v>3425.92889101148</v>
      </c>
      <c r="S22" s="0" t="n">
        <v>3152.34449294652</v>
      </c>
      <c r="T22" s="0" t="n">
        <v>2910.80969210381</v>
      </c>
      <c r="U22" s="0" t="n">
        <v>4184.76931431751</v>
      </c>
      <c r="V22" s="0" t="n">
        <v>4322.87332455721</v>
      </c>
      <c r="W22" s="0" t="n">
        <v>3468.8678038659</v>
      </c>
      <c r="X22" s="0" t="n">
        <v>0.695962155946953</v>
      </c>
      <c r="Y22" s="0" t="n">
        <v>0.721733784543684</v>
      </c>
      <c r="Z22" s="0" t="n">
        <v>635.174661226475</v>
      </c>
      <c r="AA22" s="0" t="n">
        <v>628.933947770941</v>
      </c>
      <c r="AB22" s="0" t="n">
        <v>529.935012703597</v>
      </c>
      <c r="AC22" s="0" t="n">
        <v>878.280767618967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0.223565550041855</v>
      </c>
      <c r="AH22" s="0" t="n">
        <v>0.181228737839885</v>
      </c>
      <c r="AI22" s="0" t="n">
        <v>0.198918928616519</v>
      </c>
      <c r="AJ22" s="0" t="n">
        <v>0.168454320501634</v>
      </c>
      <c r="AK22" s="0" t="n">
        <v>0.219094497975221</v>
      </c>
      <c r="AL22" s="0" t="n">
        <v>0.173808093341039</v>
      </c>
      <c r="AM22" s="0" t="n">
        <v>0.196761918636728</v>
      </c>
      <c r="AN22" s="0" t="n">
        <v>0.162859716057471</v>
      </c>
      <c r="AO22" s="0" t="n">
        <v>4507039</v>
      </c>
    </row>
    <row r="23" customFormat="false" ht="15" hidden="false" customHeight="false" outlineLevel="0" collapsed="false">
      <c r="A23" s="0" t="n">
        <v>70</v>
      </c>
      <c r="B23" s="0" t="n">
        <v>0.680951167285858</v>
      </c>
      <c r="C23" s="0" t="n">
        <v>0.289190244353594</v>
      </c>
      <c r="D23" s="0" t="n">
        <v>0.0298585883605483</v>
      </c>
      <c r="E23" s="0" t="n">
        <v>0.967497190874004</v>
      </c>
      <c r="F23" s="0" t="n">
        <v>0.986747589360216</v>
      </c>
      <c r="G23" s="0" t="n">
        <v>0.975411598026284</v>
      </c>
      <c r="H23" s="0" t="n">
        <v>0.99009208337792</v>
      </c>
      <c r="I23" s="0" t="n">
        <v>0.658818341471442</v>
      </c>
      <c r="J23" s="0" t="n">
        <v>0.749537170769605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4423.79815129478</v>
      </c>
      <c r="R23" s="0" t="n">
        <v>3157.69388955889</v>
      </c>
      <c r="S23" s="0" t="n">
        <v>2710.77146130893</v>
      </c>
      <c r="T23" s="0" t="n">
        <v>2359.82935929758</v>
      </c>
      <c r="U23" s="0" t="n">
        <v>3866.78034968428</v>
      </c>
      <c r="V23" s="0" t="n">
        <v>3998.08798808554</v>
      </c>
      <c r="W23" s="0" t="n">
        <v>2950.63851178477</v>
      </c>
      <c r="X23" s="0" t="n">
        <v>0.532314970186903</v>
      </c>
      <c r="Y23" s="0" t="n">
        <v>0.630596757467106</v>
      </c>
      <c r="Z23" s="0" t="n">
        <v>497.196950773974</v>
      </c>
      <c r="AA23" s="0" t="n">
        <v>501.699743054199</v>
      </c>
      <c r="AB23" s="0" t="n">
        <v>456.919770696738</v>
      </c>
      <c r="AC23" s="0" t="n">
        <v>664.775613282254</v>
      </c>
      <c r="AD23" s="0" t="n">
        <v>0.732802520120193</v>
      </c>
      <c r="AE23" s="0" t="n">
        <v>0.52941465932108</v>
      </c>
      <c r="AF23" s="0" t="n">
        <v>0.203387860799113</v>
      </c>
      <c r="AG23" s="0" t="n">
        <v>0.307520123453919</v>
      </c>
      <c r="AH23" s="0" t="n">
        <v>0.278422454649785</v>
      </c>
      <c r="AI23" s="0" t="n">
        <v>0.279045551936643</v>
      </c>
      <c r="AJ23" s="0" t="n">
        <v>0.25789021700241</v>
      </c>
      <c r="AK23" s="0" t="n">
        <v>0.301031347297634</v>
      </c>
      <c r="AL23" s="0" t="n">
        <v>0.268643923150261</v>
      </c>
      <c r="AM23" s="0" t="n">
        <v>0.277551442841403</v>
      </c>
      <c r="AN23" s="0" t="n">
        <v>0.252483195412675</v>
      </c>
      <c r="AO23" s="0" t="n">
        <v>4504443</v>
      </c>
    </row>
    <row r="24" customFormat="false" ht="15" hidden="false" customHeight="false" outlineLevel="0" collapsed="false">
      <c r="A24" s="0" t="n">
        <v>71</v>
      </c>
      <c r="B24" s="0" t="n">
        <v>0.67846036348946</v>
      </c>
      <c r="C24" s="0" t="n">
        <v>0.289317134188166</v>
      </c>
      <c r="D24" s="0" t="n">
        <v>0.0322225023223737</v>
      </c>
      <c r="E24" s="0" t="n">
        <v>0.961175942951737</v>
      </c>
      <c r="F24" s="0" t="n">
        <v>0.987224761689824</v>
      </c>
      <c r="G24" s="0" t="n">
        <v>0.970861146308222</v>
      </c>
      <c r="H24" s="0" t="n">
        <v>0.990230808931938</v>
      </c>
      <c r="I24" s="0" t="n">
        <v>0.65211977963236</v>
      </c>
      <c r="J24" s="0" t="n">
        <v>0.743265375083784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4409.77676904976</v>
      </c>
      <c r="R24" s="0" t="n">
        <v>3136.38997495578</v>
      </c>
      <c r="S24" s="0" t="n">
        <v>2705.23099011741</v>
      </c>
      <c r="T24" s="0" t="n">
        <v>2338.23187774133</v>
      </c>
      <c r="U24" s="0" t="n">
        <v>3849.87210912543</v>
      </c>
      <c r="V24" s="0" t="n">
        <v>3989.5252179345</v>
      </c>
      <c r="W24" s="0" t="n">
        <v>2923.63386393328</v>
      </c>
      <c r="X24" s="0" t="n">
        <v>0.529310415095236</v>
      </c>
      <c r="Y24" s="0" t="n">
        <v>0.628776428437379</v>
      </c>
      <c r="Z24" s="0" t="n">
        <v>495.886059624765</v>
      </c>
      <c r="AA24" s="0" t="n">
        <v>498.172045429494</v>
      </c>
      <c r="AB24" s="0" t="n">
        <v>451.054077561512</v>
      </c>
      <c r="AC24" s="0" t="n">
        <v>658.686629680774</v>
      </c>
      <c r="AD24" s="0" t="n">
        <v>0.725751232795594</v>
      </c>
      <c r="AE24" s="0" t="n">
        <v>0.514073415714281</v>
      </c>
      <c r="AF24" s="0" t="n">
        <v>0.211677817081313</v>
      </c>
      <c r="AG24" s="0" t="n">
        <v>0.309564486159841</v>
      </c>
      <c r="AH24" s="0" t="n">
        <v>0.283540794898292</v>
      </c>
      <c r="AI24" s="0" t="n">
        <v>0.281299135791919</v>
      </c>
      <c r="AJ24" s="0" t="n">
        <v>0.260117429605927</v>
      </c>
      <c r="AK24" s="0" t="n">
        <v>0.301397126636833</v>
      </c>
      <c r="AL24" s="0" t="n">
        <v>0.271045590122251</v>
      </c>
      <c r="AM24" s="0" t="n">
        <v>0.279526307703224</v>
      </c>
      <c r="AN24" s="0" t="n">
        <v>0.254621766305238</v>
      </c>
      <c r="AO24" s="0" t="n">
        <v>4499511</v>
      </c>
    </row>
    <row r="25" customFormat="false" ht="15" hidden="false" customHeight="false" outlineLevel="0" collapsed="false">
      <c r="A25" s="0" t="n">
        <v>72</v>
      </c>
      <c r="B25" s="0" t="n">
        <v>0.677353091294389</v>
      </c>
      <c r="C25" s="0" t="n">
        <v>0.288227331341103</v>
      </c>
      <c r="D25" s="0" t="n">
        <v>0.0344195773645078</v>
      </c>
      <c r="E25" s="0" t="n">
        <v>0.953653601280582</v>
      </c>
      <c r="F25" s="0" t="n">
        <v>0.986538653522372</v>
      </c>
      <c r="G25" s="0" t="n">
        <v>0.964811015699779</v>
      </c>
      <c r="H25" s="0" t="n">
        <v>0.989949159362523</v>
      </c>
      <c r="I25" s="0" t="n">
        <v>0.645960214851429</v>
      </c>
      <c r="J25" s="0" t="n">
        <v>0.734334242434079</v>
      </c>
      <c r="K25" s="0" t="n">
        <v>0.110228390557185</v>
      </c>
      <c r="L25" s="0" t="n">
        <v>0.111280117152116</v>
      </c>
      <c r="M25" s="0" t="n">
        <v>0.274869032520935</v>
      </c>
      <c r="N25" s="0" t="n">
        <v>0.212781327687232</v>
      </c>
      <c r="O25" s="0" t="n">
        <v>0.0328243539082185</v>
      </c>
      <c r="P25" s="0" t="n">
        <v>0.0394230834010616</v>
      </c>
      <c r="Q25" s="0" t="n">
        <v>4329.58427183429</v>
      </c>
      <c r="R25" s="0" t="n">
        <v>3078.09955674018</v>
      </c>
      <c r="S25" s="0" t="n">
        <v>2672.27640124228</v>
      </c>
      <c r="T25" s="0" t="n">
        <v>2286.84747387759</v>
      </c>
      <c r="U25" s="0" t="n">
        <v>3781.59270983035</v>
      </c>
      <c r="V25" s="0" t="n">
        <v>3930.28833833353</v>
      </c>
      <c r="W25" s="0" t="n">
        <v>2859.38481120068</v>
      </c>
      <c r="X25" s="0" t="n">
        <v>0.525810087116533</v>
      </c>
      <c r="Y25" s="0" t="n">
        <v>0.624544915034321</v>
      </c>
      <c r="Z25" s="0" t="n">
        <v>480.71380826209</v>
      </c>
      <c r="AA25" s="0" t="n">
        <v>484.194202002696</v>
      </c>
      <c r="AB25" s="0" t="n">
        <v>439.345244309775</v>
      </c>
      <c r="AC25" s="0" t="n">
        <v>620.16641349123</v>
      </c>
      <c r="AD25" s="0" t="n">
        <v>0.733618524244915</v>
      </c>
      <c r="AE25" s="0" t="n">
        <v>0.516841886192931</v>
      </c>
      <c r="AF25" s="0" t="n">
        <v>0.216776638051984</v>
      </c>
      <c r="AG25" s="0" t="n">
        <v>0.317442514468197</v>
      </c>
      <c r="AH25" s="0" t="n">
        <v>0.289240845907522</v>
      </c>
      <c r="AI25" s="0" t="n">
        <v>0.287470295106309</v>
      </c>
      <c r="AJ25" s="0" t="n">
        <v>0.261213006213638</v>
      </c>
      <c r="AK25" s="0" t="n">
        <v>0.307639043195312</v>
      </c>
      <c r="AL25" s="0" t="n">
        <v>0.273630810757988</v>
      </c>
      <c r="AM25" s="0" t="n">
        <v>0.285582902647684</v>
      </c>
      <c r="AN25" s="0" t="n">
        <v>0.255298492223985</v>
      </c>
      <c r="AO25" s="0" t="n">
        <v>4493943</v>
      </c>
    </row>
    <row r="26" customFormat="false" ht="15" hidden="false" customHeight="false" outlineLevel="0" collapsed="false">
      <c r="A26" s="0" t="n">
        <v>73</v>
      </c>
      <c r="B26" s="0" t="n">
        <v>0.675673446831116</v>
      </c>
      <c r="C26" s="0" t="n">
        <v>0.286932475388346</v>
      </c>
      <c r="D26" s="0" t="n">
        <v>0.0373940777805386</v>
      </c>
      <c r="E26" s="0" t="n">
        <v>0.944322672370134</v>
      </c>
      <c r="F26" s="0" t="n">
        <v>0.985336831398595</v>
      </c>
      <c r="G26" s="0" t="n">
        <v>0.95728290696813</v>
      </c>
      <c r="H26" s="0" t="n">
        <v>0.989241507299571</v>
      </c>
      <c r="I26" s="0" t="n">
        <v>0.638053754961099</v>
      </c>
      <c r="J26" s="0" t="n">
        <v>0.7266584252152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0.0353120754605349</v>
      </c>
      <c r="P26" s="0" t="n">
        <v>0.0423785387263256</v>
      </c>
      <c r="Q26" s="0" t="n">
        <v>4490.13217692797</v>
      </c>
      <c r="R26" s="0" t="n">
        <v>3197.78377386852</v>
      </c>
      <c r="S26" s="0" t="n">
        <v>2768.95382152633</v>
      </c>
      <c r="T26" s="0" t="n">
        <v>2359.85129709558</v>
      </c>
      <c r="U26" s="0" t="n">
        <v>3916.61032191289</v>
      </c>
      <c r="V26" s="0" t="n">
        <v>4083.65160287161</v>
      </c>
      <c r="W26" s="0" t="n">
        <v>2950.66594195101</v>
      </c>
      <c r="X26" s="0" t="n">
        <v>0.55208167615753</v>
      </c>
      <c r="Y26" s="0" t="n">
        <v>0.650811819006941</v>
      </c>
      <c r="Z26" s="0" t="n">
        <v>641.607209791549</v>
      </c>
      <c r="AA26" s="0" t="n">
        <v>627.071641046541</v>
      </c>
      <c r="AB26" s="0" t="n">
        <v>581.680956374832</v>
      </c>
      <c r="AC26" s="0" t="n">
        <v>768.760309702266</v>
      </c>
      <c r="AD26" s="0" t="n">
        <v>0.739884327348809</v>
      </c>
      <c r="AE26" s="0" t="n">
        <v>0.521797754347997</v>
      </c>
      <c r="AF26" s="0" t="n">
        <v>0.218086573000812</v>
      </c>
      <c r="AG26" s="0" t="n">
        <v>0.320028153664819</v>
      </c>
      <c r="AH26" s="0" t="n">
        <v>0.297603499632979</v>
      </c>
      <c r="AI26" s="0" t="n">
        <v>0.286355682835988</v>
      </c>
      <c r="AJ26" s="0" t="n">
        <v>0.265304347041849</v>
      </c>
      <c r="AK26" s="0" t="n">
        <v>0.308077286017119</v>
      </c>
      <c r="AL26" s="0" t="n">
        <v>0.278253308981104</v>
      </c>
      <c r="AM26" s="0" t="n">
        <v>0.284623211350251</v>
      </c>
      <c r="AN26" s="0" t="n">
        <v>0.259197258886673</v>
      </c>
      <c r="AO26" s="0" t="n">
        <v>4498012</v>
      </c>
    </row>
    <row r="27" customFormat="false" ht="15" hidden="false" customHeight="false" outlineLevel="0" collapsed="false">
      <c r="A27" s="0" t="n">
        <v>74</v>
      </c>
      <c r="B27" s="0" t="n">
        <v>0.674115078842822</v>
      </c>
      <c r="C27" s="0" t="n">
        <v>0.286808142090136</v>
      </c>
      <c r="D27" s="0" t="n">
        <v>0.0390767790670416</v>
      </c>
      <c r="E27" s="0" t="n">
        <v>0.936053334193248</v>
      </c>
      <c r="F27" s="0" t="n">
        <v>0.984720150828714</v>
      </c>
      <c r="G27" s="0" t="n">
        <v>0.950814559229059</v>
      </c>
      <c r="H27" s="0" t="n">
        <v>0.988761977899152</v>
      </c>
      <c r="I27" s="0" t="n">
        <v>0.631007667180768</v>
      </c>
      <c r="J27" s="0" t="n">
        <v>0.720113611710466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0.0365779493352372</v>
      </c>
      <c r="P27" s="0" t="n">
        <v>0.0439317978747578</v>
      </c>
      <c r="Q27" s="0" t="n">
        <v>4646.94420677778</v>
      </c>
      <c r="R27" s="0" t="n">
        <v>3309.75139348916</v>
      </c>
      <c r="S27" s="0" t="n">
        <v>2864.57245615899</v>
      </c>
      <c r="T27" s="0" t="n">
        <v>2431.12497122288</v>
      </c>
      <c r="U27" s="0" t="n">
        <v>4049.15839774858</v>
      </c>
      <c r="V27" s="0" t="n">
        <v>4233.64927637269</v>
      </c>
      <c r="W27" s="0" t="n">
        <v>3041.98366459944</v>
      </c>
      <c r="X27" s="0" t="n">
        <v>0.572748907595129</v>
      </c>
      <c r="Y27" s="0" t="n">
        <v>0.67280606188555</v>
      </c>
      <c r="Z27" s="0" t="n">
        <v>522.117322119682</v>
      </c>
      <c r="AA27" s="0" t="n">
        <v>525.279238830552</v>
      </c>
      <c r="AB27" s="0" t="n">
        <v>478.479464279103</v>
      </c>
      <c r="AC27" s="0" t="n">
        <v>698.327344769047</v>
      </c>
      <c r="AD27" s="0" t="n">
        <v>0.751048314007968</v>
      </c>
      <c r="AE27" s="0" t="n">
        <v>0.535735338086587</v>
      </c>
      <c r="AF27" s="0" t="n">
        <v>0.215312975921381</v>
      </c>
      <c r="AG27" s="0" t="n">
        <v>0.323816368874665</v>
      </c>
      <c r="AH27" s="0" t="n">
        <v>0.303686391024594</v>
      </c>
      <c r="AI27" s="0" t="n">
        <v>0.287195753729567</v>
      </c>
      <c r="AJ27" s="0" t="n">
        <v>0.266697029898164</v>
      </c>
      <c r="AK27" s="0" t="n">
        <v>0.309855560344947</v>
      </c>
      <c r="AL27" s="0" t="n">
        <v>0.281165087376186</v>
      </c>
      <c r="AM27" s="0" t="n">
        <v>0.285470257912366</v>
      </c>
      <c r="AN27" s="0" t="n">
        <v>0.260186781200121</v>
      </c>
      <c r="AO27" s="0" t="n">
        <v>4483122</v>
      </c>
    </row>
    <row r="28" customFormat="false" ht="15" hidden="false" customHeight="false" outlineLevel="0" collapsed="false">
      <c r="A28" s="0" t="n">
        <v>75</v>
      </c>
      <c r="B28" s="0" t="n">
        <v>0.672076501391574</v>
      </c>
      <c r="C28" s="0" t="n">
        <v>0.285386598236935</v>
      </c>
      <c r="D28" s="0" t="n">
        <v>0.0425369003714908</v>
      </c>
      <c r="E28" s="0" t="n">
        <v>0.929967646401038</v>
      </c>
      <c r="F28" s="0" t="n">
        <v>0.984543265118748</v>
      </c>
      <c r="G28" s="0" t="n">
        <v>0.946382885688296</v>
      </c>
      <c r="H28" s="0" t="n">
        <v>0.988810447110122</v>
      </c>
      <c r="I28" s="0" t="n">
        <v>0.625009402200566</v>
      </c>
      <c r="J28" s="0" t="n">
        <v>0.713611480805948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0.0395579411236708</v>
      </c>
      <c r="P28" s="0" t="n">
        <v>0.0474320397003653</v>
      </c>
      <c r="Q28" s="0" t="n">
        <v>4370.91060351107</v>
      </c>
      <c r="R28" s="0" t="n">
        <v>3112.7304862553</v>
      </c>
      <c r="S28" s="0" t="n">
        <v>2718.60106346053</v>
      </c>
      <c r="T28" s="0" t="n">
        <v>2274.00127971666</v>
      </c>
      <c r="U28" s="0" t="n">
        <v>3810.16758164732</v>
      </c>
      <c r="V28" s="0" t="n">
        <v>3993.50917779647</v>
      </c>
      <c r="W28" s="0" t="n">
        <v>2845.21594800454</v>
      </c>
      <c r="X28" s="0" t="n">
        <v>0.540423937160727</v>
      </c>
      <c r="Y28" s="0" t="n">
        <v>0.63226677852265</v>
      </c>
      <c r="Z28" s="0" t="n">
        <v>479.388467182043</v>
      </c>
      <c r="AA28" s="0" t="n">
        <v>483.500528597284</v>
      </c>
      <c r="AB28" s="0" t="n">
        <v>435.004567577793</v>
      </c>
      <c r="AC28" s="0" t="n">
        <v>623.71827934682</v>
      </c>
      <c r="AD28" s="0" t="n">
        <v>0.729362985925169</v>
      </c>
      <c r="AE28" s="0" t="n">
        <v>0.501746873204829</v>
      </c>
      <c r="AF28" s="0" t="n">
        <v>0.22761611272034</v>
      </c>
      <c r="AG28" s="0" t="n">
        <v>0.330340406860698</v>
      </c>
      <c r="AH28" s="0" t="n">
        <v>0.308273799246921</v>
      </c>
      <c r="AI28" s="0" t="n">
        <v>0.290802454388501</v>
      </c>
      <c r="AJ28" s="0" t="n">
        <v>0.268810491572201</v>
      </c>
      <c r="AK28" s="0" t="n">
        <v>0.315322726398825</v>
      </c>
      <c r="AL28" s="0" t="n">
        <v>0.283096618266649</v>
      </c>
      <c r="AM28" s="0" t="n">
        <v>0.289532449137217</v>
      </c>
      <c r="AN28" s="0" t="n">
        <v>0.262169093542412</v>
      </c>
      <c r="AO28" s="0" t="n">
        <v>4474120</v>
      </c>
    </row>
    <row r="29" customFormat="false" ht="15" hidden="false" customHeight="false" outlineLevel="0" collapsed="false">
      <c r="A29" s="0" t="n">
        <v>76</v>
      </c>
      <c r="B29" s="0" t="n">
        <v>0.670968976938621</v>
      </c>
      <c r="C29" s="0" t="n">
        <v>0.283967576297211</v>
      </c>
      <c r="D29" s="0" t="n">
        <v>0.0450634467641679</v>
      </c>
      <c r="E29" s="0" t="n">
        <v>0.926534064665271</v>
      </c>
      <c r="F29" s="0" t="n">
        <v>0.985431825678639</v>
      </c>
      <c r="G29" s="0" t="n">
        <v>0.943181134054123</v>
      </c>
      <c r="H29" s="0" t="n">
        <v>0.989216112098701</v>
      </c>
      <c r="I29" s="0" t="n">
        <v>0.621675613467239</v>
      </c>
      <c r="J29" s="0" t="n">
        <v>0.709455641279379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0.0417528184982315</v>
      </c>
      <c r="P29" s="0" t="n">
        <v>0.0498942507324835</v>
      </c>
      <c r="Q29" s="0" t="n">
        <v>4749.09095408074</v>
      </c>
      <c r="R29" s="0" t="n">
        <v>3392.54879155982</v>
      </c>
      <c r="S29" s="0" t="n">
        <v>2938.56089916438</v>
      </c>
      <c r="T29" s="0" t="n">
        <v>2466.63937961429</v>
      </c>
      <c r="U29" s="0" t="n">
        <v>4132.10398755512</v>
      </c>
      <c r="V29" s="0" t="n">
        <v>4341.44065502904</v>
      </c>
      <c r="W29" s="0" t="n">
        <v>3086.12833490531</v>
      </c>
      <c r="X29" s="0" t="n">
        <v>0.575191413327372</v>
      </c>
      <c r="Y29" s="0" t="n">
        <v>0.675414497451392</v>
      </c>
      <c r="Z29" s="0" t="n">
        <v>527.808067864604</v>
      </c>
      <c r="AA29" s="0" t="n">
        <v>534.584369697071</v>
      </c>
      <c r="AB29" s="0" t="n">
        <v>487.130555588826</v>
      </c>
      <c r="AC29" s="0" t="n">
        <v>674.56177710012</v>
      </c>
      <c r="AD29" s="0" t="n">
        <v>0.756951704110946</v>
      </c>
      <c r="AE29" s="0" t="n">
        <v>0.521574607971076</v>
      </c>
      <c r="AF29" s="0" t="n">
        <v>0.23537709613987</v>
      </c>
      <c r="AG29" s="0" t="n">
        <v>0.329707960787297</v>
      </c>
      <c r="AH29" s="0" t="n">
        <v>0.310331069289017</v>
      </c>
      <c r="AI29" s="0" t="n">
        <v>0.292298442151972</v>
      </c>
      <c r="AJ29" s="0" t="n">
        <v>0.268640048556093</v>
      </c>
      <c r="AK29" s="0" t="n">
        <v>0.313999254950432</v>
      </c>
      <c r="AL29" s="0" t="n">
        <v>0.283842352935713</v>
      </c>
      <c r="AM29" s="0" t="n">
        <v>0.290672872364513</v>
      </c>
      <c r="AN29" s="0" t="n">
        <v>0.262853615409723</v>
      </c>
      <c r="AO29" s="0" t="n">
        <v>4474995</v>
      </c>
    </row>
    <row r="30" customFormat="false" ht="15" hidden="false" customHeight="false" outlineLevel="0" collapsed="false">
      <c r="A30" s="0" t="n">
        <v>77</v>
      </c>
      <c r="B30" s="0" t="n">
        <v>0.669593473189948</v>
      </c>
      <c r="C30" s="0" t="n">
        <v>0.283761341093984</v>
      </c>
      <c r="D30" s="0" t="n">
        <v>0.046645185716068</v>
      </c>
      <c r="E30" s="0" t="n">
        <v>0.920222664936783</v>
      </c>
      <c r="F30" s="0" t="n">
        <v>0.984455771246792</v>
      </c>
      <c r="G30" s="0" t="n">
        <v>0.937150160169953</v>
      </c>
      <c r="H30" s="0" t="n">
        <v>0.988055596544594</v>
      </c>
      <c r="I30" s="0" t="n">
        <v>0.616175090323131</v>
      </c>
      <c r="J30" s="0" t="n">
        <v>0.70053595884424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0.0429239571061113</v>
      </c>
      <c r="P30" s="0" t="n">
        <v>0.0511818769582143</v>
      </c>
      <c r="Q30" s="0" t="n">
        <v>4489.52014993234</v>
      </c>
      <c r="R30" s="0" t="n">
        <v>3196.82639759085</v>
      </c>
      <c r="S30" s="0" t="n">
        <v>2805.90968224265</v>
      </c>
      <c r="T30" s="0" t="n">
        <v>2319.04545780126</v>
      </c>
      <c r="U30" s="0" t="n">
        <v>3910.53439063437</v>
      </c>
      <c r="V30" s="0" t="n">
        <v>4114.52273289915</v>
      </c>
      <c r="W30" s="0" t="n">
        <v>2901.40760534008</v>
      </c>
      <c r="X30" s="0" t="n">
        <v>0.53587194684667</v>
      </c>
      <c r="Y30" s="0" t="n">
        <v>0.633625843355268</v>
      </c>
      <c r="Z30" s="0" t="n">
        <v>623.849928553752</v>
      </c>
      <c r="AA30" s="0" t="n">
        <v>612.260947905151</v>
      </c>
      <c r="AB30" s="0" t="n">
        <v>557.425732761224</v>
      </c>
      <c r="AC30" s="0" t="n">
        <v>762.575307063546</v>
      </c>
      <c r="AD30" s="0" t="n">
        <v>0.738075931709009</v>
      </c>
      <c r="AE30" s="0" t="n">
        <v>0.496569772852566</v>
      </c>
      <c r="AF30" s="0" t="n">
        <v>0.241506158856443</v>
      </c>
      <c r="AG30" s="0" t="n">
        <v>0.333654128944945</v>
      </c>
      <c r="AH30" s="0" t="n">
        <v>0.315341670552094</v>
      </c>
      <c r="AI30" s="0" t="n">
        <v>0.291367419011068</v>
      </c>
      <c r="AJ30" s="0" t="n">
        <v>0.270470289434153</v>
      </c>
      <c r="AK30" s="0" t="n">
        <v>0.316508424977346</v>
      </c>
      <c r="AL30" s="0" t="n">
        <v>0.285779758713749</v>
      </c>
      <c r="AM30" s="0" t="n">
        <v>0.289795446501586</v>
      </c>
      <c r="AN30" s="0" t="n">
        <v>0.263915975893361</v>
      </c>
      <c r="AO30" s="0" t="n">
        <v>4465268</v>
      </c>
    </row>
    <row r="31" customFormat="false" ht="15" hidden="false" customHeight="false" outlineLevel="0" collapsed="false">
      <c r="A31" s="0" t="n">
        <v>78</v>
      </c>
      <c r="B31" s="0" t="n">
        <v>0.667814227154245</v>
      </c>
      <c r="C31" s="0" t="n">
        <v>0.283054555090474</v>
      </c>
      <c r="D31" s="0" t="n">
        <v>0.0491312177552808</v>
      </c>
      <c r="E31" s="0" t="n">
        <v>0.914928257292586</v>
      </c>
      <c r="F31" s="0" t="n">
        <v>0.984592922314684</v>
      </c>
      <c r="G31" s="0" t="n">
        <v>0.932512945452584</v>
      </c>
      <c r="H31" s="0" t="n">
        <v>0.988222247331626</v>
      </c>
      <c r="I31" s="0" t="n">
        <v>0.611002107045429</v>
      </c>
      <c r="J31" s="0" t="n">
        <v>0.693844219882458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0.0449515394395017</v>
      </c>
      <c r="P31" s="0" t="n">
        <v>0.0536052662090134</v>
      </c>
      <c r="Q31" s="0" t="n">
        <v>4953.6515220269</v>
      </c>
      <c r="R31" s="0" t="n">
        <v>3533.53838957291</v>
      </c>
      <c r="S31" s="0" t="n">
        <v>3065.81344892387</v>
      </c>
      <c r="T31" s="0" t="n">
        <v>2550.57211040493</v>
      </c>
      <c r="U31" s="0" t="n">
        <v>4301.22413830623</v>
      </c>
      <c r="V31" s="0" t="n">
        <v>4543.08181500243</v>
      </c>
      <c r="W31" s="0" t="n">
        <v>3194.21628302412</v>
      </c>
      <c r="X31" s="0" t="n">
        <v>0.586765408927514</v>
      </c>
      <c r="Y31" s="0" t="n">
        <v>0.693958688982153</v>
      </c>
      <c r="Z31" s="0" t="n">
        <v>544.072355809884</v>
      </c>
      <c r="AA31" s="0" t="n">
        <v>549.927863688652</v>
      </c>
      <c r="AB31" s="0" t="n">
        <v>489.355980781078</v>
      </c>
      <c r="AC31" s="0" t="n">
        <v>743.200165634054</v>
      </c>
      <c r="AD31" s="0" t="n">
        <v>0.764790440894212</v>
      </c>
      <c r="AE31" s="0" t="n">
        <v>0.518109117304243</v>
      </c>
      <c r="AF31" s="0" t="n">
        <v>0.246681323589969</v>
      </c>
      <c r="AG31" s="0" t="n">
        <v>0.332615025047037</v>
      </c>
      <c r="AH31" s="0" t="n">
        <v>0.320502101345134</v>
      </c>
      <c r="AI31" s="0" t="n">
        <v>0.291766051694921</v>
      </c>
      <c r="AJ31" s="0" t="n">
        <v>0.271880611446239</v>
      </c>
      <c r="AK31" s="0" t="n">
        <v>0.315071383246342</v>
      </c>
      <c r="AL31" s="0" t="n">
        <v>0.288229035324433</v>
      </c>
      <c r="AM31" s="0" t="n">
        <v>0.289715209505488</v>
      </c>
      <c r="AN31" s="0" t="n">
        <v>0.265660322206913</v>
      </c>
      <c r="AO31" s="0" t="n">
        <v>4456011</v>
      </c>
    </row>
    <row r="32" customFormat="false" ht="15" hidden="false" customHeight="false" outlineLevel="0" collapsed="false">
      <c r="A32" s="0" t="n">
        <v>79</v>
      </c>
      <c r="B32" s="0" t="n">
        <v>0.666734767312557</v>
      </c>
      <c r="C32" s="0" t="n">
        <v>0.282108731984037</v>
      </c>
      <c r="D32" s="0" t="n">
        <v>0.0511565007034056</v>
      </c>
      <c r="E32" s="0" t="n">
        <v>0.907084796551982</v>
      </c>
      <c r="F32" s="0" t="n">
        <v>0.983612529126753</v>
      </c>
      <c r="G32" s="0" t="n">
        <v>0.927496696697878</v>
      </c>
      <c r="H32" s="0" t="n">
        <v>0.987791600886338</v>
      </c>
      <c r="I32" s="0" t="n">
        <v>0.604784970761844</v>
      </c>
      <c r="J32" s="0" t="n">
        <v>0.685987595835112</v>
      </c>
      <c r="K32" s="0" t="n">
        <v>0.136490772382821</v>
      </c>
      <c r="L32" s="0" t="n">
        <v>0.132293996819099</v>
      </c>
      <c r="M32" s="0" t="n">
        <v>0.255896541757278</v>
      </c>
      <c r="N32" s="0" t="n">
        <v>0.242295019607349</v>
      </c>
      <c r="O32" s="0" t="n">
        <v>0.04640328403286</v>
      </c>
      <c r="P32" s="0" t="n">
        <v>0.0553299136842914</v>
      </c>
      <c r="Q32" s="0" t="n">
        <v>4696.87313799096</v>
      </c>
      <c r="R32" s="0" t="n">
        <v>3357.08250908822</v>
      </c>
      <c r="S32" s="0" t="n">
        <v>2938.70212602687</v>
      </c>
      <c r="T32" s="0" t="n">
        <v>2413.94831995599</v>
      </c>
      <c r="U32" s="0" t="n">
        <v>4084.09129813505</v>
      </c>
      <c r="V32" s="0" t="n">
        <v>4316.1423191859</v>
      </c>
      <c r="W32" s="0" t="n">
        <v>3019.98630395008</v>
      </c>
      <c r="X32" s="0" t="n">
        <v>0.552890828975574</v>
      </c>
      <c r="Y32" s="0" t="n">
        <v>0.654112403367555</v>
      </c>
      <c r="Z32" s="0" t="n">
        <v>507.185970790019</v>
      </c>
      <c r="AA32" s="0" t="n">
        <v>512.385174117715</v>
      </c>
      <c r="AB32" s="0" t="n">
        <v>461.595022747725</v>
      </c>
      <c r="AC32" s="0" t="n">
        <v>666.69347850988</v>
      </c>
      <c r="AD32" s="0" t="n">
        <v>0.733733327757325</v>
      </c>
      <c r="AE32" s="0" t="n">
        <v>0.510083126501768</v>
      </c>
      <c r="AF32" s="0" t="n">
        <v>0.223650201255556</v>
      </c>
      <c r="AG32" s="0" t="n">
        <v>0.341254269612702</v>
      </c>
      <c r="AH32" s="0" t="n">
        <v>0.324099270518911</v>
      </c>
      <c r="AI32" s="0" t="n">
        <v>0.294626546840328</v>
      </c>
      <c r="AJ32" s="0" t="n">
        <v>0.271765890003546</v>
      </c>
      <c r="AK32" s="0" t="n">
        <v>0.321460899734541</v>
      </c>
      <c r="AL32" s="0" t="n">
        <v>0.288972889668905</v>
      </c>
      <c r="AM32" s="0" t="n">
        <v>0.292525629056159</v>
      </c>
      <c r="AN32" s="0" t="n">
        <v>0.265502437310983</v>
      </c>
      <c r="AO32" s="0" t="n">
        <v>4454140</v>
      </c>
    </row>
    <row r="33" customFormat="false" ht="15" hidden="false" customHeight="false" outlineLevel="0" collapsed="false">
      <c r="A33" s="0" t="n">
        <v>80</v>
      </c>
      <c r="B33" s="0" t="n">
        <v>0.664766447290492</v>
      </c>
      <c r="C33" s="0" t="n">
        <v>0.281725789494179</v>
      </c>
      <c r="D33" s="0" t="n">
        <v>0.0535077632153291</v>
      </c>
      <c r="E33" s="0" t="n">
        <v>0.900642204714831</v>
      </c>
      <c r="F33" s="0" t="n">
        <v>0.983709191299589</v>
      </c>
      <c r="G33" s="0" t="n">
        <v>0.922797605208661</v>
      </c>
      <c r="H33" s="0" t="n">
        <v>0.987995278973463</v>
      </c>
      <c r="I33" s="0" t="n">
        <v>0.598716718708155</v>
      </c>
      <c r="J33" s="0" t="n">
        <v>0.678658941421232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0.0481913498316132</v>
      </c>
      <c r="P33" s="0" t="n">
        <v>0.0573212083307566</v>
      </c>
      <c r="Q33" s="0" t="n">
        <v>5079.70113363685</v>
      </c>
      <c r="R33" s="0" t="n">
        <v>3610.89296345754</v>
      </c>
      <c r="S33" s="0" t="n">
        <v>3155.05379130386</v>
      </c>
      <c r="T33" s="0" t="n">
        <v>2602.02757446931</v>
      </c>
      <c r="U33" s="0" t="n">
        <v>4404.9035714914</v>
      </c>
      <c r="V33" s="0" t="n">
        <v>4659.06963196859</v>
      </c>
      <c r="W33" s="0" t="n">
        <v>3255.21312351359</v>
      </c>
      <c r="X33" s="0" t="n">
        <v>0.584379663736126</v>
      </c>
      <c r="Y33" s="0" t="n">
        <v>0.696724581045317</v>
      </c>
      <c r="Z33" s="0" t="n">
        <v>556.345321006715</v>
      </c>
      <c r="AA33" s="0" t="n">
        <v>562.046054643194</v>
      </c>
      <c r="AB33" s="0" t="n">
        <v>513.738671173769</v>
      </c>
      <c r="AC33" s="0" t="n">
        <v>732.463238926611</v>
      </c>
      <c r="AD33" s="0" t="n">
        <v>0.760390435752628</v>
      </c>
      <c r="AE33" s="0" t="n">
        <v>0.541784481245328</v>
      </c>
      <c r="AF33" s="0" t="n">
        <v>0.2186059545073</v>
      </c>
      <c r="AG33" s="0" t="n">
        <v>0.340635368851878</v>
      </c>
      <c r="AH33" s="0" t="n">
        <v>0.328407195392402</v>
      </c>
      <c r="AI33" s="0" t="n">
        <v>0.291336340071531</v>
      </c>
      <c r="AJ33" s="0" t="n">
        <v>0.27279932307814</v>
      </c>
      <c r="AK33" s="0" t="n">
        <v>0.318517655766554</v>
      </c>
      <c r="AL33" s="0" t="n">
        <v>0.29071072765517</v>
      </c>
      <c r="AM33" s="0" t="n">
        <v>0.289161773967126</v>
      </c>
      <c r="AN33" s="0" t="n">
        <v>0.266409422220724</v>
      </c>
      <c r="AO33" s="0" t="n">
        <v>4435050</v>
      </c>
    </row>
    <row r="34" customFormat="false" ht="15" hidden="false" customHeight="false" outlineLevel="0" collapsed="false">
      <c r="A34" s="0" t="n">
        <v>81</v>
      </c>
      <c r="B34" s="0" t="n">
        <v>0.664738461471134</v>
      </c>
      <c r="C34" s="0" t="n">
        <v>0.28103210080094</v>
      </c>
      <c r="D34" s="0" t="n">
        <v>0.0542294377279253</v>
      </c>
      <c r="E34" s="0" t="n">
        <v>0.893818723396557</v>
      </c>
      <c r="F34" s="0" t="n">
        <v>0.983042410517978</v>
      </c>
      <c r="G34" s="0" t="n">
        <v>0.916942373131632</v>
      </c>
      <c r="H34" s="0" t="n">
        <v>0.987053671072571</v>
      </c>
      <c r="I34" s="0" t="n">
        <v>0.59415568302472</v>
      </c>
      <c r="J34" s="0" t="n">
        <v>0.673791636782969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0.0484712868004873</v>
      </c>
      <c r="P34" s="0" t="n">
        <v>0.0575470764383141</v>
      </c>
      <c r="Q34" s="0" t="n">
        <v>4832.7108927076</v>
      </c>
      <c r="R34" s="0" t="n">
        <v>3447.4468775457</v>
      </c>
      <c r="S34" s="0" t="n">
        <v>3034.67038021613</v>
      </c>
      <c r="T34" s="0" t="n">
        <v>2471.2270273813</v>
      </c>
      <c r="U34" s="0" t="n">
        <v>4199.34184793671</v>
      </c>
      <c r="V34" s="0" t="n">
        <v>4453.11386216968</v>
      </c>
      <c r="W34" s="0" t="n">
        <v>3091.56306484515</v>
      </c>
      <c r="X34" s="0" t="n">
        <v>0.54664690167916</v>
      </c>
      <c r="Y34" s="0" t="n">
        <v>0.661260850291676</v>
      </c>
      <c r="Z34" s="0" t="n">
        <v>667.224030423947</v>
      </c>
      <c r="AA34" s="0" t="n">
        <v>654.418164419974</v>
      </c>
      <c r="AB34" s="0" t="n">
        <v>603.019735471418</v>
      </c>
      <c r="AC34" s="0" t="n">
        <v>831.661958931411</v>
      </c>
      <c r="AD34" s="0" t="n">
        <v>0.744088510072988</v>
      </c>
      <c r="AE34" s="0" t="n">
        <v>0.528260621416687</v>
      </c>
      <c r="AF34" s="0" t="n">
        <v>0.215890267108493</v>
      </c>
      <c r="AG34" s="0" t="n">
        <v>0.343933085534993</v>
      </c>
      <c r="AH34" s="0" t="n">
        <v>0.333310532660844</v>
      </c>
      <c r="AI34" s="0" t="n">
        <v>0.294318607721986</v>
      </c>
      <c r="AJ34" s="0" t="n">
        <v>0.274539937876905</v>
      </c>
      <c r="AK34" s="0" t="n">
        <v>0.32018424721975</v>
      </c>
      <c r="AL34" s="0" t="n">
        <v>0.29209420584938</v>
      </c>
      <c r="AM34" s="0" t="n">
        <v>0.291970704097401</v>
      </c>
      <c r="AN34" s="0" t="n">
        <v>0.267457326225236</v>
      </c>
      <c r="AO34" s="0" t="n">
        <v>4419638</v>
      </c>
    </row>
    <row r="35" customFormat="false" ht="15" hidden="false" customHeight="false" outlineLevel="0" collapsed="false">
      <c r="A35" s="0" t="n">
        <v>82</v>
      </c>
      <c r="B35" s="0" t="n">
        <v>0.66411522258484</v>
      </c>
      <c r="C35" s="0" t="n">
        <v>0.280206294526444</v>
      </c>
      <c r="D35" s="0" t="n">
        <v>0.0556784828887166</v>
      </c>
      <c r="E35" s="0" t="n">
        <v>0.886076306725105</v>
      </c>
      <c r="F35" s="0" t="n">
        <v>0.98221516953704</v>
      </c>
      <c r="G35" s="0" t="n">
        <v>0.909997938629571</v>
      </c>
      <c r="H35" s="0" t="n">
        <v>0.985841560499395</v>
      </c>
      <c r="I35" s="0" t="n">
        <v>0.588456763667896</v>
      </c>
      <c r="J35" s="0" t="n">
        <v>0.667821137871875</v>
      </c>
      <c r="K35" s="0" t="n">
        <v>0.146703377069919</v>
      </c>
      <c r="L35" s="0" t="n">
        <v>0.142283573623421</v>
      </c>
      <c r="M35" s="0" t="n">
        <v>0.248284158575118</v>
      </c>
      <c r="N35" s="0" t="n">
        <v>0.255607638707642</v>
      </c>
      <c r="O35" s="0" t="n">
        <v>0.049335384482091</v>
      </c>
      <c r="P35" s="0" t="n">
        <v>0.0587863929575227</v>
      </c>
      <c r="Q35" s="0" t="n">
        <v>5270.12237328916</v>
      </c>
      <c r="R35" s="0" t="n">
        <v>3751.95589991658</v>
      </c>
      <c r="S35" s="0" t="n">
        <v>3278.20326670474</v>
      </c>
      <c r="T35" s="0" t="n">
        <v>2688.17019374616</v>
      </c>
      <c r="U35" s="0" t="n">
        <v>4568.21492118855</v>
      </c>
      <c r="V35" s="0" t="n">
        <v>4856.09880609812</v>
      </c>
      <c r="W35" s="0" t="n">
        <v>3362.92496341405</v>
      </c>
      <c r="X35" s="0" t="n">
        <v>0.591780257099517</v>
      </c>
      <c r="Y35" s="0" t="n">
        <v>0.717584119249073</v>
      </c>
      <c r="Z35" s="0" t="n">
        <v>573.961852989389</v>
      </c>
      <c r="AA35" s="0" t="n">
        <v>578.121293131203</v>
      </c>
      <c r="AB35" s="0" t="n">
        <v>523.645912999917</v>
      </c>
      <c r="AC35" s="0" t="n">
        <v>782.114833620926</v>
      </c>
      <c r="AD35" s="0" t="n">
        <v>0.77121694047173</v>
      </c>
      <c r="AE35" s="0" t="n">
        <v>0.54911049262763</v>
      </c>
      <c r="AF35" s="0" t="n">
        <v>0.2221064478441</v>
      </c>
      <c r="AG35" s="0" t="n">
        <v>0.347593441988488</v>
      </c>
      <c r="AH35" s="0" t="n">
        <v>0.338859009079487</v>
      </c>
      <c r="AI35" s="0" t="n">
        <v>0.292120365206362</v>
      </c>
      <c r="AJ35" s="0" t="n">
        <v>0.276508937538897</v>
      </c>
      <c r="AK35" s="0" t="n">
        <v>0.320949294163885</v>
      </c>
      <c r="AL35" s="0" t="n">
        <v>0.29609757174088</v>
      </c>
      <c r="AM35" s="0" t="n">
        <v>0.289767224772963</v>
      </c>
      <c r="AN35" s="0" t="n">
        <v>0.268548164801532</v>
      </c>
      <c r="AO35" s="0" t="n">
        <v>4409106</v>
      </c>
    </row>
    <row r="36" customFormat="false" ht="15" hidden="false" customHeight="false" outlineLevel="0" collapsed="false">
      <c r="A36" s="0" t="n">
        <v>83</v>
      </c>
      <c r="B36" s="0" t="n">
        <v>0.66155333175452</v>
      </c>
      <c r="C36" s="0" t="n">
        <v>0.279517378876583</v>
      </c>
      <c r="D36" s="0" t="n">
        <v>0.058929289368897</v>
      </c>
      <c r="E36" s="0" t="n">
        <v>0.87889688568619</v>
      </c>
      <c r="F36" s="0" t="n">
        <v>0.9814125506215</v>
      </c>
      <c r="G36" s="0" t="n">
        <v>0.903871999395904</v>
      </c>
      <c r="H36" s="0" t="n">
        <v>0.985078419084154</v>
      </c>
      <c r="I36" s="0" t="n">
        <v>0.581437162994371</v>
      </c>
      <c r="J36" s="0" t="n">
        <v>0.660119609749023</v>
      </c>
      <c r="K36" s="0" t="n">
        <v>0.150154666509189</v>
      </c>
      <c r="L36" s="0" t="n">
        <v>0.145344778669595</v>
      </c>
      <c r="M36" s="0" t="n">
        <v>0.245666953789795</v>
      </c>
      <c r="N36" s="0" t="n">
        <v>0.259716421767087</v>
      </c>
      <c r="O36" s="0" t="n">
        <v>0.0517927689020239</v>
      </c>
      <c r="P36" s="0" t="n">
        <v>0.06157651910539</v>
      </c>
      <c r="Q36" s="0" t="n">
        <v>5048.57375563814</v>
      </c>
      <c r="R36" s="0" t="n">
        <v>3586.4388151423</v>
      </c>
      <c r="S36" s="0" t="n">
        <v>3164.486381523</v>
      </c>
      <c r="T36" s="0" t="n">
        <v>2564.17085563864</v>
      </c>
      <c r="U36" s="0" t="n">
        <v>4375.53449384802</v>
      </c>
      <c r="V36" s="0" t="n">
        <v>4659.88555969258</v>
      </c>
      <c r="W36" s="0" t="n">
        <v>3207.71304202571</v>
      </c>
      <c r="X36" s="0" t="n">
        <v>0.564854319981135</v>
      </c>
      <c r="Y36" s="0" t="n">
        <v>0.68609206568353</v>
      </c>
      <c r="Z36" s="0" t="n">
        <v>550.081223205087</v>
      </c>
      <c r="AA36" s="0" t="n">
        <v>550.117659921263</v>
      </c>
      <c r="AB36" s="0" t="n">
        <v>498.01546371729</v>
      </c>
      <c r="AC36" s="0" t="n">
        <v>727.776651932886</v>
      </c>
      <c r="AD36" s="0" t="n">
        <v>0.758166544469719</v>
      </c>
      <c r="AE36" s="0" t="n">
        <v>0.533474700104765</v>
      </c>
      <c r="AF36" s="0" t="n">
        <v>0.224691844364955</v>
      </c>
      <c r="AG36" s="0" t="n">
        <v>0.350605599277389</v>
      </c>
      <c r="AH36" s="0" t="n">
        <v>0.343944179782283</v>
      </c>
      <c r="AI36" s="0" t="n">
        <v>0.294050437193828</v>
      </c>
      <c r="AJ36" s="0" t="n">
        <v>0.277955922871865</v>
      </c>
      <c r="AK36" s="0" t="n">
        <v>0.32202417188133</v>
      </c>
      <c r="AL36" s="0" t="n">
        <v>0.297557715089869</v>
      </c>
      <c r="AM36" s="0" t="n">
        <v>0.291670248410505</v>
      </c>
      <c r="AN36" s="0" t="n">
        <v>0.26939353878006</v>
      </c>
      <c r="AO36" s="0" t="n">
        <v>4400713</v>
      </c>
    </row>
    <row r="37" customFormat="false" ht="15" hidden="false" customHeight="false" outlineLevel="0" collapsed="false">
      <c r="A37" s="0" t="n">
        <v>84</v>
      </c>
      <c r="B37" s="0" t="n">
        <v>0.657852196868133</v>
      </c>
      <c r="C37" s="0" t="n">
        <v>0.279719707544953</v>
      </c>
      <c r="D37" s="0" t="n">
        <v>0.0624280955869142</v>
      </c>
      <c r="E37" s="0" t="n">
        <v>0.871564539840231</v>
      </c>
      <c r="F37" s="0" t="n">
        <v>0.98184759588201</v>
      </c>
      <c r="G37" s="0" t="n">
        <v>0.899888068529236</v>
      </c>
      <c r="H37" s="0" t="n">
        <v>0.985569219682071</v>
      </c>
      <c r="I37" s="0" t="n">
        <v>0.573360647246259</v>
      </c>
      <c r="J37" s="0" t="n">
        <v>0.65160726141994</v>
      </c>
      <c r="K37" s="0" t="n">
        <v>0.155895290349657</v>
      </c>
      <c r="L37" s="0" t="n">
        <v>0.14878331860113</v>
      </c>
      <c r="M37" s="0" t="n">
        <v>0.243793778190661</v>
      </c>
      <c r="N37" s="0" t="n">
        <v>0.265551449379557</v>
      </c>
      <c r="O37" s="0" t="n">
        <v>0.0544101144033108</v>
      </c>
      <c r="P37" s="0" t="n">
        <v>0.0646888850825127</v>
      </c>
      <c r="Q37" s="0" t="n">
        <v>5458.04081336693</v>
      </c>
      <c r="R37" s="0" t="n">
        <v>3843.72197645232</v>
      </c>
      <c r="S37" s="0" t="n">
        <v>3394.12730057276</v>
      </c>
      <c r="T37" s="0" t="n">
        <v>2760.60028320548</v>
      </c>
      <c r="U37" s="0" t="n">
        <v>4712.32745391314</v>
      </c>
      <c r="V37" s="0" t="n">
        <v>5022.99785250645</v>
      </c>
      <c r="W37" s="0" t="n">
        <v>3453.35237939942</v>
      </c>
      <c r="X37" s="0" t="n">
        <v>0.602457211091722</v>
      </c>
      <c r="Y37" s="0" t="n">
        <v>0.734007667281375</v>
      </c>
      <c r="Z37" s="0" t="n">
        <v>590.153889431876</v>
      </c>
      <c r="AA37" s="0" t="n">
        <v>596.959052547201</v>
      </c>
      <c r="AB37" s="0" t="n">
        <v>552.535453333622</v>
      </c>
      <c r="AC37" s="0" t="n">
        <v>752.414203632213</v>
      </c>
      <c r="AD37" s="0" t="n">
        <v>0.778983956283977</v>
      </c>
      <c r="AE37" s="0" t="n">
        <v>0.566055858406329</v>
      </c>
      <c r="AF37" s="0" t="n">
        <v>0.212928097877649</v>
      </c>
      <c r="AG37" s="0" t="n">
        <v>0.348912751583077</v>
      </c>
      <c r="AH37" s="0" t="n">
        <v>0.346155305496427</v>
      </c>
      <c r="AI37" s="0" t="n">
        <v>0.289119526641857</v>
      </c>
      <c r="AJ37" s="0" t="n">
        <v>0.277810286072278</v>
      </c>
      <c r="AK37" s="0" t="n">
        <v>0.318753798345919</v>
      </c>
      <c r="AL37" s="0" t="n">
        <v>0.296889055564827</v>
      </c>
      <c r="AM37" s="0" t="n">
        <v>0.286760528671682</v>
      </c>
      <c r="AN37" s="0" t="n">
        <v>0.269664129303847</v>
      </c>
      <c r="AO37" s="0" t="n">
        <v>4393655</v>
      </c>
    </row>
    <row r="38" customFormat="false" ht="15" hidden="false" customHeight="false" outlineLevel="0" collapsed="false">
      <c r="A38" s="0" t="n">
        <v>85</v>
      </c>
      <c r="B38" s="0" t="n">
        <v>0.657232526947106</v>
      </c>
      <c r="C38" s="0" t="n">
        <v>0.278446901517099</v>
      </c>
      <c r="D38" s="0" t="n">
        <v>0.064320571535794</v>
      </c>
      <c r="E38" s="0" t="n">
        <v>0.864100365906357</v>
      </c>
      <c r="F38" s="0" t="n">
        <v>0.980998535786105</v>
      </c>
      <c r="G38" s="0" t="n">
        <v>0.893526366371877</v>
      </c>
      <c r="H38" s="0" t="n">
        <v>0.98460439742558</v>
      </c>
      <c r="I38" s="0" t="n">
        <v>0.567914867020555</v>
      </c>
      <c r="J38" s="0" t="n">
        <v>0.644930408550417</v>
      </c>
      <c r="K38" s="0" t="n">
        <v>0.159276517641836</v>
      </c>
      <c r="L38" s="0" t="n">
        <v>0.152501493543734</v>
      </c>
      <c r="M38" s="0" t="n">
        <v>0.240606069486417</v>
      </c>
      <c r="N38" s="0" t="n">
        <v>0.270180780014249</v>
      </c>
      <c r="O38" s="0" t="n">
        <v>0.0555794293993856</v>
      </c>
      <c r="P38" s="0" t="n">
        <v>0.0658873472214391</v>
      </c>
      <c r="Q38" s="0" t="n">
        <v>5264.10060101351</v>
      </c>
      <c r="R38" s="0" t="n">
        <v>3694.58704077969</v>
      </c>
      <c r="S38" s="0" t="n">
        <v>3297.47397685314</v>
      </c>
      <c r="T38" s="0" t="n">
        <v>2651.76106641474</v>
      </c>
      <c r="U38" s="0" t="n">
        <v>4548.47233916408</v>
      </c>
      <c r="V38" s="0" t="n">
        <v>4853.07060624662</v>
      </c>
      <c r="W38" s="0" t="n">
        <v>3317.16383485973</v>
      </c>
      <c r="X38" s="0" t="n">
        <v>0.581345359288442</v>
      </c>
      <c r="Y38" s="0" t="n">
        <v>0.708855639062011</v>
      </c>
      <c r="Z38" s="0" t="n">
        <v>717.067178310812</v>
      </c>
      <c r="AA38" s="0" t="n">
        <v>703.964523272392</v>
      </c>
      <c r="AB38" s="0" t="n">
        <v>648.377752785683</v>
      </c>
      <c r="AC38" s="0" t="n">
        <v>902.802090039127</v>
      </c>
      <c r="AD38" s="0" t="n">
        <v>0.762909851544282</v>
      </c>
      <c r="AE38" s="0" t="n">
        <v>0.539262543659434</v>
      </c>
      <c r="AF38" s="0" t="n">
        <v>0.223647307884848</v>
      </c>
      <c r="AG38" s="0" t="n">
        <v>0.355595554134145</v>
      </c>
      <c r="AH38" s="0" t="n">
        <v>0.351240484700056</v>
      </c>
      <c r="AI38" s="0" t="n">
        <v>0.29574613457114</v>
      </c>
      <c r="AJ38" s="0" t="n">
        <v>0.279955579656832</v>
      </c>
      <c r="AK38" s="0" t="n">
        <v>0.323854746649832</v>
      </c>
      <c r="AL38" s="0" t="n">
        <v>0.298925924961364</v>
      </c>
      <c r="AM38" s="0" t="n">
        <v>0.293178918584084</v>
      </c>
      <c r="AN38" s="0" t="n">
        <v>0.271260799484947</v>
      </c>
      <c r="AO38" s="0" t="n">
        <v>4378561</v>
      </c>
    </row>
    <row r="39" customFormat="false" ht="15" hidden="false" customHeight="false" outlineLevel="0" collapsed="false">
      <c r="A39" s="0" t="n">
        <v>86</v>
      </c>
      <c r="B39" s="0" t="n">
        <v>0.657130772334535</v>
      </c>
      <c r="C39" s="0" t="n">
        <v>0.278034310519945</v>
      </c>
      <c r="D39" s="0" t="n">
        <v>0.0648349171455206</v>
      </c>
      <c r="E39" s="0" t="n">
        <v>0.856327227972268</v>
      </c>
      <c r="F39" s="0" t="n">
        <v>0.979736115612311</v>
      </c>
      <c r="G39" s="0" t="n">
        <v>0.886345683454523</v>
      </c>
      <c r="H39" s="0" t="n">
        <v>0.983304742464425</v>
      </c>
      <c r="I39" s="0" t="n">
        <v>0.562718972688507</v>
      </c>
      <c r="J39" s="0" t="n">
        <v>0.639364507843966</v>
      </c>
      <c r="K39" s="0" t="n">
        <v>0.159863794013466</v>
      </c>
      <c r="L39" s="0" t="n">
        <v>0.152919011768352</v>
      </c>
      <c r="M39" s="0" t="n">
        <v>0.238088350408725</v>
      </c>
      <c r="N39" s="0" t="n">
        <v>0.274481391048994</v>
      </c>
      <c r="O39" s="0" t="n">
        <v>0.0555199048750353</v>
      </c>
      <c r="P39" s="0" t="n">
        <v>0.0658902167193519</v>
      </c>
      <c r="Q39" s="0" t="n">
        <v>5657.77534071913</v>
      </c>
      <c r="R39" s="0" t="n">
        <v>3975.42242109578</v>
      </c>
      <c r="S39" s="0" t="n">
        <v>3528.1325272749</v>
      </c>
      <c r="T39" s="0" t="n">
        <v>2839.54808044983</v>
      </c>
      <c r="U39" s="0" t="n">
        <v>4882.9420385126</v>
      </c>
      <c r="V39" s="0" t="n">
        <v>5217.82236186496</v>
      </c>
      <c r="W39" s="0" t="n">
        <v>3552.06082958346</v>
      </c>
      <c r="X39" s="0" t="n">
        <v>0.626806058143326</v>
      </c>
      <c r="Y39" s="0" t="n">
        <v>0.760382149292397</v>
      </c>
      <c r="Z39" s="0" t="n">
        <v>611.530407896283</v>
      </c>
      <c r="AA39" s="0" t="n">
        <v>611.903646087135</v>
      </c>
      <c r="AB39" s="0" t="n">
        <v>563.884692619167</v>
      </c>
      <c r="AC39" s="0" t="n">
        <v>791.808318717211</v>
      </c>
      <c r="AD39" s="0" t="n">
        <v>0.782207805928915</v>
      </c>
      <c r="AE39" s="0" t="n">
        <v>0.570684575823359</v>
      </c>
      <c r="AF39" s="0" t="n">
        <v>0.211523230105556</v>
      </c>
      <c r="AG39" s="0" t="n">
        <v>0.353094978759614</v>
      </c>
      <c r="AH39" s="0" t="n">
        <v>0.356697466719958</v>
      </c>
      <c r="AI39" s="0" t="n">
        <v>0.290394992364269</v>
      </c>
      <c r="AJ39" s="0" t="n">
        <v>0.281703385991254</v>
      </c>
      <c r="AK39" s="0" t="n">
        <v>0.318889187807289</v>
      </c>
      <c r="AL39" s="0" t="n">
        <v>0.300885015190743</v>
      </c>
      <c r="AM39" s="0" t="n">
        <v>0.288018697125367</v>
      </c>
      <c r="AN39" s="0" t="n">
        <v>0.272280116775849</v>
      </c>
      <c r="AO39" s="0" t="n">
        <v>4372107</v>
      </c>
    </row>
    <row r="40" customFormat="false" ht="15" hidden="false" customHeight="false" outlineLevel="0" collapsed="false">
      <c r="A40" s="0" t="n">
        <v>87</v>
      </c>
      <c r="B40" s="0" t="n">
        <v>0.655163688016946</v>
      </c>
      <c r="C40" s="0" t="n">
        <v>0.27655668110914</v>
      </c>
      <c r="D40" s="0" t="n">
        <v>0.0682796308739141</v>
      </c>
      <c r="E40" s="0" t="n">
        <v>0.851703045781668</v>
      </c>
      <c r="F40" s="0" t="n">
        <v>0.979411086299293</v>
      </c>
      <c r="G40" s="0" t="n">
        <v>0.882871513206616</v>
      </c>
      <c r="H40" s="0" t="n">
        <v>0.983202636350728</v>
      </c>
      <c r="I40" s="0" t="n">
        <v>0.558004908569584</v>
      </c>
      <c r="J40" s="0" t="n">
        <v>0.632199721975445</v>
      </c>
      <c r="K40" s="0" t="n">
        <v>0.163845821544538</v>
      </c>
      <c r="L40" s="0" t="n">
        <v>0.15707629736842</v>
      </c>
      <c r="M40" s="0" t="n">
        <v>0.235544167631924</v>
      </c>
      <c r="N40" s="0" t="n">
        <v>0.278461459028418</v>
      </c>
      <c r="O40" s="0" t="n">
        <v>0.0581539695801606</v>
      </c>
      <c r="P40" s="0" t="n">
        <v>0.0687499052954306</v>
      </c>
      <c r="Q40" s="0" t="n">
        <v>5481.78903431174</v>
      </c>
      <c r="R40" s="0" t="n">
        <v>3846.66878142313</v>
      </c>
      <c r="S40" s="0" t="n">
        <v>3429.10258162879</v>
      </c>
      <c r="T40" s="0" t="n">
        <v>2737.43177727306</v>
      </c>
      <c r="U40" s="0" t="n">
        <v>4726.7211811033</v>
      </c>
      <c r="V40" s="0" t="n">
        <v>5063.2915017704</v>
      </c>
      <c r="W40" s="0" t="n">
        <v>3426.69397677463</v>
      </c>
      <c r="X40" s="0" t="n">
        <v>0.589755372446681</v>
      </c>
      <c r="Y40" s="0" t="n">
        <v>0.729959196874864</v>
      </c>
      <c r="Z40" s="0" t="n">
        <v>586.523368005355</v>
      </c>
      <c r="AA40" s="0" t="n">
        <v>589.452926008548</v>
      </c>
      <c r="AB40" s="0" t="n">
        <v>538.996615800684</v>
      </c>
      <c r="AC40" s="0" t="n">
        <v>768.477989803931</v>
      </c>
      <c r="AD40" s="0" t="n">
        <v>0.758306317123318</v>
      </c>
      <c r="AE40" s="0" t="n">
        <v>0.543150132804057</v>
      </c>
      <c r="AF40" s="0" t="n">
        <v>0.21515618431926</v>
      </c>
      <c r="AG40" s="0" t="n">
        <v>0.359069364931673</v>
      </c>
      <c r="AH40" s="0" t="n">
        <v>0.359770140846421</v>
      </c>
      <c r="AI40" s="0" t="n">
        <v>0.295930374877511</v>
      </c>
      <c r="AJ40" s="0" t="n">
        <v>0.282756015712428</v>
      </c>
      <c r="AK40" s="0" t="n">
        <v>0.325538728299285</v>
      </c>
      <c r="AL40" s="0" t="n">
        <v>0.302960919754896</v>
      </c>
      <c r="AM40" s="0" t="n">
        <v>0.292908526564086</v>
      </c>
      <c r="AN40" s="0" t="n">
        <v>0.273306198997032</v>
      </c>
      <c r="AO40" s="0" t="n">
        <v>4367144</v>
      </c>
    </row>
    <row r="41" customFormat="false" ht="15" hidden="false" customHeight="false" outlineLevel="0" collapsed="false">
      <c r="A41" s="0" t="n">
        <v>88</v>
      </c>
      <c r="B41" s="0" t="n">
        <v>0.651652342375152</v>
      </c>
      <c r="C41" s="0" t="n">
        <v>0.273475767876752</v>
      </c>
      <c r="D41" s="0" t="n">
        <v>0.0748718897480964</v>
      </c>
      <c r="E41" s="0" t="n">
        <v>0.849502934582099</v>
      </c>
      <c r="F41" s="0" t="n">
        <v>0.978261057522685</v>
      </c>
      <c r="G41" s="0" t="n">
        <v>0.881514433622469</v>
      </c>
      <c r="H41" s="0" t="n">
        <v>0.981988060092792</v>
      </c>
      <c r="I41" s="0" t="n">
        <v>0.55358057717499</v>
      </c>
      <c r="J41" s="0" t="n">
        <v>0.628516882794513</v>
      </c>
      <c r="K41" s="0" t="n">
        <v>0.165573154998465</v>
      </c>
      <c r="L41" s="0" t="n">
        <v>0.158043818706412</v>
      </c>
      <c r="M41" s="0" t="n">
        <v>0.232318467348394</v>
      </c>
      <c r="N41" s="0" t="n">
        <v>0.274572125434568</v>
      </c>
      <c r="O41" s="0" t="n">
        <v>0.0636038900587153</v>
      </c>
      <c r="P41" s="0" t="n">
        <v>0.0751720492936043</v>
      </c>
      <c r="Q41" s="0" t="n">
        <v>5829.72909549551</v>
      </c>
      <c r="R41" s="0" t="n">
        <v>4074.57783327942</v>
      </c>
      <c r="S41" s="0" t="n">
        <v>3626.68902737627</v>
      </c>
      <c r="T41" s="0" t="n">
        <v>2886.62644582903</v>
      </c>
      <c r="U41" s="0" t="n">
        <v>5006.89536410019</v>
      </c>
      <c r="V41" s="0" t="n">
        <v>5369.37077808124</v>
      </c>
      <c r="W41" s="0" t="n">
        <v>3630.43203090406</v>
      </c>
      <c r="X41" s="0" t="n">
        <v>0.622207515913121</v>
      </c>
      <c r="Y41" s="0" t="n">
        <v>0.771650369044988</v>
      </c>
      <c r="Z41" s="0" t="n">
        <v>621.926724811235</v>
      </c>
      <c r="AA41" s="0" t="n">
        <v>626.070365793777</v>
      </c>
      <c r="AB41" s="0" t="n">
        <v>577.580253178754</v>
      </c>
      <c r="AC41" s="0" t="n">
        <v>817.400366093712</v>
      </c>
      <c r="AD41" s="0" t="n">
        <v>0.776081682827006</v>
      </c>
      <c r="AE41" s="0" t="n">
        <v>0.570377694193399</v>
      </c>
      <c r="AF41" s="0" t="n">
        <v>0.205703988633607</v>
      </c>
      <c r="AG41" s="0" t="n">
        <v>0.357284957154065</v>
      </c>
      <c r="AH41" s="0" t="n">
        <v>0.361812325459549</v>
      </c>
      <c r="AI41" s="0" t="n">
        <v>0.291452451722398</v>
      </c>
      <c r="AJ41" s="0" t="n">
        <v>0.284804729624826</v>
      </c>
      <c r="AK41" s="0" t="n">
        <v>0.322086687949703</v>
      </c>
      <c r="AL41" s="0" t="n">
        <v>0.305403690522624</v>
      </c>
      <c r="AM41" s="0" t="n">
        <v>0.289165779067394</v>
      </c>
      <c r="AN41" s="0" t="n">
        <v>0.275475411250057</v>
      </c>
      <c r="AO41" s="0" t="n">
        <v>4382662</v>
      </c>
    </row>
    <row r="42" customFormat="false" ht="15" hidden="false" customHeight="false" outlineLevel="0" collapsed="false">
      <c r="A42" s="0" t="n">
        <v>89</v>
      </c>
      <c r="B42" s="0" t="n">
        <v>0.646932063122867</v>
      </c>
      <c r="C42" s="0" t="n">
        <v>0.272620565735526</v>
      </c>
      <c r="D42" s="0" t="n">
        <v>0.0804473711416068</v>
      </c>
      <c r="E42" s="0" t="n">
        <v>0.847175261430726</v>
      </c>
      <c r="F42" s="0" t="n">
        <v>0.976855574619211</v>
      </c>
      <c r="G42" s="0" t="n">
        <v>0.879667667870741</v>
      </c>
      <c r="H42" s="0" t="n">
        <v>0.980799223602786</v>
      </c>
      <c r="I42" s="0" t="n">
        <v>0.548064839704034</v>
      </c>
      <c r="J42" s="0" t="n">
        <v>0.623023488293351</v>
      </c>
      <c r="K42" s="0" t="n">
        <v>0.170830445244656</v>
      </c>
      <c r="L42" s="0" t="n">
        <v>0.164351390845946</v>
      </c>
      <c r="M42" s="0" t="n">
        <v>0.230957399048386</v>
      </c>
      <c r="N42" s="0" t="n">
        <v>0.273210601910606</v>
      </c>
      <c r="O42" s="0" t="n">
        <v>0.0681530226783054</v>
      </c>
      <c r="P42" s="0" t="n">
        <v>0.0806214844152536</v>
      </c>
      <c r="Q42" s="0" t="n">
        <v>5696.76776678902</v>
      </c>
      <c r="R42" s="0" t="n">
        <v>3990.0111726644</v>
      </c>
      <c r="S42" s="0" t="n">
        <v>3525.72399722506</v>
      </c>
      <c r="T42" s="0" t="n">
        <v>2814.22607331699</v>
      </c>
      <c r="U42" s="0" t="n">
        <v>4873.003684648</v>
      </c>
      <c r="V42" s="0" t="n">
        <v>5253.69566714</v>
      </c>
      <c r="W42" s="0" t="n">
        <v>3529.36505861516</v>
      </c>
      <c r="X42" s="0" t="n">
        <v>0.608647103662722</v>
      </c>
      <c r="Y42" s="0" t="n">
        <v>0.755951918863052</v>
      </c>
      <c r="Z42" s="0" t="n">
        <v>758.749996000631</v>
      </c>
      <c r="AA42" s="0" t="n">
        <v>749.694376410979</v>
      </c>
      <c r="AB42" s="0" t="n">
        <v>691.566056266917</v>
      </c>
      <c r="AC42" s="0" t="n">
        <v>972.044860878421</v>
      </c>
      <c r="AD42" s="0" t="n">
        <v>0.771198623469502</v>
      </c>
      <c r="AE42" s="0" t="n">
        <v>0.550620050857998</v>
      </c>
      <c r="AF42" s="0" t="n">
        <v>0.220578572611504</v>
      </c>
      <c r="AG42" s="0" t="n">
        <v>0.359759365202468</v>
      </c>
      <c r="AH42" s="0" t="n">
        <v>0.364562788325688</v>
      </c>
      <c r="AI42" s="0" t="n">
        <v>0.296906678706942</v>
      </c>
      <c r="AJ42" s="0" t="n">
        <v>0.288172285644734</v>
      </c>
      <c r="AK42" s="0" t="n">
        <v>0.324626184868631</v>
      </c>
      <c r="AL42" s="0" t="n">
        <v>0.306770554062433</v>
      </c>
      <c r="AM42" s="0" t="n">
        <v>0.294114679954238</v>
      </c>
      <c r="AN42" s="0" t="n">
        <v>0.278648622310831</v>
      </c>
      <c r="AO42" s="0" t="n">
        <v>4387981</v>
      </c>
    </row>
    <row r="43" customFormat="false" ht="15" hidden="false" customHeight="false" outlineLevel="0" collapsed="false">
      <c r="A43" s="0" t="n">
        <v>90</v>
      </c>
      <c r="B43" s="0" t="n">
        <v>0.640278352790098</v>
      </c>
      <c r="C43" s="0" t="n">
        <v>0.269644555618084</v>
      </c>
      <c r="D43" s="0" t="n">
        <v>0.0900770915918187</v>
      </c>
      <c r="E43" s="0" t="n">
        <v>0.847393785082854</v>
      </c>
      <c r="F43" s="0" t="n">
        <v>0.975203797511281</v>
      </c>
      <c r="G43" s="0" t="n">
        <v>0.879040247013172</v>
      </c>
      <c r="H43" s="0" t="n">
        <v>0.978998386272759</v>
      </c>
      <c r="I43" s="0" t="n">
        <v>0.542567896877416</v>
      </c>
      <c r="J43" s="0" t="n">
        <v>0.615149901833661</v>
      </c>
      <c r="K43" s="0" t="n">
        <v>0.17339029687144</v>
      </c>
      <c r="L43" s="0" t="n">
        <v>0.16760954693498</v>
      </c>
      <c r="M43" s="0" t="n">
        <v>0.228495120612192</v>
      </c>
      <c r="N43" s="0" t="n">
        <v>0.269893606491523</v>
      </c>
      <c r="O43" s="0" t="n">
        <v>0.0763307675932462</v>
      </c>
      <c r="P43" s="0" t="n">
        <v>0.0901602891860975</v>
      </c>
      <c r="Q43" s="0" t="n">
        <v>6059.72530434634</v>
      </c>
      <c r="R43" s="0" t="n">
        <v>4240.73792368453</v>
      </c>
      <c r="S43" s="0" t="n">
        <v>3741.38501173819</v>
      </c>
      <c r="T43" s="0" t="n">
        <v>2984.61873390783</v>
      </c>
      <c r="U43" s="0" t="n">
        <v>5157.60081017452</v>
      </c>
      <c r="V43" s="0" t="n">
        <v>5582.94037942583</v>
      </c>
      <c r="W43" s="0" t="n">
        <v>3745.2621969709</v>
      </c>
      <c r="X43" s="0" t="n">
        <v>0.639314828395246</v>
      </c>
      <c r="Y43" s="0" t="n">
        <v>0.799303425842363</v>
      </c>
      <c r="Z43" s="0" t="n">
        <v>647.63231232093</v>
      </c>
      <c r="AA43" s="0" t="n">
        <v>649.488034135135</v>
      </c>
      <c r="AB43" s="0" t="n">
        <v>596.425021558945</v>
      </c>
      <c r="AC43" s="0" t="n">
        <v>852.416385891514</v>
      </c>
      <c r="AD43" s="0" t="n">
        <v>0.792502201608214</v>
      </c>
      <c r="AE43" s="0" t="n">
        <v>0.572571646204661</v>
      </c>
      <c r="AF43" s="0" t="n">
        <v>0.219930555403553</v>
      </c>
      <c r="AG43" s="0" t="n">
        <v>0.359549585183932</v>
      </c>
      <c r="AH43" s="0" t="n">
        <v>0.365799176654966</v>
      </c>
      <c r="AI43" s="0" t="n">
        <v>0.297197251062245</v>
      </c>
      <c r="AJ43" s="0" t="n">
        <v>0.291106328146838</v>
      </c>
      <c r="AK43" s="0" t="n">
        <v>0.323840104563783</v>
      </c>
      <c r="AL43" s="0" t="n">
        <v>0.308076723015594</v>
      </c>
      <c r="AM43" s="0" t="n">
        <v>0.293796890626744</v>
      </c>
      <c r="AN43" s="0" t="n">
        <v>0.280398431455172</v>
      </c>
      <c r="AO43" s="0" t="n">
        <v>4406452</v>
      </c>
    </row>
    <row r="44" customFormat="false" ht="15" hidden="false" customHeight="false" outlineLevel="0" collapsed="false">
      <c r="A44" s="0" t="n">
        <v>91</v>
      </c>
      <c r="B44" s="0" t="n">
        <v>0.638391807518483</v>
      </c>
      <c r="C44" s="0" t="n">
        <v>0.267735366787616</v>
      </c>
      <c r="D44" s="0" t="n">
        <v>0.0938728256939012</v>
      </c>
      <c r="E44" s="0" t="n">
        <v>0.847162260761147</v>
      </c>
      <c r="F44" s="0" t="n">
        <v>0.975180067283778</v>
      </c>
      <c r="G44" s="0" t="n">
        <v>0.878803663631035</v>
      </c>
      <c r="H44" s="0" t="n">
        <v>0.979173374651311</v>
      </c>
      <c r="I44" s="0" t="n">
        <v>0.540821446908753</v>
      </c>
      <c r="J44" s="0" t="n">
        <v>0.613604686492513</v>
      </c>
      <c r="K44" s="0" t="n">
        <v>0.17459182979342</v>
      </c>
      <c r="L44" s="0" t="n">
        <v>0.16983393527614</v>
      </c>
      <c r="M44" s="0" t="n">
        <v>0.226815298613512</v>
      </c>
      <c r="N44" s="0" t="n">
        <v>0.267711072952169</v>
      </c>
      <c r="O44" s="0" t="n">
        <v>0.0795255152388824</v>
      </c>
      <c r="P44" s="0" t="n">
        <v>0.0938643078390964</v>
      </c>
      <c r="Q44" s="0" t="n">
        <v>5926.36724144033</v>
      </c>
      <c r="R44" s="0" t="n">
        <v>4143.37907240959</v>
      </c>
      <c r="S44" s="0" t="n">
        <v>3651.57695862449</v>
      </c>
      <c r="T44" s="0" t="n">
        <v>2900.89915110007</v>
      </c>
      <c r="U44" s="0" t="n">
        <v>5033.31619201876</v>
      </c>
      <c r="V44" s="0" t="n">
        <v>5457.69852481477</v>
      </c>
      <c r="W44" s="0" t="n">
        <v>3655.3759042436</v>
      </c>
      <c r="X44" s="0" t="n">
        <v>0.622430119681544</v>
      </c>
      <c r="Y44" s="0" t="n">
        <v>0.777642240944208</v>
      </c>
      <c r="Z44" s="0" t="n">
        <v>630.510530513947</v>
      </c>
      <c r="AA44" s="0" t="n">
        <v>633.199282245213</v>
      </c>
      <c r="AB44" s="0" t="n">
        <v>581.173478405881</v>
      </c>
      <c r="AC44" s="0" t="n">
        <v>859.345726994999</v>
      </c>
      <c r="AD44" s="0" t="n">
        <v>0.785443797130077</v>
      </c>
      <c r="AE44" s="0" t="n">
        <v>0.577684273386985</v>
      </c>
      <c r="AF44" s="0" t="n">
        <v>0.207759523743092</v>
      </c>
      <c r="AG44" s="0" t="n">
        <v>0.359307003967842</v>
      </c>
      <c r="AH44" s="0" t="n">
        <v>0.366228604798302</v>
      </c>
      <c r="AI44" s="0" t="n">
        <v>0.298648847197522</v>
      </c>
      <c r="AJ44" s="0" t="n">
        <v>0.291957294556528</v>
      </c>
      <c r="AK44" s="0" t="n">
        <v>0.324071775512581</v>
      </c>
      <c r="AL44" s="0" t="n">
        <v>0.307736770020099</v>
      </c>
      <c r="AM44" s="0" t="n">
        <v>0.295207863712726</v>
      </c>
      <c r="AN44" s="0" t="n">
        <v>0.281285972159624</v>
      </c>
      <c r="AO44" s="0" t="n">
        <v>4410729</v>
      </c>
    </row>
    <row r="45" customFormat="false" ht="15" hidden="false" customHeight="false" outlineLevel="0" collapsed="false">
      <c r="A45" s="0" t="n">
        <v>92</v>
      </c>
      <c r="B45" s="0" t="n">
        <v>0.633120720298079</v>
      </c>
      <c r="C45" s="0" t="n">
        <v>0.264761323619348</v>
      </c>
      <c r="D45" s="0" t="n">
        <v>0.102117956082573</v>
      </c>
      <c r="E45" s="0" t="n">
        <v>0.849492369518204</v>
      </c>
      <c r="F45" s="0" t="n">
        <v>0.975439706322979</v>
      </c>
      <c r="G45" s="0" t="n">
        <v>0.881422136386269</v>
      </c>
      <c r="H45" s="0" t="n">
        <v>0.979231776955933</v>
      </c>
      <c r="I45" s="0" t="n">
        <v>0.537831220877087</v>
      </c>
      <c r="J45" s="0" t="n">
        <v>0.6085681495592</v>
      </c>
      <c r="K45" s="0" t="n">
        <v>0.176981147674998</v>
      </c>
      <c r="L45" s="0" t="n">
        <v>0.171731235661156</v>
      </c>
      <c r="M45" s="0" t="n">
        <v>0.224912724158176</v>
      </c>
      <c r="N45" s="0" t="n">
        <v>0.264755750300173</v>
      </c>
      <c r="O45" s="0" t="n">
        <v>0.0867484244829406</v>
      </c>
      <c r="P45" s="0" t="n">
        <v>0.102115806463606</v>
      </c>
      <c r="Q45" s="0" t="n">
        <v>6192.84403165565</v>
      </c>
      <c r="R45" s="0" t="n">
        <v>4336.59860267666</v>
      </c>
      <c r="S45" s="0" t="n">
        <v>3806.94088981357</v>
      </c>
      <c r="T45" s="0" t="n">
        <v>3026.36084869365</v>
      </c>
      <c r="U45" s="0" t="n">
        <v>5237.79436718006</v>
      </c>
      <c r="V45" s="0" t="n">
        <v>5696.77852109229</v>
      </c>
      <c r="W45" s="0" t="n">
        <v>3810.91676148997</v>
      </c>
      <c r="X45" s="0" t="n">
        <v>0.647628992768026</v>
      </c>
      <c r="Y45" s="0" t="n">
        <v>0.808462970911278</v>
      </c>
      <c r="Z45" s="0" t="n">
        <v>652.418029020339</v>
      </c>
      <c r="AA45" s="0" t="n">
        <v>661.186280834374</v>
      </c>
      <c r="AB45" s="0" t="n">
        <v>617.347437938181</v>
      </c>
      <c r="AC45" s="0" t="n">
        <v>848.485427159981</v>
      </c>
      <c r="AD45" s="0" t="n">
        <v>0.793616650203276</v>
      </c>
      <c r="AE45" s="0" t="n">
        <v>0.597942467046351</v>
      </c>
      <c r="AF45" s="0" t="n">
        <v>0.195674183156926</v>
      </c>
      <c r="AG45" s="0" t="n">
        <v>0.361182224235905</v>
      </c>
      <c r="AH45" s="0" t="n">
        <v>0.36591172724629</v>
      </c>
      <c r="AI45" s="0" t="n">
        <v>0.301668499233727</v>
      </c>
      <c r="AJ45" s="0" t="n">
        <v>0.293402510488877</v>
      </c>
      <c r="AK45" s="0" t="n">
        <v>0.32666418739843</v>
      </c>
      <c r="AL45" s="0" t="n">
        <v>0.309215904582808</v>
      </c>
      <c r="AM45" s="0" t="n">
        <v>0.29813759733442</v>
      </c>
      <c r="AN45" s="0" t="n">
        <v>0.282748533120068</v>
      </c>
      <c r="AO45" s="0" t="n">
        <v>4428908</v>
      </c>
    </row>
    <row r="46" customFormat="false" ht="15" hidden="false" customHeight="false" outlineLevel="0" collapsed="false">
      <c r="A46" s="0" t="n">
        <v>93</v>
      </c>
      <c r="B46" s="0" t="n">
        <v>0.626602878105066</v>
      </c>
      <c r="C46" s="0" t="n">
        <v>0.262325561143405</v>
      </c>
      <c r="D46" s="0" t="n">
        <v>0.111071560751529</v>
      </c>
      <c r="E46" s="0" t="n">
        <v>0.850357185007255</v>
      </c>
      <c r="F46" s="0" t="n">
        <v>0.97513031679181</v>
      </c>
      <c r="G46" s="0" t="n">
        <v>0.881800804852255</v>
      </c>
      <c r="H46" s="0" t="n">
        <v>0.978806009289339</v>
      </c>
      <c r="I46" s="0" t="n">
        <v>0.532836259542868</v>
      </c>
      <c r="J46" s="0" t="n">
        <v>0.601875604250441</v>
      </c>
      <c r="K46" s="0" t="n">
        <v>0.17970976259404</v>
      </c>
      <c r="L46" s="0" t="n">
        <v>0.174708830856666</v>
      </c>
      <c r="M46" s="0" t="n">
        <v>0.223070425729354</v>
      </c>
      <c r="N46" s="0" t="n">
        <v>0.262225513201427</v>
      </c>
      <c r="O46" s="0" t="n">
        <v>0.0944504997350328</v>
      </c>
      <c r="P46" s="0" t="n">
        <v>0.111029199339942</v>
      </c>
      <c r="Q46" s="0" t="n">
        <v>6104.49807666675</v>
      </c>
      <c r="R46" s="0" t="n">
        <v>4266.95776971044</v>
      </c>
      <c r="S46" s="0" t="n">
        <v>3745.90039250298</v>
      </c>
      <c r="T46" s="0" t="n">
        <v>2980.92629264916</v>
      </c>
      <c r="U46" s="0" t="n">
        <v>5138.83762248668</v>
      </c>
      <c r="V46" s="0" t="n">
        <v>5607.3020767895</v>
      </c>
      <c r="W46" s="0" t="n">
        <v>3749.82572943555</v>
      </c>
      <c r="X46" s="0" t="n">
        <v>0.628943355423137</v>
      </c>
      <c r="Y46" s="0" t="n">
        <v>0.790226157838344</v>
      </c>
      <c r="Z46" s="0" t="n">
        <v>803.253998605526</v>
      </c>
      <c r="AA46" s="0" t="n">
        <v>793.980648538267</v>
      </c>
      <c r="AB46" s="0" t="n">
        <v>744.612747965485</v>
      </c>
      <c r="AC46" s="0" t="n">
        <v>999.202208048616</v>
      </c>
      <c r="AD46" s="0" t="n">
        <v>0.792838352327738</v>
      </c>
      <c r="AE46" s="0" t="n">
        <v>0.59458536143607</v>
      </c>
      <c r="AF46" s="0" t="n">
        <v>0.198373002053442</v>
      </c>
      <c r="AG46" s="0" t="n">
        <v>0.362443278778933</v>
      </c>
      <c r="AH46" s="0" t="n">
        <v>0.366921067015342</v>
      </c>
      <c r="AI46" s="0" t="n">
        <v>0.303961284300519</v>
      </c>
      <c r="AJ46" s="0" t="n">
        <v>0.295197133342801</v>
      </c>
      <c r="AK46" s="0" t="n">
        <v>0.328547047020935</v>
      </c>
      <c r="AL46" s="0" t="n">
        <v>0.309741953521546</v>
      </c>
      <c r="AM46" s="0" t="n">
        <v>0.300558299565233</v>
      </c>
      <c r="AN46" s="0" t="n">
        <v>0.284722405705397</v>
      </c>
      <c r="AO46" s="0" t="n">
        <v>4443318</v>
      </c>
    </row>
    <row r="47" customFormat="false" ht="15" hidden="false" customHeight="false" outlineLevel="0" collapsed="false">
      <c r="A47" s="0" t="n">
        <v>94</v>
      </c>
      <c r="B47" s="0" t="n">
        <v>0.623509879193403</v>
      </c>
      <c r="C47" s="0" t="n">
        <v>0.258317109129772</v>
      </c>
      <c r="D47" s="0" t="n">
        <v>0.118173011676825</v>
      </c>
      <c r="E47" s="0" t="n">
        <v>0.852621721160998</v>
      </c>
      <c r="F47" s="0" t="n">
        <v>0.974710584865722</v>
      </c>
      <c r="G47" s="0" t="n">
        <v>0.883236026560491</v>
      </c>
      <c r="H47" s="0" t="n">
        <v>0.978606048216567</v>
      </c>
      <c r="I47" s="0" t="n">
        <v>0.531618066358765</v>
      </c>
      <c r="J47" s="0" t="n">
        <v>0.598583399041899</v>
      </c>
      <c r="K47" s="0" t="n">
        <v>0.180729128083775</v>
      </c>
      <c r="L47" s="0" t="n">
        <v>0.176578655045715</v>
      </c>
      <c r="M47" s="0" t="n">
        <v>0.220246778191559</v>
      </c>
      <c r="N47" s="0" t="n">
        <v>0.258068092461416</v>
      </c>
      <c r="O47" s="0" t="n">
        <v>0.100756876610673</v>
      </c>
      <c r="P47" s="0" t="n">
        <v>0.118059093362407</v>
      </c>
      <c r="Q47" s="0" t="n">
        <v>6399.88688034552</v>
      </c>
      <c r="R47" s="0" t="n">
        <v>4492.49189330703</v>
      </c>
      <c r="S47" s="0" t="n">
        <v>3925.41181703279</v>
      </c>
      <c r="T47" s="0" t="n">
        <v>3125.03623573614</v>
      </c>
      <c r="U47" s="0" t="n">
        <v>5373.68867191158</v>
      </c>
      <c r="V47" s="0" t="n">
        <v>5884.07818044962</v>
      </c>
      <c r="W47" s="0" t="n">
        <v>3929.55519328733</v>
      </c>
      <c r="X47" s="0" t="n">
        <v>0.663553491177686</v>
      </c>
      <c r="Y47" s="0" t="n">
        <v>0.830088516088662</v>
      </c>
      <c r="Z47" s="0" t="n">
        <v>672.944572128232</v>
      </c>
      <c r="AA47" s="0" t="n">
        <v>681.298301703693</v>
      </c>
      <c r="AB47" s="0" t="n">
        <v>632.40217814009</v>
      </c>
      <c r="AC47" s="0" t="n">
        <v>891.744070895533</v>
      </c>
      <c r="AD47" s="0" t="n">
        <v>0.79546538958497</v>
      </c>
      <c r="AE47" s="0" t="n">
        <v>0.594056880216375</v>
      </c>
      <c r="AF47" s="0" t="n">
        <v>0.201408509368594</v>
      </c>
      <c r="AG47" s="0" t="n">
        <v>0.361757620691608</v>
      </c>
      <c r="AH47" s="0" t="n">
        <v>0.366166185847863</v>
      </c>
      <c r="AI47" s="0" t="n">
        <v>0.30458061746655</v>
      </c>
      <c r="AJ47" s="0" t="n">
        <v>0.29600567312439</v>
      </c>
      <c r="AK47" s="0" t="n">
        <v>0.328127422773312</v>
      </c>
      <c r="AL47" s="0" t="n">
        <v>0.310963304723814</v>
      </c>
      <c r="AM47" s="0" t="n">
        <v>0.301235828843214</v>
      </c>
      <c r="AN47" s="0" t="n">
        <v>0.285178434739655</v>
      </c>
      <c r="AO47" s="0" t="n">
        <v>4452970</v>
      </c>
    </row>
    <row r="48" customFormat="false" ht="15" hidden="false" customHeight="false" outlineLevel="0" collapsed="false">
      <c r="A48" s="0" t="n">
        <v>95</v>
      </c>
      <c r="B48" s="0" t="n">
        <v>0.618810915125601</v>
      </c>
      <c r="C48" s="0" t="n">
        <v>0.256206788438356</v>
      </c>
      <c r="D48" s="0" t="n">
        <v>0.124982296436043</v>
      </c>
      <c r="E48" s="0" t="n">
        <v>0.852492105423842</v>
      </c>
      <c r="F48" s="0" t="n">
        <v>0.975185353510639</v>
      </c>
      <c r="G48" s="0" t="n">
        <v>0.883333774961089</v>
      </c>
      <c r="H48" s="0" t="n">
        <v>0.978769003415485</v>
      </c>
      <c r="I48" s="0" t="n">
        <v>0.527531419894678</v>
      </c>
      <c r="J48" s="0" t="n">
        <v>0.593885273997139</v>
      </c>
      <c r="K48" s="0" t="n">
        <v>0.182772830906877</v>
      </c>
      <c r="L48" s="0" t="n">
        <v>0.179052991786669</v>
      </c>
      <c r="M48" s="0" t="n">
        <v>0.218414264499695</v>
      </c>
      <c r="N48" s="0" t="n">
        <v>0.256281390731932</v>
      </c>
      <c r="O48" s="0" t="n">
        <v>0.106546421029469</v>
      </c>
      <c r="P48" s="0" t="n">
        <v>0.125018688781567</v>
      </c>
      <c r="Q48" s="0" t="n">
        <v>6314.8777645104</v>
      </c>
      <c r="R48" s="0" t="n">
        <v>4456.72741834443</v>
      </c>
      <c r="S48" s="0" t="n">
        <v>3877.32531079099</v>
      </c>
      <c r="T48" s="0" t="n">
        <v>3087.7464292989</v>
      </c>
      <c r="U48" s="0" t="n">
        <v>5287.02599351747</v>
      </c>
      <c r="V48" s="0" t="n">
        <v>5809.29043937105</v>
      </c>
      <c r="W48" s="0" t="n">
        <v>3881.43819092054</v>
      </c>
      <c r="X48" s="0" t="n">
        <v>0.654302874239586</v>
      </c>
      <c r="Y48" s="0" t="n">
        <v>0.81734593101723</v>
      </c>
      <c r="Z48" s="0" t="n">
        <v>673.054667518349</v>
      </c>
      <c r="AA48" s="0" t="n">
        <v>669.153087386338</v>
      </c>
      <c r="AB48" s="0" t="n">
        <v>621.517260246548</v>
      </c>
      <c r="AC48" s="0" t="n">
        <v>882.545495066828</v>
      </c>
      <c r="AD48" s="0" t="n">
        <v>0.797636341205713</v>
      </c>
      <c r="AE48" s="0" t="n">
        <v>0.60224961337832</v>
      </c>
      <c r="AF48" s="0" t="n">
        <v>0.195386727827393</v>
      </c>
      <c r="AG48" s="0" t="n">
        <v>0.359975116586321</v>
      </c>
      <c r="AH48" s="0" t="n">
        <v>0.366232403348208</v>
      </c>
      <c r="AI48" s="0" t="n">
        <v>0.303284234392546</v>
      </c>
      <c r="AJ48" s="0" t="n">
        <v>0.296196458203132</v>
      </c>
      <c r="AK48" s="0" t="n">
        <v>0.326820767353918</v>
      </c>
      <c r="AL48" s="0" t="n">
        <v>0.310530306284222</v>
      </c>
      <c r="AM48" s="0" t="n">
        <v>0.300058679166458</v>
      </c>
      <c r="AN48" s="0" t="n">
        <v>0.285621806086195</v>
      </c>
      <c r="AO48" s="0" t="n">
        <v>4457591</v>
      </c>
    </row>
    <row r="49" customFormat="false" ht="15" hidden="false" customHeight="false" outlineLevel="0" collapsed="false">
      <c r="A49" s="0" t="n">
        <v>96</v>
      </c>
      <c r="B49" s="0" t="n">
        <v>0.618006074449984</v>
      </c>
      <c r="C49" s="0" t="n">
        <v>0.252049547863359</v>
      </c>
      <c r="D49" s="0" t="n">
        <v>0.129944377686657</v>
      </c>
      <c r="E49" s="0" t="n">
        <v>0.850267587844194</v>
      </c>
      <c r="F49" s="0" t="n">
        <v>0.975950689234678</v>
      </c>
      <c r="G49" s="0" t="n">
        <v>0.879891847432338</v>
      </c>
      <c r="H49" s="0" t="n">
        <v>0.978669778825603</v>
      </c>
      <c r="I49" s="0" t="n">
        <v>0.525470534195647</v>
      </c>
      <c r="J49" s="0" t="n">
        <v>0.593020697422723</v>
      </c>
      <c r="K49" s="0" t="n">
        <v>0.183180892680009</v>
      </c>
      <c r="L49" s="0" t="n">
        <v>0.180950120957912</v>
      </c>
      <c r="M49" s="0" t="n">
        <v>0.214309561078998</v>
      </c>
      <c r="N49" s="0" t="n">
        <v>0.252667188779382</v>
      </c>
      <c r="O49" s="0" t="n">
        <v>0.110487492569549</v>
      </c>
      <c r="P49" s="0" t="n">
        <v>0.130262803032573</v>
      </c>
      <c r="Q49" s="0" t="n">
        <v>6477.56015685023</v>
      </c>
      <c r="R49" s="0" t="n">
        <v>4575.19828263141</v>
      </c>
      <c r="S49" s="0" t="n">
        <v>3975.20444355808</v>
      </c>
      <c r="T49" s="0" t="n">
        <v>3166.4299518355</v>
      </c>
      <c r="U49" s="0" t="n">
        <v>5416.57977679152</v>
      </c>
      <c r="V49" s="0" t="n">
        <v>5966.71150296662</v>
      </c>
      <c r="W49" s="0" t="n">
        <v>3979.46050674197</v>
      </c>
      <c r="X49" s="0" t="n">
        <v>0.664084811787916</v>
      </c>
      <c r="Y49" s="0" t="n">
        <v>0.835641214236222</v>
      </c>
      <c r="Z49" s="0" t="n">
        <v>681.374896017864</v>
      </c>
      <c r="AA49" s="0" t="n">
        <v>684.464982862827</v>
      </c>
      <c r="AB49" s="0" t="n">
        <v>635.603242554272</v>
      </c>
      <c r="AC49" s="0" t="n">
        <v>900.745561159792</v>
      </c>
      <c r="AD49" s="0" t="n">
        <v>0.81017032584989</v>
      </c>
      <c r="AE49" s="0" t="n">
        <v>0.611866149921849</v>
      </c>
      <c r="AF49" s="0" t="n">
        <v>0.198304175928041</v>
      </c>
      <c r="AG49" s="0" t="n">
        <v>0.362270875634374</v>
      </c>
      <c r="AH49" s="0" t="n">
        <v>0.369089568062821</v>
      </c>
      <c r="AI49" s="0" t="n">
        <v>0.303350914976167</v>
      </c>
      <c r="AJ49" s="0" t="n">
        <v>0.297037707148181</v>
      </c>
      <c r="AK49" s="0" t="n">
        <v>0.326857218965225</v>
      </c>
      <c r="AL49" s="0" t="n">
        <v>0.311589854179685</v>
      </c>
      <c r="AM49" s="0" t="n">
        <v>0.299235448682984</v>
      </c>
      <c r="AN49" s="0" t="n">
        <v>0.286419477416894</v>
      </c>
      <c r="AO49" s="0" t="n">
        <v>4463817</v>
      </c>
    </row>
    <row r="50" customFormat="false" ht="15" hidden="false" customHeight="false" outlineLevel="0" collapsed="false">
      <c r="A50" s="0" t="n">
        <v>97</v>
      </c>
      <c r="B50" s="0" t="n">
        <v>0.615963204217985</v>
      </c>
      <c r="C50" s="0" t="n">
        <v>0.249141102714673</v>
      </c>
      <c r="D50" s="0" t="n">
        <v>0.134895693067342</v>
      </c>
      <c r="E50" s="0" t="n">
        <v>0.846939053691056</v>
      </c>
      <c r="F50" s="0" t="n">
        <v>0.973044471971386</v>
      </c>
      <c r="G50" s="0" t="n">
        <v>0.877155493600765</v>
      </c>
      <c r="H50" s="0" t="n">
        <v>0.976115792537388</v>
      </c>
      <c r="I50" s="0" t="n">
        <v>0.521683293288891</v>
      </c>
      <c r="J50" s="0" t="n">
        <v>0.589343000042345</v>
      </c>
      <c r="K50" s="0" t="n">
        <v>0.187003609452185</v>
      </c>
      <c r="L50" s="0" t="n">
        <v>0.185045724083924</v>
      </c>
      <c r="M50" s="0" t="n">
        <v>0.211007329768712</v>
      </c>
      <c r="N50" s="0" t="n">
        <v>0.24892356378243</v>
      </c>
      <c r="O50" s="0" t="n">
        <v>0.114248430633453</v>
      </c>
      <c r="P50" s="0" t="n">
        <v>0.134777908146611</v>
      </c>
      <c r="Q50" s="0" t="n">
        <v>6397.56013054325</v>
      </c>
      <c r="R50" s="0" t="n">
        <v>4520.98764008386</v>
      </c>
      <c r="S50" s="0" t="n">
        <v>3926.08477451532</v>
      </c>
      <c r="T50" s="0" t="n">
        <v>3126.05914827262</v>
      </c>
      <c r="U50" s="0" t="n">
        <v>5340.50264263642</v>
      </c>
      <c r="V50" s="0" t="n">
        <v>5904.45339734604</v>
      </c>
      <c r="W50" s="0" t="n">
        <v>3930.31179132006</v>
      </c>
      <c r="X50" s="0" t="n">
        <v>0.658616940480601</v>
      </c>
      <c r="Y50" s="0" t="n">
        <v>0.825225831868683</v>
      </c>
      <c r="Z50" s="0" t="n">
        <v>843.347272050037</v>
      </c>
      <c r="AA50" s="0" t="n">
        <v>825.228349864296</v>
      </c>
      <c r="AB50" s="0" t="n">
        <v>776.515803816906</v>
      </c>
      <c r="AC50" s="0" t="n">
        <v>1031.89997962592</v>
      </c>
      <c r="AD50" s="0" t="n">
        <v>0.800804112229344</v>
      </c>
      <c r="AE50" s="0" t="n">
        <v>0.607452146663143</v>
      </c>
      <c r="AF50" s="0" t="n">
        <v>0.193549933040413</v>
      </c>
      <c r="AG50" s="0" t="n">
        <v>0.366249120086634</v>
      </c>
      <c r="AH50" s="0" t="n">
        <v>0.371260307082939</v>
      </c>
      <c r="AI50" s="0" t="n">
        <v>0.307217748896145</v>
      </c>
      <c r="AJ50" s="0" t="n">
        <v>0.299613474377618</v>
      </c>
      <c r="AK50" s="0" t="n">
        <v>0.328807576969046</v>
      </c>
      <c r="AL50" s="0" t="n">
        <v>0.313473582739698</v>
      </c>
      <c r="AM50" s="0" t="n">
        <v>0.303027088155599</v>
      </c>
      <c r="AN50" s="0" t="n">
        <v>0.28725186938901</v>
      </c>
      <c r="AO50" s="0" t="n">
        <v>4478569</v>
      </c>
    </row>
    <row r="51" customFormat="false" ht="15" hidden="false" customHeight="false" outlineLevel="0" collapsed="false">
      <c r="A51" s="0" t="n">
        <v>98</v>
      </c>
      <c r="B51" s="0" t="n">
        <v>0.611657108553185</v>
      </c>
      <c r="C51" s="0" t="n">
        <v>0.247106281923729</v>
      </c>
      <c r="D51" s="0" t="n">
        <v>0.141236609523086</v>
      </c>
      <c r="E51" s="0" t="n">
        <v>0.844989619633721</v>
      </c>
      <c r="F51" s="0" t="n">
        <v>0.97235576890969</v>
      </c>
      <c r="G51" s="0" t="n">
        <v>0.875335689109838</v>
      </c>
      <c r="H51" s="0" t="n">
        <v>0.975771394072477</v>
      </c>
      <c r="I51" s="0" t="n">
        <v>0.516843907502618</v>
      </c>
      <c r="J51" s="0" t="n">
        <v>0.58457038215412</v>
      </c>
      <c r="K51" s="0" t="n">
        <v>0.190715042669816</v>
      </c>
      <c r="L51" s="0" t="n">
        <v>0.188932209751335</v>
      </c>
      <c r="M51" s="0" t="n">
        <v>0.208802243171835</v>
      </c>
      <c r="N51" s="0" t="n">
        <v>0.246751536376835</v>
      </c>
      <c r="O51" s="0" t="n">
        <v>0.119343468959269</v>
      </c>
      <c r="P51" s="0" t="n">
        <v>0.141033850378735</v>
      </c>
      <c r="Q51" s="0" t="n">
        <v>6549.67968549988</v>
      </c>
      <c r="R51" s="0" t="n">
        <v>4635.51218834602</v>
      </c>
      <c r="S51" s="0" t="n">
        <v>4010.2157767069</v>
      </c>
      <c r="T51" s="0" t="n">
        <v>3193.89809896759</v>
      </c>
      <c r="U51" s="0" t="n">
        <v>5448.20298733672</v>
      </c>
      <c r="V51" s="0" t="n">
        <v>6051.4001170949</v>
      </c>
      <c r="W51" s="0" t="n">
        <v>4014.55090388357</v>
      </c>
      <c r="X51" s="0" t="n">
        <v>0.66166639570525</v>
      </c>
      <c r="Y51" s="0" t="n">
        <v>0.83927912350528</v>
      </c>
      <c r="Z51" s="0" t="n">
        <v>696.491937239163</v>
      </c>
      <c r="AA51" s="0" t="n">
        <v>689.314856487705</v>
      </c>
      <c r="AB51" s="0" t="n">
        <v>637.191140266838</v>
      </c>
      <c r="AC51" s="0" t="n">
        <v>914.080512568175</v>
      </c>
      <c r="AD51" s="0" t="n">
        <v>0.817469640504739</v>
      </c>
      <c r="AE51" s="0" t="n">
        <v>0.611823841208842</v>
      </c>
      <c r="AF51" s="0" t="n">
        <v>0.205645799295897</v>
      </c>
      <c r="AG51" s="0" t="n">
        <v>0.367209141639902</v>
      </c>
      <c r="AH51" s="0" t="n">
        <v>0.373456216860685</v>
      </c>
      <c r="AI51" s="0" t="n">
        <v>0.30776121499608</v>
      </c>
      <c r="AJ51" s="0" t="n">
        <v>0.301079070305165</v>
      </c>
      <c r="AK51" s="0" t="n">
        <v>0.329508893152199</v>
      </c>
      <c r="AL51" s="0" t="n">
        <v>0.315365607664485</v>
      </c>
      <c r="AM51" s="0" t="n">
        <v>0.303601859324886</v>
      </c>
      <c r="AN51" s="0" t="n">
        <v>0.289024498275039</v>
      </c>
      <c r="AO51" s="0" t="n">
        <v>4483105</v>
      </c>
    </row>
    <row r="52" customFormat="false" ht="15" hidden="false" customHeight="false" outlineLevel="0" collapsed="false">
      <c r="A52" s="0" t="n">
        <v>99</v>
      </c>
      <c r="B52" s="0" t="n">
        <v>0.606211469762575</v>
      </c>
      <c r="C52" s="0" t="n">
        <v>0.245744116940113</v>
      </c>
      <c r="D52" s="0" t="n">
        <v>0.148044413297312</v>
      </c>
      <c r="E52" s="0" t="n">
        <v>0.843494411495144</v>
      </c>
      <c r="F52" s="0" t="n">
        <v>0.970677458695354</v>
      </c>
      <c r="G52" s="0" t="n">
        <v>0.873382353371363</v>
      </c>
      <c r="H52" s="0" t="n">
        <v>0.974470450703738</v>
      </c>
      <c r="I52" s="0" t="n">
        <v>0.51133598692899</v>
      </c>
      <c r="J52" s="0" t="n">
        <v>0.578046130336887</v>
      </c>
      <c r="K52" s="0" t="n">
        <v>0.192546274971405</v>
      </c>
      <c r="L52" s="0" t="n">
        <v>0.191879911638713</v>
      </c>
      <c r="M52" s="0" t="n">
        <v>0.207283789296794</v>
      </c>
      <c r="N52" s="0" t="n">
        <v>0.245021963977215</v>
      </c>
      <c r="O52" s="0" t="n">
        <v>0.12487463526936</v>
      </c>
      <c r="P52" s="0" t="n">
        <v>0.147609364381252</v>
      </c>
      <c r="Q52" s="0" t="n">
        <v>6495.12583269428</v>
      </c>
      <c r="R52" s="0" t="n">
        <v>4591.52422290361</v>
      </c>
      <c r="S52" s="0" t="n">
        <v>3961.10254532398</v>
      </c>
      <c r="T52" s="0" t="n">
        <v>3159.56339792741</v>
      </c>
      <c r="U52" s="0" t="n">
        <v>5378.59313396217</v>
      </c>
      <c r="V52" s="0" t="n">
        <v>5992.79175285587</v>
      </c>
      <c r="W52" s="0" t="n">
        <v>3965.39313771357</v>
      </c>
      <c r="X52" s="0" t="n">
        <v>0.658903973456646</v>
      </c>
      <c r="Y52" s="0" t="n">
        <v>0.830338542266844</v>
      </c>
      <c r="Z52" s="0" t="n">
        <v>676.245414548598</v>
      </c>
      <c r="AA52" s="0" t="n">
        <v>677.932283129039</v>
      </c>
      <c r="AB52" s="0" t="n">
        <v>629.250791249936</v>
      </c>
      <c r="AC52" s="0" t="n">
        <v>911.571966447946</v>
      </c>
      <c r="AD52" s="0" t="n">
        <v>0.809317149863878</v>
      </c>
      <c r="AE52" s="0" t="n">
        <v>0.619621301268619</v>
      </c>
      <c r="AF52" s="0" t="n">
        <v>0.18969584859526</v>
      </c>
      <c r="AG52" s="0" t="n">
        <v>0.36723531343483</v>
      </c>
      <c r="AH52" s="0" t="n">
        <v>0.375745322267147</v>
      </c>
      <c r="AI52" s="0" t="n">
        <v>0.307816675071398</v>
      </c>
      <c r="AJ52" s="0" t="n">
        <v>0.302719185661869</v>
      </c>
      <c r="AK52" s="0" t="n">
        <v>0.330123783370442</v>
      </c>
      <c r="AL52" s="0" t="n">
        <v>0.317644671522692</v>
      </c>
      <c r="AM52" s="0" t="n">
        <v>0.303477355661917</v>
      </c>
      <c r="AN52" s="0" t="n">
        <v>0.289842310357706</v>
      </c>
      <c r="AO52" s="0" t="n">
        <v>4486051</v>
      </c>
    </row>
    <row r="53" customFormat="false" ht="15" hidden="false" customHeight="false" outlineLevel="0" collapsed="false">
      <c r="A53" s="0" t="n">
        <v>100</v>
      </c>
      <c r="B53" s="0" t="n">
        <v>0.603425302967458</v>
      </c>
      <c r="C53" s="0" t="n">
        <v>0.243391664537064</v>
      </c>
      <c r="D53" s="0" t="n">
        <v>0.153183032495477</v>
      </c>
      <c r="E53" s="0" t="n">
        <v>0.843050626542418</v>
      </c>
      <c r="F53" s="0" t="n">
        <v>0.969463077585166</v>
      </c>
      <c r="G53" s="0" t="n">
        <v>0.87178851008166</v>
      </c>
      <c r="H53" s="0" t="n">
        <v>0.973472883089257</v>
      </c>
      <c r="I53" s="0" t="n">
        <v>0.508718079738264</v>
      </c>
      <c r="J53" s="0" t="n">
        <v>0.574660237803816</v>
      </c>
      <c r="K53" s="0" t="n">
        <v>0.194124678484665</v>
      </c>
      <c r="L53" s="0" t="n">
        <v>0.195125991322567</v>
      </c>
      <c r="M53" s="0" t="n">
        <v>0.205191495283174</v>
      </c>
      <c r="N53" s="0" t="n">
        <v>0.242304214205723</v>
      </c>
      <c r="O53" s="0" t="n">
        <v>0.12914105152098</v>
      </c>
      <c r="P53" s="0" t="n">
        <v>0.152498625575627</v>
      </c>
      <c r="Q53" s="0" t="n">
        <v>6618.5154527089</v>
      </c>
      <c r="R53" s="0" t="n">
        <v>4706.52657571081</v>
      </c>
      <c r="S53" s="0" t="n">
        <v>4040.02756542439</v>
      </c>
      <c r="T53" s="0" t="n">
        <v>3223.43829655534</v>
      </c>
      <c r="U53" s="0" t="n">
        <v>5470.86477949834</v>
      </c>
      <c r="V53" s="0" t="n">
        <v>6125.20249386692</v>
      </c>
      <c r="W53" s="0" t="n">
        <v>4044.97379478189</v>
      </c>
      <c r="X53" s="0" t="n">
        <v>0.664555841400404</v>
      </c>
      <c r="Y53" s="0" t="n">
        <v>0.84228561445048</v>
      </c>
      <c r="Z53" s="0" t="n">
        <v>682.628736624951</v>
      </c>
      <c r="AA53" s="0" t="n">
        <v>680.027097270151</v>
      </c>
      <c r="AB53" s="0" t="n">
        <v>634.320423781763</v>
      </c>
      <c r="AC53" s="0" t="n">
        <v>874.718990149366</v>
      </c>
      <c r="AD53" s="0" t="n">
        <v>0.826024741387761</v>
      </c>
      <c r="AE53" s="0" t="n">
        <v>0.638226024347479</v>
      </c>
      <c r="AF53" s="0" t="n">
        <v>0.187798717040281</v>
      </c>
      <c r="AG53" s="0" t="n">
        <v>0.367530994039039</v>
      </c>
      <c r="AH53" s="0" t="n">
        <v>0.377944719053376</v>
      </c>
      <c r="AI53" s="0" t="n">
        <v>0.308089114941979</v>
      </c>
      <c r="AJ53" s="0" t="n">
        <v>0.304778241047266</v>
      </c>
      <c r="AK53" s="0" t="n">
        <v>0.330979698515568</v>
      </c>
      <c r="AL53" s="0" t="n">
        <v>0.319756355606459</v>
      </c>
      <c r="AM53" s="0" t="n">
        <v>0.304076527622869</v>
      </c>
      <c r="AN53" s="0" t="n">
        <v>0.291157843030109</v>
      </c>
      <c r="AO53" s="0" t="n">
        <v>4495400</v>
      </c>
    </row>
    <row r="54" customFormat="false" ht="15" hidden="false" customHeight="false" outlineLevel="0" collapsed="false">
      <c r="A54" s="0" t="n">
        <v>101</v>
      </c>
      <c r="B54" s="0" t="n">
        <v>0.599511991058008</v>
      </c>
      <c r="C54" s="0" t="n">
        <v>0.239986117214522</v>
      </c>
      <c r="D54" s="0" t="n">
        <v>0.16050189172747</v>
      </c>
      <c r="E54" s="0" t="n">
        <v>0.844055943588589</v>
      </c>
      <c r="F54" s="0" t="n">
        <v>0.970450536556047</v>
      </c>
      <c r="G54" s="0" t="n">
        <v>0.872704076006504</v>
      </c>
      <c r="H54" s="0" t="n">
        <v>0.974681512362012</v>
      </c>
      <c r="I54" s="0" t="n">
        <v>0.506021659305141</v>
      </c>
      <c r="J54" s="0" t="n">
        <v>0.571143313450361</v>
      </c>
      <c r="K54" s="0" t="n">
        <v>0.197467118182513</v>
      </c>
      <c r="L54" s="0" t="n">
        <v>0.199354801189136</v>
      </c>
      <c r="M54" s="0" t="n">
        <v>0.202561708613665</v>
      </c>
      <c r="N54" s="0" t="n">
        <v>0.239278549942119</v>
      </c>
      <c r="O54" s="0" t="n">
        <v>0.135472575669783</v>
      </c>
      <c r="P54" s="0" t="n">
        <v>0.160028673163566</v>
      </c>
      <c r="Q54" s="0" t="n">
        <v>6538.76692817385</v>
      </c>
      <c r="R54" s="0" t="n">
        <v>4665.21758862762</v>
      </c>
      <c r="S54" s="0" t="n">
        <v>3990.09838760377</v>
      </c>
      <c r="T54" s="0" t="n">
        <v>3184.20898362053</v>
      </c>
      <c r="U54" s="0" t="n">
        <v>5388.70896504541</v>
      </c>
      <c r="V54" s="0" t="n">
        <v>6061.99106560992</v>
      </c>
      <c r="W54" s="0" t="n">
        <v>3995.01595110132</v>
      </c>
      <c r="X54" s="0" t="n">
        <v>0.665018018388304</v>
      </c>
      <c r="Y54" s="0" t="n">
        <v>0.837856418199535</v>
      </c>
      <c r="Z54" s="0" t="n">
        <v>846.14749659296</v>
      </c>
      <c r="AA54" s="0" t="n">
        <v>832.647246657459</v>
      </c>
      <c r="AB54" s="0" t="n">
        <v>788.776456313527</v>
      </c>
      <c r="AC54" s="0" t="n">
        <v>1047.90133385939</v>
      </c>
      <c r="AD54" s="0" t="n">
        <v>0.816793934961119</v>
      </c>
      <c r="AE54" s="0" t="n">
        <v>0.643023051379452</v>
      </c>
      <c r="AF54" s="0" t="n">
        <v>0.173770883581667</v>
      </c>
      <c r="AG54" s="0" t="n">
        <v>0.367149092019728</v>
      </c>
      <c r="AH54" s="0" t="n">
        <v>0.377208811596145</v>
      </c>
      <c r="AI54" s="0" t="n">
        <v>0.308912055377626</v>
      </c>
      <c r="AJ54" s="0" t="n">
        <v>0.304687617008571</v>
      </c>
      <c r="AK54" s="0" t="n">
        <v>0.331517838805225</v>
      </c>
      <c r="AL54" s="0" t="n">
        <v>0.320548374847984</v>
      </c>
      <c r="AM54" s="0" t="n">
        <v>0.304633985147521</v>
      </c>
      <c r="AN54" s="0" t="n">
        <v>0.292160387246016</v>
      </c>
      <c r="AO54" s="0" t="n">
        <v>4506314</v>
      </c>
    </row>
    <row r="55" customFormat="false" ht="15" hidden="false" customHeight="false" outlineLevel="0" collapsed="false">
      <c r="A55" s="0" t="n">
        <v>102</v>
      </c>
      <c r="B55" s="0" t="n">
        <v>0.595942021233781</v>
      </c>
      <c r="C55" s="0" t="n">
        <v>0.236675138049988</v>
      </c>
      <c r="D55" s="0" t="n">
        <v>0.167382840716232</v>
      </c>
      <c r="E55" s="0" t="n">
        <v>0.842547486418566</v>
      </c>
      <c r="F55" s="0" t="n">
        <v>0.969829279311845</v>
      </c>
      <c r="G55" s="0" t="n">
        <v>0.870203421072164</v>
      </c>
      <c r="H55" s="0" t="n">
        <v>0.974092402823673</v>
      </c>
      <c r="I55" s="0" t="n">
        <v>0.502109452041722</v>
      </c>
      <c r="J55" s="0" t="n">
        <v>0.56761111878152</v>
      </c>
      <c r="K55" s="0" t="n">
        <v>0.197775322260827</v>
      </c>
      <c r="L55" s="0" t="n">
        <v>0.201546772081578</v>
      </c>
      <c r="M55" s="0" t="n">
        <v>0.199410042661784</v>
      </c>
      <c r="N55" s="0" t="n">
        <v>0.235597472819129</v>
      </c>
      <c r="O55" s="0" t="n">
        <v>0.14102799171506</v>
      </c>
      <c r="P55" s="0" t="n">
        <v>0.166620687711195</v>
      </c>
      <c r="Q55" s="0" t="n">
        <v>6660.30197148795</v>
      </c>
      <c r="R55" s="0" t="n">
        <v>4765.21220881209</v>
      </c>
      <c r="S55" s="0" t="n">
        <v>4062.58022926662</v>
      </c>
      <c r="T55" s="0" t="n">
        <v>3242.59933475292</v>
      </c>
      <c r="U55" s="0" t="n">
        <v>5473.4210434722</v>
      </c>
      <c r="V55" s="0" t="n">
        <v>6177.05592122993</v>
      </c>
      <c r="W55" s="0" t="n">
        <v>4067.61514555125</v>
      </c>
      <c r="X55" s="0" t="n">
        <v>0.666646773232636</v>
      </c>
      <c r="Y55" s="0" t="n">
        <v>0.844829491423233</v>
      </c>
      <c r="Z55" s="0" t="n">
        <v>692.649335086484</v>
      </c>
      <c r="AA55" s="0" t="n">
        <v>678.306408522637</v>
      </c>
      <c r="AB55" s="0" t="n">
        <v>632.661479446082</v>
      </c>
      <c r="AC55" s="0" t="n">
        <v>907.92756123006</v>
      </c>
      <c r="AD55" s="0" t="n">
        <v>0.819280720350325</v>
      </c>
      <c r="AE55" s="0" t="n">
        <v>0.646798757404867</v>
      </c>
      <c r="AF55" s="0" t="n">
        <v>0.172481962945458</v>
      </c>
      <c r="AG55" s="0" t="n">
        <v>0.369689533411729</v>
      </c>
      <c r="AH55" s="0" t="n">
        <v>0.379968112353564</v>
      </c>
      <c r="AI55" s="0" t="n">
        <v>0.310426198542973</v>
      </c>
      <c r="AJ55" s="0" t="n">
        <v>0.305890952350572</v>
      </c>
      <c r="AK55" s="0" t="n">
        <v>0.332016865809664</v>
      </c>
      <c r="AL55" s="0" t="n">
        <v>0.321198460794927</v>
      </c>
      <c r="AM55" s="0" t="n">
        <v>0.306284870240182</v>
      </c>
      <c r="AN55" s="0" t="n">
        <v>0.2932153768338</v>
      </c>
      <c r="AO55" s="0" t="n">
        <v>4525185</v>
      </c>
    </row>
    <row r="56" customFormat="false" ht="15" hidden="false" customHeight="false" outlineLevel="0" collapsed="false">
      <c r="A56" s="0" t="n">
        <v>103</v>
      </c>
      <c r="B56" s="0" t="n">
        <v>0.592683549908885</v>
      </c>
      <c r="C56" s="0" t="n">
        <v>0.235075937908167</v>
      </c>
      <c r="D56" s="0" t="n">
        <v>0.172240512182948</v>
      </c>
      <c r="E56" s="0" t="n">
        <v>0.84058505665231</v>
      </c>
      <c r="F56" s="0" t="n">
        <v>0.967773263974254</v>
      </c>
      <c r="G56" s="0" t="n">
        <v>0.867328427027045</v>
      </c>
      <c r="H56" s="0" t="n">
        <v>0.972180921570387</v>
      </c>
      <c r="I56" s="0" t="n">
        <v>0.498200935377052</v>
      </c>
      <c r="J56" s="0" t="n">
        <v>0.563334907310931</v>
      </c>
      <c r="K56" s="0" t="n">
        <v>0.199544094537614</v>
      </c>
      <c r="L56" s="0" t="n">
        <v>0.204790875612843</v>
      </c>
      <c r="M56" s="0" t="n">
        <v>0.197601320584132</v>
      </c>
      <c r="N56" s="0" t="n">
        <v>0.233414893990658</v>
      </c>
      <c r="O56" s="0" t="n">
        <v>0.144782800691126</v>
      </c>
      <c r="P56" s="0" t="n">
        <v>0.171023462672666</v>
      </c>
      <c r="Q56" s="0" t="n">
        <v>6579.79996734596</v>
      </c>
      <c r="R56" s="0" t="n">
        <v>4719.03995394177</v>
      </c>
      <c r="S56" s="0" t="n">
        <v>4012.81101027855</v>
      </c>
      <c r="T56" s="0" t="n">
        <v>3203.19489629383</v>
      </c>
      <c r="U56" s="0" t="n">
        <v>5394.77444378588</v>
      </c>
      <c r="V56" s="0" t="n">
        <v>6109.28699475504</v>
      </c>
      <c r="W56" s="0" t="n">
        <v>4017.80761315674</v>
      </c>
      <c r="X56" s="0" t="n">
        <v>0.653859590733333</v>
      </c>
      <c r="Y56" s="0" t="n">
        <v>0.831790081039705</v>
      </c>
      <c r="Z56" s="0" t="n">
        <v>669.462773020635</v>
      </c>
      <c r="AA56" s="0" t="n">
        <v>669.84009487634</v>
      </c>
      <c r="AB56" s="0" t="n">
        <v>622.950419729688</v>
      </c>
      <c r="AC56" s="0" t="n">
        <v>900.273993182943</v>
      </c>
      <c r="AD56" s="0" t="n">
        <v>0.823840241527594</v>
      </c>
      <c r="AE56" s="0" t="n">
        <v>0.646049061902177</v>
      </c>
      <c r="AF56" s="0" t="n">
        <v>0.177791179625417</v>
      </c>
      <c r="AG56" s="0" t="n">
        <v>0.372221469072448</v>
      </c>
      <c r="AH56" s="0" t="n">
        <v>0.38232463859969</v>
      </c>
      <c r="AI56" s="0" t="n">
        <v>0.314385424310336</v>
      </c>
      <c r="AJ56" s="0" t="n">
        <v>0.307826622339793</v>
      </c>
      <c r="AK56" s="0" t="n">
        <v>0.336187647751263</v>
      </c>
      <c r="AL56" s="0" t="n">
        <v>0.323335139050373</v>
      </c>
      <c r="AM56" s="0" t="n">
        <v>0.309645502503606</v>
      </c>
      <c r="AN56" s="0" t="n">
        <v>0.294238973913717</v>
      </c>
      <c r="AO56" s="0" t="n">
        <v>4531135</v>
      </c>
    </row>
    <row r="57" customFormat="false" ht="15" hidden="false" customHeight="false" outlineLevel="0" collapsed="false">
      <c r="A57" s="0" t="n">
        <v>104</v>
      </c>
      <c r="B57" s="0" t="n">
        <v>0.587484418785556</v>
      </c>
      <c r="C57" s="0" t="n">
        <v>0.232842440468566</v>
      </c>
      <c r="D57" s="0" t="n">
        <v>0.179673140745878</v>
      </c>
      <c r="E57" s="0" t="n">
        <v>0.840529609515063</v>
      </c>
      <c r="F57" s="0" t="n">
        <v>0.966590826950853</v>
      </c>
      <c r="G57" s="0" t="n">
        <v>0.866438960921309</v>
      </c>
      <c r="H57" s="0" t="n">
        <v>0.971097033932568</v>
      </c>
      <c r="I57" s="0" t="n">
        <v>0.493798049118007</v>
      </c>
      <c r="J57" s="0" t="n">
        <v>0.557242365630788</v>
      </c>
      <c r="K57" s="0" t="n">
        <v>0.200765525446434</v>
      </c>
      <c r="L57" s="0" t="n">
        <v>0.207202594343461</v>
      </c>
      <c r="M57" s="0" t="n">
        <v>0.195710965565578</v>
      </c>
      <c r="N57" s="0" t="n">
        <v>0.231054774840779</v>
      </c>
      <c r="O57" s="0" t="n">
        <v>0.151020594831478</v>
      </c>
      <c r="P57" s="0" t="n">
        <v>0.178293686479287</v>
      </c>
      <c r="Q57" s="0" t="n">
        <v>6705.68187315802</v>
      </c>
      <c r="R57" s="0" t="n">
        <v>4840.97483969228</v>
      </c>
      <c r="S57" s="0" t="n">
        <v>4096.07066568579</v>
      </c>
      <c r="T57" s="0" t="n">
        <v>3269.28715162388</v>
      </c>
      <c r="U57" s="0" t="n">
        <v>5480.62579847547</v>
      </c>
      <c r="V57" s="0" t="n">
        <v>6238.35892444647</v>
      </c>
      <c r="W57" s="0" t="n">
        <v>4101.183242574</v>
      </c>
      <c r="X57" s="0" t="n">
        <v>0.663409942570538</v>
      </c>
      <c r="Y57" s="0" t="n">
        <v>0.845790578428608</v>
      </c>
      <c r="Z57" s="0" t="n">
        <v>685.355048707332</v>
      </c>
      <c r="AA57" s="0" t="n">
        <v>685.285422575846</v>
      </c>
      <c r="AB57" s="0" t="n">
        <v>633.884338131869</v>
      </c>
      <c r="AC57" s="0" t="n">
        <v>927.466519278811</v>
      </c>
      <c r="AD57" s="0" t="n">
        <v>0.823978512004712</v>
      </c>
      <c r="AE57" s="0" t="n">
        <v>0.6370818930109</v>
      </c>
      <c r="AF57" s="0" t="n">
        <v>0.186896618993811</v>
      </c>
      <c r="AG57" s="0" t="n">
        <v>0.373269106794484</v>
      </c>
      <c r="AH57" s="0" t="n">
        <v>0.382862799670246</v>
      </c>
      <c r="AI57" s="0" t="n">
        <v>0.314321458368317</v>
      </c>
      <c r="AJ57" s="0" t="n">
        <v>0.308664657790111</v>
      </c>
      <c r="AK57" s="0" t="n">
        <v>0.335123398470436</v>
      </c>
      <c r="AL57" s="0" t="n">
        <v>0.322982461122818</v>
      </c>
      <c r="AM57" s="0" t="n">
        <v>0.30914048002166</v>
      </c>
      <c r="AN57" s="0" t="n">
        <v>0.294374163389947</v>
      </c>
      <c r="AO57" s="0" t="n">
        <v>4540443</v>
      </c>
    </row>
    <row r="58" customFormat="false" ht="15" hidden="false" customHeight="false" outlineLevel="0" collapsed="false">
      <c r="A58" s="0" t="n">
        <v>105</v>
      </c>
      <c r="B58" s="0" t="n">
        <v>0.581719921014626</v>
      </c>
      <c r="C58" s="0" t="n">
        <v>0.23057093454284</v>
      </c>
      <c r="D58" s="0" t="n">
        <v>0.187709144442534</v>
      </c>
      <c r="E58" s="0" t="n">
        <v>0.84159634777726</v>
      </c>
      <c r="F58" s="0" t="n">
        <v>0.966711499750208</v>
      </c>
      <c r="G58" s="0" t="n">
        <v>0.867251407685641</v>
      </c>
      <c r="H58" s="0" t="n">
        <v>0.971758242803673</v>
      </c>
      <c r="I58" s="0" t="n">
        <v>0.489573360955186</v>
      </c>
      <c r="J58" s="0" t="n">
        <v>0.551472125281</v>
      </c>
      <c r="K58" s="0" t="n">
        <v>0.202195579806054</v>
      </c>
      <c r="L58" s="0" t="n">
        <v>0.209680243523094</v>
      </c>
      <c r="M58" s="0" t="n">
        <v>0.194047656414844</v>
      </c>
      <c r="N58" s="0" t="n">
        <v>0.228894789497488</v>
      </c>
      <c r="O58" s="0" t="n">
        <v>0.15797533040723</v>
      </c>
      <c r="P58" s="0" t="n">
        <v>0.186344584971721</v>
      </c>
      <c r="Q58" s="0" t="n">
        <v>6632.96560925121</v>
      </c>
      <c r="R58" s="0" t="n">
        <v>4794.22143801749</v>
      </c>
      <c r="S58" s="0" t="n">
        <v>4045.46361791995</v>
      </c>
      <c r="T58" s="0" t="n">
        <v>3229.41438439887</v>
      </c>
      <c r="U58" s="0" t="n">
        <v>5397.48516849513</v>
      </c>
      <c r="V58" s="0" t="n">
        <v>6162.11667255778</v>
      </c>
      <c r="W58" s="0" t="n">
        <v>4050.53117862189</v>
      </c>
      <c r="X58" s="0" t="n">
        <v>0.655160395479272</v>
      </c>
      <c r="Y58" s="0" t="n">
        <v>0.834651230103198</v>
      </c>
      <c r="Z58" s="0" t="n">
        <v>845.684544517089</v>
      </c>
      <c r="AA58" s="0" t="n">
        <v>841.056809877933</v>
      </c>
      <c r="AB58" s="0" t="n">
        <v>791.401407451152</v>
      </c>
      <c r="AC58" s="0" t="n">
        <v>1074.9256136056</v>
      </c>
      <c r="AD58" s="0" t="n">
        <v>0.818851793109103</v>
      </c>
      <c r="AE58" s="0" t="n">
        <v>0.637952048999517</v>
      </c>
      <c r="AF58" s="0" t="n">
        <v>0.180899744109587</v>
      </c>
      <c r="AG58" s="0" t="n">
        <v>0.374038150144275</v>
      </c>
      <c r="AH58" s="0" t="n">
        <v>0.382035072307674</v>
      </c>
      <c r="AI58" s="0" t="n">
        <v>0.314824599057678</v>
      </c>
      <c r="AJ58" s="0" t="n">
        <v>0.308964724964409</v>
      </c>
      <c r="AK58" s="0" t="n">
        <v>0.335899587681317</v>
      </c>
      <c r="AL58" s="0" t="n">
        <v>0.32171304247766</v>
      </c>
      <c r="AM58" s="0" t="n">
        <v>0.309439842003133</v>
      </c>
      <c r="AN58" s="0" t="n">
        <v>0.295336334159929</v>
      </c>
      <c r="AO58" s="0" t="n">
        <v>4555349</v>
      </c>
    </row>
    <row r="59" customFormat="false" ht="15" hidden="false" customHeight="false" outlineLevel="0" collapsed="false">
      <c r="A59" s="0" t="n">
        <v>106</v>
      </c>
      <c r="B59" s="0" t="n">
        <v>0.577634930723012</v>
      </c>
      <c r="C59" s="0" t="n">
        <v>0.227683395257377</v>
      </c>
      <c r="D59" s="0" t="n">
        <v>0.19468167401961</v>
      </c>
      <c r="E59" s="0" t="n">
        <v>0.842039846304633</v>
      </c>
      <c r="F59" s="0" t="n">
        <v>0.967745974155387</v>
      </c>
      <c r="G59" s="0" t="n">
        <v>0.86745964629249</v>
      </c>
      <c r="H59" s="0" t="n">
        <v>0.972294523829295</v>
      </c>
      <c r="I59" s="0" t="n">
        <v>0.486391628286193</v>
      </c>
      <c r="J59" s="0" t="n">
        <v>0.548674872725182</v>
      </c>
      <c r="K59" s="0" t="n">
        <v>0.204995316281127</v>
      </c>
      <c r="L59" s="0" t="n">
        <v>0.212399026515321</v>
      </c>
      <c r="M59" s="0" t="n">
        <v>0.191718491148639</v>
      </c>
      <c r="N59" s="0" t="n">
        <v>0.225907723361716</v>
      </c>
      <c r="O59" s="0" t="n">
        <v>0.163929726869801</v>
      </c>
      <c r="P59" s="0" t="n">
        <v>0.193163378068489</v>
      </c>
      <c r="Q59" s="0" t="n">
        <v>6778.4077760186</v>
      </c>
      <c r="R59" s="0" t="n">
        <v>4896.6694783697</v>
      </c>
      <c r="S59" s="0" t="n">
        <v>4130.50167672911</v>
      </c>
      <c r="T59" s="0" t="n">
        <v>3297.74577706572</v>
      </c>
      <c r="U59" s="0" t="n">
        <v>5497.90242035706</v>
      </c>
      <c r="V59" s="0" t="n">
        <v>6297.11507028679</v>
      </c>
      <c r="W59" s="0" t="n">
        <v>4135.70314269932</v>
      </c>
      <c r="X59" s="0" t="n">
        <v>0.670280399519801</v>
      </c>
      <c r="Y59" s="0" t="n">
        <v>0.85028569767303</v>
      </c>
      <c r="Z59" s="0" t="n">
        <v>707.442645382616</v>
      </c>
      <c r="AA59" s="0" t="n">
        <v>702.64319505183</v>
      </c>
      <c r="AB59" s="0" t="n">
        <v>653.670059879699</v>
      </c>
      <c r="AC59" s="0" t="n">
        <v>960.084218198661</v>
      </c>
      <c r="AD59" s="0" t="n">
        <v>0.8286659962119</v>
      </c>
      <c r="AE59" s="0" t="n">
        <v>0.646296573158966</v>
      </c>
      <c r="AF59" s="0" t="n">
        <v>0.18247590340375</v>
      </c>
      <c r="AG59" s="0" t="n">
        <v>0.372394328833081</v>
      </c>
      <c r="AH59" s="0" t="n">
        <v>0.381949523121417</v>
      </c>
      <c r="AI59" s="0" t="n">
        <v>0.315238915746439</v>
      </c>
      <c r="AJ59" s="0" t="n">
        <v>0.308516707573427</v>
      </c>
      <c r="AK59" s="0" t="n">
        <v>0.335240339250642</v>
      </c>
      <c r="AL59" s="0" t="n">
        <v>0.321914266083533</v>
      </c>
      <c r="AM59" s="0" t="n">
        <v>0.309881638936756</v>
      </c>
      <c r="AN59" s="0" t="n">
        <v>0.295296179225078</v>
      </c>
      <c r="AO59" s="0" t="n">
        <v>4576769</v>
      </c>
    </row>
    <row r="60" customFormat="false" ht="15" hidden="false" customHeight="false" outlineLevel="0" collapsed="false">
      <c r="A60" s="0" t="n">
        <v>107</v>
      </c>
      <c r="B60" s="0" t="n">
        <v>0.573447578452237</v>
      </c>
      <c r="C60" s="0" t="n">
        <v>0.225396391330492</v>
      </c>
      <c r="D60" s="0" t="n">
        <v>0.201156030217271</v>
      </c>
      <c r="E60" s="0" t="n">
        <v>0.842283670124245</v>
      </c>
      <c r="F60" s="0" t="n">
        <v>0.96835153070021</v>
      </c>
      <c r="G60" s="0" t="n">
        <v>0.867824854032783</v>
      </c>
      <c r="H60" s="0" t="n">
        <v>0.97283625018368</v>
      </c>
      <c r="I60" s="0" t="n">
        <v>0.483005531002611</v>
      </c>
      <c r="J60" s="0" t="n">
        <v>0.544894945255098</v>
      </c>
      <c r="K60" s="0" t="n">
        <v>0.20720819412916</v>
      </c>
      <c r="L60" s="0" t="n">
        <v>0.215206942681923</v>
      </c>
      <c r="M60" s="0" t="n">
        <v>0.189847699722607</v>
      </c>
      <c r="N60" s="0" t="n">
        <v>0.22376050732084</v>
      </c>
      <c r="O60" s="0" t="n">
        <v>0.169430439399027</v>
      </c>
      <c r="P60" s="0" t="n">
        <v>0.199696078124272</v>
      </c>
      <c r="Q60" s="0" t="n">
        <v>6714.34658140648</v>
      </c>
      <c r="R60" s="0" t="n">
        <v>4835.27805491829</v>
      </c>
      <c r="S60" s="0" t="n">
        <v>4079.89924066088</v>
      </c>
      <c r="T60" s="0" t="n">
        <v>3257.71480560237</v>
      </c>
      <c r="U60" s="0" t="n">
        <v>5425.22933170858</v>
      </c>
      <c r="V60" s="0" t="n">
        <v>6226.33859996711</v>
      </c>
      <c r="W60" s="0" t="n">
        <v>4085.06187972749</v>
      </c>
      <c r="X60" s="0" t="n">
        <v>0.654381231572768</v>
      </c>
      <c r="Y60" s="0" t="n">
        <v>0.836190703795162</v>
      </c>
      <c r="Z60" s="0" t="n">
        <v>685.185122978829</v>
      </c>
      <c r="AA60" s="0" t="n">
        <v>692.022084854648</v>
      </c>
      <c r="AB60" s="0" t="n">
        <v>648.590581431043</v>
      </c>
      <c r="AC60" s="0" t="n">
        <v>916.389284102512</v>
      </c>
      <c r="AD60" s="0" t="n">
        <v>0.82649764155529</v>
      </c>
      <c r="AE60" s="0" t="n">
        <v>0.652285688731962</v>
      </c>
      <c r="AF60" s="0" t="n">
        <v>0.174211952823329</v>
      </c>
      <c r="AG60" s="0" t="n">
        <v>0.372545803095161</v>
      </c>
      <c r="AH60" s="0" t="n">
        <v>0.381967010877647</v>
      </c>
      <c r="AI60" s="0" t="n">
        <v>0.315179861831985</v>
      </c>
      <c r="AJ60" s="0" t="n">
        <v>0.309123841110858</v>
      </c>
      <c r="AK60" s="0" t="n">
        <v>0.334839225548832</v>
      </c>
      <c r="AL60" s="0" t="n">
        <v>0.321946905571292</v>
      </c>
      <c r="AM60" s="0" t="n">
        <v>0.30950969425507</v>
      </c>
      <c r="AN60" s="0" t="n">
        <v>0.296153468263751</v>
      </c>
      <c r="AO60" s="0" t="n">
        <v>4589639</v>
      </c>
    </row>
    <row r="61" customFormat="false" ht="15" hidden="false" customHeight="false" outlineLevel="0" collapsed="false">
      <c r="A61" s="0" t="n">
        <v>108</v>
      </c>
      <c r="B61" s="0" t="n">
        <v>0.569796798708771</v>
      </c>
      <c r="C61" s="0" t="n">
        <v>0.22360838129011</v>
      </c>
      <c r="D61" s="0" t="n">
        <v>0.206594820001118</v>
      </c>
      <c r="E61" s="0" t="n">
        <v>0.841392528417461</v>
      </c>
      <c r="F61" s="0" t="n">
        <v>0.965071448397365</v>
      </c>
      <c r="G61" s="0" t="n">
        <v>0.866627816250482</v>
      </c>
      <c r="H61" s="0" t="n">
        <v>0.969894043962545</v>
      </c>
      <c r="I61" s="0" t="n">
        <v>0.479422769149748</v>
      </c>
      <c r="J61" s="0" t="n">
        <v>0.539577353083107</v>
      </c>
      <c r="K61" s="0" t="n">
        <v>0.209040491846269</v>
      </c>
      <c r="L61" s="0" t="n">
        <v>0.217133001441603</v>
      </c>
      <c r="M61" s="0" t="n">
        <v>0.188142421309022</v>
      </c>
      <c r="N61" s="0" t="n">
        <v>0.221160711068983</v>
      </c>
      <c r="O61" s="0" t="n">
        <v>0.173827337958691</v>
      </c>
      <c r="P61" s="0" t="n">
        <v>0.204333384245274</v>
      </c>
      <c r="Q61" s="0" t="n">
        <v>6848.64622564041</v>
      </c>
      <c r="R61" s="0" t="n">
        <v>4949.21460140332</v>
      </c>
      <c r="S61" s="0" t="n">
        <v>4163.21669422701</v>
      </c>
      <c r="T61" s="0" t="n">
        <v>3331.82678067594</v>
      </c>
      <c r="U61" s="0" t="n">
        <v>5521.60499484353</v>
      </c>
      <c r="V61" s="0" t="n">
        <v>6355.68336562044</v>
      </c>
      <c r="W61" s="0" t="n">
        <v>4168.51716407262</v>
      </c>
      <c r="X61" s="0" t="n">
        <v>0.661605806273249</v>
      </c>
      <c r="Y61" s="0" t="n">
        <v>0.849097448961732</v>
      </c>
      <c r="Z61" s="0" t="n">
        <v>702.720161005449</v>
      </c>
      <c r="AA61" s="0" t="n">
        <v>704.647456126873</v>
      </c>
      <c r="AB61" s="0" t="n">
        <v>664.637442577579</v>
      </c>
      <c r="AC61" s="0" t="n">
        <v>930.183824758777</v>
      </c>
      <c r="AD61" s="0" t="n">
        <v>0.832476339087091</v>
      </c>
      <c r="AE61" s="0" t="n">
        <v>0.670699184925623</v>
      </c>
      <c r="AF61" s="0" t="n">
        <v>0.161811426628204</v>
      </c>
      <c r="AG61" s="0" t="n">
        <v>0.375000714922892</v>
      </c>
      <c r="AH61" s="0" t="n">
        <v>0.383371147363314</v>
      </c>
      <c r="AI61" s="0" t="n">
        <v>0.318985780826758</v>
      </c>
      <c r="AJ61" s="0" t="n">
        <v>0.311879604864262</v>
      </c>
      <c r="AK61" s="0" t="n">
        <v>0.3388190739436</v>
      </c>
      <c r="AL61" s="0" t="n">
        <v>0.324911104231121</v>
      </c>
      <c r="AM61" s="0" t="n">
        <v>0.31264067763752</v>
      </c>
      <c r="AN61" s="0" t="n">
        <v>0.297870672530235</v>
      </c>
      <c r="AO61" s="0" t="n">
        <v>4589257</v>
      </c>
    </row>
    <row r="62" customFormat="false" ht="15" hidden="false" customHeight="false" outlineLevel="0" collapsed="false">
      <c r="A62" s="0" t="n">
        <v>109</v>
      </c>
      <c r="B62" s="0" t="n">
        <v>0.565444074970157</v>
      </c>
      <c r="C62" s="0" t="n">
        <v>0.22104630171023</v>
      </c>
      <c r="D62" s="0" t="n">
        <v>0.213509623319613</v>
      </c>
      <c r="E62" s="0" t="n">
        <v>0.839236294767748</v>
      </c>
      <c r="F62" s="0" t="n">
        <v>0.963244551299384</v>
      </c>
      <c r="G62" s="0" t="n">
        <v>0.864094768650083</v>
      </c>
      <c r="H62" s="0" t="n">
        <v>0.968318869336816</v>
      </c>
      <c r="I62" s="0" t="n">
        <v>0.474541190376331</v>
      </c>
      <c r="J62" s="0" t="n">
        <v>0.534094464191943</v>
      </c>
      <c r="K62" s="0" t="n">
        <v>0.210451017392449</v>
      </c>
      <c r="L62" s="0" t="n">
        <v>0.219755118667779</v>
      </c>
      <c r="M62" s="0" t="n">
        <v>0.185510079219407</v>
      </c>
      <c r="N62" s="0" t="n">
        <v>0.218296504937099</v>
      </c>
      <c r="O62" s="0" t="n">
        <v>0.17918502517201</v>
      </c>
      <c r="P62" s="0" t="n">
        <v>0.210853582170342</v>
      </c>
      <c r="Q62" s="0" t="n">
        <v>6779.51155582716</v>
      </c>
      <c r="R62" s="0" t="n">
        <v>4897.65731509501</v>
      </c>
      <c r="S62" s="0" t="n">
        <v>4111.76168968798</v>
      </c>
      <c r="T62" s="0" t="n">
        <v>3290.74625499519</v>
      </c>
      <c r="U62" s="0" t="n">
        <v>5444.93034879796</v>
      </c>
      <c r="V62" s="0" t="n">
        <v>6286.85043971923</v>
      </c>
      <c r="W62" s="0" t="n">
        <v>4117.0334859506</v>
      </c>
      <c r="X62" s="0" t="n">
        <v>0.653887600078662</v>
      </c>
      <c r="Y62" s="0" t="n">
        <v>0.836811839162856</v>
      </c>
      <c r="Z62" s="0" t="n">
        <v>874.424888389707</v>
      </c>
      <c r="AA62" s="0" t="n">
        <v>864.575058401486</v>
      </c>
      <c r="AB62" s="0" t="n">
        <v>818.879812831617</v>
      </c>
      <c r="AC62" s="0" t="n">
        <v>1138.08667407128</v>
      </c>
      <c r="AD62" s="0" t="n">
        <v>0.83463179357071</v>
      </c>
      <c r="AE62" s="0" t="n">
        <v>0.665049971961893</v>
      </c>
      <c r="AF62" s="0" t="n">
        <v>0.16968943788484</v>
      </c>
      <c r="AG62" s="0" t="n">
        <v>0.375926992892196</v>
      </c>
      <c r="AH62" s="0" t="n">
        <v>0.384786954893454</v>
      </c>
      <c r="AI62" s="0" t="n">
        <v>0.318780927339813</v>
      </c>
      <c r="AJ62" s="0" t="n">
        <v>0.313346638499471</v>
      </c>
      <c r="AK62" s="0" t="n">
        <v>0.339437135643171</v>
      </c>
      <c r="AL62" s="0" t="n">
        <v>0.326283712238815</v>
      </c>
      <c r="AM62" s="0" t="n">
        <v>0.312992762606756</v>
      </c>
      <c r="AN62" s="0" t="n">
        <v>0.298326516234999</v>
      </c>
      <c r="AO62" s="0" t="n">
        <v>4592485</v>
      </c>
    </row>
    <row r="63" customFormat="false" ht="15" hidden="false" customHeight="false" outlineLevel="0" collapsed="false">
      <c r="A63" s="0" t="n">
        <v>110</v>
      </c>
      <c r="B63" s="0" t="n">
        <v>0.564593990719453</v>
      </c>
      <c r="C63" s="0" t="n">
        <v>0.21832947600018</v>
      </c>
      <c r="D63" s="0" t="n">
        <v>0.217076533280367</v>
      </c>
      <c r="E63" s="0" t="n">
        <v>0.838351191732018</v>
      </c>
      <c r="F63" s="0" t="n">
        <v>0.962231214050497</v>
      </c>
      <c r="G63" s="0" t="n">
        <v>0.863735362664757</v>
      </c>
      <c r="H63" s="0" t="n">
        <v>0.967811566975698</v>
      </c>
      <c r="I63" s="0" t="n">
        <v>0.473328044964389</v>
      </c>
      <c r="J63" s="0" t="n">
        <v>0.532015479873821</v>
      </c>
      <c r="K63" s="0" t="n">
        <v>0.210675878774509</v>
      </c>
      <c r="L63" s="0" t="n">
        <v>0.220269504593147</v>
      </c>
      <c r="M63" s="0" t="n">
        <v>0.183036776394978</v>
      </c>
      <c r="N63" s="0" t="n">
        <v>0.215726870570831</v>
      </c>
      <c r="O63" s="0" t="n">
        <v>0.18198637037265</v>
      </c>
      <c r="P63" s="0" t="n">
        <v>0.214488863605845</v>
      </c>
      <c r="Q63" s="0" t="n">
        <v>6920.81653302239</v>
      </c>
      <c r="R63" s="0" t="n">
        <v>4994.28209802014</v>
      </c>
      <c r="S63" s="0" t="n">
        <v>4182.76691800324</v>
      </c>
      <c r="T63" s="0" t="n">
        <v>3347.64202137489</v>
      </c>
      <c r="U63" s="0" t="n">
        <v>5547.36725951856</v>
      </c>
      <c r="V63" s="0" t="n">
        <v>6405.66529274865</v>
      </c>
      <c r="W63" s="0" t="n">
        <v>4188.16646268885</v>
      </c>
      <c r="X63" s="0" t="n">
        <v>0.66067382559229</v>
      </c>
      <c r="Y63" s="0" t="n">
        <v>0.850231913847628</v>
      </c>
      <c r="Z63" s="0" t="n">
        <v>722.81894493556</v>
      </c>
      <c r="AA63" s="0" t="n">
        <v>715.324522203667</v>
      </c>
      <c r="AB63" s="0" t="n">
        <v>674.490130317424</v>
      </c>
      <c r="AC63" s="0" t="n">
        <v>984.638195244058</v>
      </c>
      <c r="AD63" s="0" t="n">
        <v>0.830700859625322</v>
      </c>
      <c r="AE63" s="0" t="n">
        <v>0.674208343868917</v>
      </c>
      <c r="AF63" s="0" t="n">
        <v>0.156492515756405</v>
      </c>
      <c r="AG63" s="0" t="n">
        <v>0.376182483065344</v>
      </c>
      <c r="AH63" s="0" t="n">
        <v>0.385861458141074</v>
      </c>
      <c r="AI63" s="0" t="n">
        <v>0.319611763496924</v>
      </c>
      <c r="AJ63" s="0" t="n">
        <v>0.31435820875608</v>
      </c>
      <c r="AK63" s="0" t="n">
        <v>0.340866605210517</v>
      </c>
      <c r="AL63" s="0" t="n">
        <v>0.328480304092645</v>
      </c>
      <c r="AM63" s="0" t="n">
        <v>0.313430134763513</v>
      </c>
      <c r="AN63" s="0" t="n">
        <v>0.299264427337241</v>
      </c>
      <c r="AO63" s="0" t="n">
        <v>4610369</v>
      </c>
    </row>
    <row r="64" customFormat="false" ht="15" hidden="false" customHeight="false" outlineLevel="0" collapsed="false">
      <c r="A64" s="0" t="n">
        <v>111</v>
      </c>
      <c r="B64" s="0" t="n">
        <v>0.563355015186283</v>
      </c>
      <c r="C64" s="0" t="n">
        <v>0.216261415143355</v>
      </c>
      <c r="D64" s="0" t="n">
        <v>0.220383569670362</v>
      </c>
      <c r="E64" s="0" t="n">
        <v>0.835955220044385</v>
      </c>
      <c r="F64" s="0" t="n">
        <v>0.961244102488928</v>
      </c>
      <c r="G64" s="0" t="n">
        <v>0.861605114672156</v>
      </c>
      <c r="H64" s="0" t="n">
        <v>0.967029662510254</v>
      </c>
      <c r="I64" s="0" t="n">
        <v>0.470939565683157</v>
      </c>
      <c r="J64" s="0" t="n">
        <v>0.530267447546164</v>
      </c>
      <c r="K64" s="0" t="n">
        <v>0.211015729619514</v>
      </c>
      <c r="L64" s="0" t="n">
        <v>0.221002167733799</v>
      </c>
      <c r="M64" s="0" t="n">
        <v>0.180784858883273</v>
      </c>
      <c r="N64" s="0" t="n">
        <v>0.213454006190943</v>
      </c>
      <c r="O64" s="0" t="n">
        <v>0.184230795477955</v>
      </c>
      <c r="P64" s="0" t="n">
        <v>0.217522648751821</v>
      </c>
      <c r="Q64" s="0" t="n">
        <v>6857.70550319147</v>
      </c>
      <c r="R64" s="0" t="n">
        <v>4938.81957576298</v>
      </c>
      <c r="S64" s="0" t="n">
        <v>4131.52062162335</v>
      </c>
      <c r="T64" s="0" t="n">
        <v>3306.68385796085</v>
      </c>
      <c r="U64" s="0" t="n">
        <v>5485.55007660848</v>
      </c>
      <c r="V64" s="0" t="n">
        <v>6336.74616408357</v>
      </c>
      <c r="W64" s="0" t="n">
        <v>4136.88279171715</v>
      </c>
      <c r="X64" s="0" t="n">
        <v>0.648098071673209</v>
      </c>
      <c r="Y64" s="0" t="n">
        <v>0.836661365757325</v>
      </c>
      <c r="Z64" s="0" t="n">
        <v>700.973788030705</v>
      </c>
      <c r="AA64" s="0" t="n">
        <v>688.322448257863</v>
      </c>
      <c r="AB64" s="0" t="n">
        <v>645.530746391464</v>
      </c>
      <c r="AC64" s="0" t="n">
        <v>920.030391680584</v>
      </c>
      <c r="AD64" s="0" t="n">
        <v>0.829240216219762</v>
      </c>
      <c r="AE64" s="0" t="n">
        <v>0.665933562435632</v>
      </c>
      <c r="AF64" s="0" t="n">
        <v>0.16330665378413</v>
      </c>
      <c r="AG64" s="0" t="n">
        <v>0.377623403896388</v>
      </c>
      <c r="AH64" s="0" t="n">
        <v>0.387759763211032</v>
      </c>
      <c r="AI64" s="0" t="n">
        <v>0.320343293721914</v>
      </c>
      <c r="AJ64" s="0" t="n">
        <v>0.31544229283449</v>
      </c>
      <c r="AK64" s="0" t="n">
        <v>0.341644814309273</v>
      </c>
      <c r="AL64" s="0" t="n">
        <v>0.329543925551411</v>
      </c>
      <c r="AM64" s="0" t="n">
        <v>0.313462032221486</v>
      </c>
      <c r="AN64" s="0" t="n">
        <v>0.299931564973308</v>
      </c>
      <c r="AO64" s="0" t="n">
        <v>4624449</v>
      </c>
    </row>
    <row r="65" customFormat="false" ht="15" hidden="false" customHeight="false" outlineLevel="0" collapsed="false">
      <c r="A65" s="0" t="n">
        <v>112</v>
      </c>
      <c r="B65" s="0" t="n">
        <v>0.568659798921688</v>
      </c>
      <c r="C65" s="0" t="n">
        <v>0.213609246255847</v>
      </c>
      <c r="D65" s="0" t="n">
        <v>0.217730954822465</v>
      </c>
      <c r="E65" s="0" t="n">
        <v>0.837141626878288</v>
      </c>
      <c r="F65" s="0" t="n">
        <v>0.963131416753113</v>
      </c>
      <c r="G65" s="0" t="n">
        <v>0.861961957619955</v>
      </c>
      <c r="H65" s="0" t="n">
        <v>0.967717154683313</v>
      </c>
      <c r="I65" s="0" t="n">
        <v>0.476048789209582</v>
      </c>
      <c r="J65" s="0" t="n">
        <v>0.536660038380252</v>
      </c>
      <c r="K65" s="0" t="n">
        <v>0.212290615091477</v>
      </c>
      <c r="L65" s="0" t="n">
        <v>0.222580473453076</v>
      </c>
      <c r="M65" s="0" t="n">
        <v>0.178821191926865</v>
      </c>
      <c r="N65" s="0" t="n">
        <v>0.211198097131177</v>
      </c>
      <c r="O65" s="0" t="n">
        <v>0.182271645741841</v>
      </c>
      <c r="P65" s="0" t="n">
        <v>0.215273281241683</v>
      </c>
      <c r="Q65" s="0" t="n">
        <v>6951.31660945595</v>
      </c>
      <c r="R65" s="0" t="n">
        <v>5016.29198801261</v>
      </c>
      <c r="S65" s="0" t="n">
        <v>4207.21210096269</v>
      </c>
      <c r="T65" s="0" t="n">
        <v>3367.2736722703</v>
      </c>
      <c r="U65" s="0" t="n">
        <v>5584.79342291129</v>
      </c>
      <c r="V65" s="0" t="n">
        <v>6458.45938035398</v>
      </c>
      <c r="W65" s="0" t="n">
        <v>4212.69895430076</v>
      </c>
      <c r="X65" s="0" t="n">
        <v>0.658328846499855</v>
      </c>
      <c r="Y65" s="0" t="n">
        <v>0.84812379010542</v>
      </c>
      <c r="Z65" s="0" t="n">
        <v>713.653600656416</v>
      </c>
      <c r="AA65" s="0" t="n">
        <v>700.460043464817</v>
      </c>
      <c r="AB65" s="0" t="n">
        <v>654.302214588954</v>
      </c>
      <c r="AC65" s="0" t="n">
        <v>946.05118811083</v>
      </c>
      <c r="AD65" s="0" t="n">
        <v>0.837731923312487</v>
      </c>
      <c r="AE65" s="0" t="n">
        <v>0.66767545433873</v>
      </c>
      <c r="AF65" s="0" t="n">
        <v>0.170056468973757</v>
      </c>
      <c r="AG65" s="0" t="n">
        <v>0.375977728565361</v>
      </c>
      <c r="AH65" s="0" t="n">
        <v>0.386201828092722</v>
      </c>
      <c r="AI65" s="0" t="n">
        <v>0.320151888695826</v>
      </c>
      <c r="AJ65" s="0" t="n">
        <v>0.314804542823236</v>
      </c>
      <c r="AK65" s="0" t="n">
        <v>0.341308531508561</v>
      </c>
      <c r="AL65" s="0" t="n">
        <v>0.327970593686615</v>
      </c>
      <c r="AM65" s="0" t="n">
        <v>0.313087995752998</v>
      </c>
      <c r="AN65" s="0" t="n">
        <v>0.299814070772899</v>
      </c>
      <c r="AO65" s="0" t="n">
        <v>4647376</v>
      </c>
    </row>
    <row r="66" customFormat="false" ht="15" hidden="false" customHeight="false" outlineLevel="0" collapsed="false">
      <c r="A66" s="0" t="n">
        <v>113</v>
      </c>
      <c r="B66" s="0" t="n">
        <v>0.568276772874114</v>
      </c>
      <c r="C66" s="0" t="n">
        <v>0.210175224811449</v>
      </c>
      <c r="D66" s="0" t="n">
        <v>0.221548002314437</v>
      </c>
      <c r="E66" s="0" t="n">
        <v>0.837869748930482</v>
      </c>
      <c r="F66" s="0" t="n">
        <v>0.962862663673747</v>
      </c>
      <c r="G66" s="0" t="n">
        <v>0.861804417972334</v>
      </c>
      <c r="H66" s="0" t="n">
        <v>0.967277046475931</v>
      </c>
      <c r="I66" s="0" t="n">
        <v>0.476141917011058</v>
      </c>
      <c r="J66" s="0" t="n">
        <v>0.536506444139656</v>
      </c>
      <c r="K66" s="0" t="n">
        <v>0.212019059076606</v>
      </c>
      <c r="L66" s="0" t="n">
        <v>0.223117300253276</v>
      </c>
      <c r="M66" s="0" t="n">
        <v>0.176099462844176</v>
      </c>
      <c r="N66" s="0" t="n">
        <v>0.20756241188804</v>
      </c>
      <c r="O66" s="0" t="n">
        <v>0.185628369075247</v>
      </c>
      <c r="P66" s="0" t="n">
        <v>0.218793807646051</v>
      </c>
      <c r="Q66" s="0" t="n">
        <v>6842.63596527932</v>
      </c>
      <c r="R66" s="0" t="n">
        <v>4969.09480644922</v>
      </c>
      <c r="S66" s="0" t="n">
        <v>4154.7059488412</v>
      </c>
      <c r="T66" s="0" t="n">
        <v>3325.72790141353</v>
      </c>
      <c r="U66" s="0" t="n">
        <v>5498.535713924</v>
      </c>
      <c r="V66" s="0" t="n">
        <v>6375.08401446818</v>
      </c>
      <c r="W66" s="0" t="n">
        <v>4160.66960466597</v>
      </c>
      <c r="X66" s="0" t="n">
        <v>0.649816257703426</v>
      </c>
      <c r="Y66" s="0" t="n">
        <v>0.835597046803607</v>
      </c>
      <c r="Z66" s="0" t="n">
        <v>877.827687451111</v>
      </c>
      <c r="AA66" s="0" t="n">
        <v>858.58390134291</v>
      </c>
      <c r="AB66" s="0" t="n">
        <v>807.847941574517</v>
      </c>
      <c r="AC66" s="0" t="n">
        <v>1120.52999780498</v>
      </c>
      <c r="AD66" s="0" t="n">
        <v>0.831351819671768</v>
      </c>
      <c r="AE66" s="0" t="n">
        <v>0.657303740449246</v>
      </c>
      <c r="AF66" s="0" t="n">
        <v>0.174048079222522</v>
      </c>
      <c r="AG66" s="0" t="n">
        <v>0.376867743940794</v>
      </c>
      <c r="AH66" s="0" t="n">
        <v>0.385119239588243</v>
      </c>
      <c r="AI66" s="0" t="n">
        <v>0.322540430982414</v>
      </c>
      <c r="AJ66" s="0" t="n">
        <v>0.315894371416625</v>
      </c>
      <c r="AK66" s="0" t="n">
        <v>0.341274636190015</v>
      </c>
      <c r="AL66" s="0" t="n">
        <v>0.327660135707504</v>
      </c>
      <c r="AM66" s="0" t="n">
        <v>0.315739520698969</v>
      </c>
      <c r="AN66" s="0" t="n">
        <v>0.300571454990611</v>
      </c>
      <c r="AO66" s="0" t="n">
        <v>4659081</v>
      </c>
    </row>
    <row r="67" customFormat="false" ht="15" hidden="false" customHeight="false" outlineLevel="0" collapsed="false">
      <c r="A67" s="0" t="n">
        <v>114</v>
      </c>
      <c r="B67" s="0" t="n">
        <v>0.568951774815291</v>
      </c>
      <c r="C67" s="0" t="n">
        <v>0.208751606167684</v>
      </c>
      <c r="D67" s="0" t="n">
        <v>0.222296619017025</v>
      </c>
      <c r="E67" s="0" t="n">
        <v>0.835838277845578</v>
      </c>
      <c r="F67" s="0" t="n">
        <v>0.962547816581501</v>
      </c>
      <c r="G67" s="0" t="n">
        <v>0.860627474441175</v>
      </c>
      <c r="H67" s="0" t="n">
        <v>0.967246802794423</v>
      </c>
      <c r="I67" s="0" t="n">
        <v>0.475551671638798</v>
      </c>
      <c r="J67" s="0" t="n">
        <v>0.537094619549318</v>
      </c>
      <c r="K67" s="0" t="n">
        <v>0.213334639470486</v>
      </c>
      <c r="L67" s="0" t="n">
        <v>0.224092348826777</v>
      </c>
      <c r="M67" s="0" t="n">
        <v>0.174482582996695</v>
      </c>
      <c r="N67" s="0" t="n">
        <v>0.20604199957345</v>
      </c>
      <c r="O67" s="0" t="n">
        <v>0.185804023210085</v>
      </c>
      <c r="P67" s="0" t="n">
        <v>0.219411197458733</v>
      </c>
      <c r="Q67" s="0" t="n">
        <v>6942.68991284204</v>
      </c>
      <c r="R67" s="0" t="n">
        <v>5102.10083336399</v>
      </c>
      <c r="S67" s="0" t="n">
        <v>4236.52046587229</v>
      </c>
      <c r="T67" s="0" t="n">
        <v>3390.84095294624</v>
      </c>
      <c r="U67" s="0" t="n">
        <v>5588.20867918122</v>
      </c>
      <c r="V67" s="0" t="n">
        <v>6503.4287314372</v>
      </c>
      <c r="W67" s="0" t="n">
        <v>4242.62506189902</v>
      </c>
      <c r="X67" s="0" t="n">
        <v>0.662846737992754</v>
      </c>
      <c r="Y67" s="0" t="n">
        <v>0.848207940486316</v>
      </c>
      <c r="Z67" s="0" t="n">
        <v>727.683967446477</v>
      </c>
      <c r="AA67" s="0" t="n">
        <v>702.286411207317</v>
      </c>
      <c r="AB67" s="0" t="n">
        <v>657.055659899959</v>
      </c>
      <c r="AC67" s="0" t="n">
        <v>972.248209022022</v>
      </c>
      <c r="AD67" s="0" t="n">
        <v>0.852174262201485</v>
      </c>
      <c r="AE67" s="0" t="n">
        <v>0.689802838333256</v>
      </c>
      <c r="AF67" s="0" t="n">
        <v>0.162371423868229</v>
      </c>
      <c r="AG67" s="0" t="n">
        <v>0.37755327578109</v>
      </c>
      <c r="AH67" s="0" t="n">
        <v>0.386482033331282</v>
      </c>
      <c r="AI67" s="0" t="n">
        <v>0.321434492284823</v>
      </c>
      <c r="AJ67" s="0" t="n">
        <v>0.315874012790742</v>
      </c>
      <c r="AK67" s="0" t="n">
        <v>0.341630933982992</v>
      </c>
      <c r="AL67" s="0" t="n">
        <v>0.327919029029157</v>
      </c>
      <c r="AM67" s="0" t="n">
        <v>0.314226383206563</v>
      </c>
      <c r="AN67" s="0" t="n">
        <v>0.301208895759593</v>
      </c>
      <c r="AO67" s="0" t="n">
        <v>4662032</v>
      </c>
    </row>
    <row r="68" customFormat="false" ht="15" hidden="false" customHeight="false" outlineLevel="0" collapsed="false">
      <c r="A68" s="0" t="n">
        <v>115</v>
      </c>
      <c r="B68" s="0" t="n">
        <v>0.570053133474089</v>
      </c>
      <c r="C68" s="0" t="n">
        <v>0.206433302980878</v>
      </c>
      <c r="D68" s="0" t="n">
        <v>0.223513563545033</v>
      </c>
      <c r="E68" s="0" t="n">
        <v>0.833975899592763</v>
      </c>
      <c r="F68" s="0" t="n">
        <v>0.962108738376734</v>
      </c>
      <c r="G68" s="0" t="n">
        <v>0.858709067694773</v>
      </c>
      <c r="H68" s="0" t="n">
        <v>0.966699195979031</v>
      </c>
      <c r="I68" s="0" t="n">
        <v>0.475410574804727</v>
      </c>
      <c r="J68" s="0" t="n">
        <v>0.538025861420194</v>
      </c>
      <c r="K68" s="0" t="n">
        <v>0.213540623539622</v>
      </c>
      <c r="L68" s="0" t="n">
        <v>0.224989914268195</v>
      </c>
      <c r="M68" s="0" t="n">
        <v>0.172160399559383</v>
      </c>
      <c r="N68" s="0" t="n">
        <v>0.20361778592587</v>
      </c>
      <c r="O68" s="0" t="n">
        <v>0.186404925228653</v>
      </c>
      <c r="P68" s="0" t="n">
        <v>0.220465091030669</v>
      </c>
      <c r="Q68" s="0" t="n">
        <v>6863.28583346755</v>
      </c>
      <c r="R68" s="0" t="n">
        <v>5059.50737658789</v>
      </c>
      <c r="S68" s="0" t="n">
        <v>4183.54009659565</v>
      </c>
      <c r="T68" s="0" t="n">
        <v>3347.67441398459</v>
      </c>
      <c r="U68" s="0" t="n">
        <v>5524.31023344791</v>
      </c>
      <c r="V68" s="0" t="n">
        <v>6441.04271245012</v>
      </c>
      <c r="W68" s="0" t="n">
        <v>4190.67455093699</v>
      </c>
      <c r="X68" s="0" t="n">
        <v>0.648557697713304</v>
      </c>
      <c r="Y68" s="0" t="n">
        <v>0.836938396626922</v>
      </c>
      <c r="Z68" s="0" t="n">
        <v>702.959183237663</v>
      </c>
      <c r="AA68" s="0" t="n">
        <v>682.79895147554</v>
      </c>
      <c r="AB68" s="0" t="n">
        <v>640.023908443371</v>
      </c>
      <c r="AC68" s="0" t="n">
        <v>933.018868124321</v>
      </c>
      <c r="AD68" s="0" t="n">
        <v>0.838553417909133</v>
      </c>
      <c r="AE68" s="0" t="n">
        <v>0.685499250953277</v>
      </c>
      <c r="AF68" s="0" t="n">
        <v>0.153054166955856</v>
      </c>
      <c r="AG68" s="0" t="n">
        <v>0.379592641596625</v>
      </c>
      <c r="AH68" s="0" t="n">
        <v>0.388053000243132</v>
      </c>
      <c r="AI68" s="0" t="n">
        <v>0.321536459710162</v>
      </c>
      <c r="AJ68" s="0" t="n">
        <v>0.316187658507533</v>
      </c>
      <c r="AK68" s="0" t="n">
        <v>0.342604256249866</v>
      </c>
      <c r="AL68" s="0" t="n">
        <v>0.329521537494301</v>
      </c>
      <c r="AM68" s="0" t="n">
        <v>0.3137077164077</v>
      </c>
      <c r="AN68" s="0" t="n">
        <v>0.301409146904897</v>
      </c>
      <c r="AO68" s="0" t="n">
        <v>4669543</v>
      </c>
    </row>
    <row r="69" customFormat="false" ht="15" hidden="false" customHeight="false" outlineLevel="0" collapsed="false">
      <c r="A69" s="0" t="n">
        <v>116</v>
      </c>
      <c r="B69" s="0" t="n">
        <v>0.5655117796876</v>
      </c>
      <c r="C69" s="0" t="n">
        <v>0.204427612559215</v>
      </c>
      <c r="D69" s="0" t="n">
        <v>0.230060607753184</v>
      </c>
      <c r="E69" s="0" t="n">
        <v>0.832293168700093</v>
      </c>
      <c r="F69" s="0" t="n">
        <v>0.960446715065543</v>
      </c>
      <c r="G69" s="0" t="n">
        <v>0.857254837014586</v>
      </c>
      <c r="H69" s="0" t="n">
        <v>0.965739887163076</v>
      </c>
      <c r="I69" s="0" t="n">
        <v>0.470671591053422</v>
      </c>
      <c r="J69" s="0" t="n">
        <v>0.532894738456397</v>
      </c>
      <c r="K69" s="0" t="n">
        <v>0.212667179692799</v>
      </c>
      <c r="L69" s="0" t="n">
        <v>0.224386378988865</v>
      </c>
      <c r="M69" s="0" t="n">
        <v>0.170143705426704</v>
      </c>
      <c r="N69" s="0" t="n">
        <v>0.201164095450821</v>
      </c>
      <c r="O69" s="0" t="n">
        <v>0.191477872219967</v>
      </c>
      <c r="P69" s="0" t="n">
        <v>0.226387881158324</v>
      </c>
      <c r="Q69" s="0" t="n">
        <v>7001.63729727639</v>
      </c>
      <c r="R69" s="0" t="n">
        <v>5167.91175514091</v>
      </c>
      <c r="S69" s="0" t="n">
        <v>4265.64461419742</v>
      </c>
      <c r="T69" s="0" t="n">
        <v>3413.53179400211</v>
      </c>
      <c r="U69" s="0" t="n">
        <v>5616.84311232925</v>
      </c>
      <c r="V69" s="0" t="n">
        <v>6553.71885638784</v>
      </c>
      <c r="W69" s="0" t="n">
        <v>4272.95880443814</v>
      </c>
      <c r="X69" s="0" t="n">
        <v>0.662272705431649</v>
      </c>
      <c r="Y69" s="0" t="n">
        <v>0.845319748742976</v>
      </c>
      <c r="Z69" s="0" t="n">
        <v>740.553597081754</v>
      </c>
      <c r="AA69" s="0" t="n">
        <v>709.747903650766</v>
      </c>
      <c r="AB69" s="0" t="n">
        <v>667.050488445738</v>
      </c>
      <c r="AC69" s="0" t="n">
        <v>963.666472319473</v>
      </c>
      <c r="AD69" s="0" t="n">
        <v>0.836102398482937</v>
      </c>
      <c r="AE69" s="0" t="n">
        <v>0.679941880455281</v>
      </c>
      <c r="AF69" s="0" t="n">
        <v>0.156160518027657</v>
      </c>
      <c r="AG69" s="0" t="n">
        <v>0.381934290891667</v>
      </c>
      <c r="AH69" s="0" t="n">
        <v>0.389629861844342</v>
      </c>
      <c r="AI69" s="0" t="n">
        <v>0.323623862315573</v>
      </c>
      <c r="AJ69" s="0" t="n">
        <v>0.317300565143239</v>
      </c>
      <c r="AK69" s="0" t="n">
        <v>0.344397264455965</v>
      </c>
      <c r="AL69" s="0" t="n">
        <v>0.328989524594689</v>
      </c>
      <c r="AM69" s="0" t="n">
        <v>0.315921718813859</v>
      </c>
      <c r="AN69" s="0" t="n">
        <v>0.30176194453315</v>
      </c>
      <c r="AO69" s="0" t="n">
        <v>4682452</v>
      </c>
    </row>
    <row r="70" customFormat="false" ht="15" hidden="false" customHeight="false" outlineLevel="0" collapsed="false">
      <c r="A70" s="0" t="n">
        <v>117</v>
      </c>
      <c r="B70" s="0" t="n">
        <v>0.567384888249104</v>
      </c>
      <c r="C70" s="0" t="n">
        <v>0.200818749801719</v>
      </c>
      <c r="D70" s="0" t="n">
        <v>0.231796361949177</v>
      </c>
      <c r="E70" s="0" t="n">
        <v>0.833104581810072</v>
      </c>
      <c r="F70" s="0" t="n">
        <v>0.960074496395878</v>
      </c>
      <c r="G70" s="0" t="n">
        <v>0.856573104643756</v>
      </c>
      <c r="H70" s="0" t="n">
        <v>0.964717354061239</v>
      </c>
      <c r="I70" s="0" t="n">
        <v>0.472690950050124</v>
      </c>
      <c r="J70" s="0" t="n">
        <v>0.534468969344606</v>
      </c>
      <c r="K70" s="0" t="n">
        <v>0.212290843090634</v>
      </c>
      <c r="L70" s="0" t="n">
        <v>0.224612046705085</v>
      </c>
      <c r="M70" s="0" t="n">
        <v>0.167303020573183</v>
      </c>
      <c r="N70" s="0" t="n">
        <v>0.197564919785679</v>
      </c>
      <c r="O70" s="0" t="n">
        <v>0.193110611186765</v>
      </c>
      <c r="P70" s="0" t="n">
        <v>0.228040607265593</v>
      </c>
      <c r="Q70" s="0" t="n">
        <v>6905.01778938542</v>
      </c>
      <c r="R70" s="0" t="n">
        <v>5108.38947143779</v>
      </c>
      <c r="S70" s="0" t="n">
        <v>4212.89026512389</v>
      </c>
      <c r="T70" s="0" t="n">
        <v>3364.54158162736</v>
      </c>
      <c r="U70" s="0" t="n">
        <v>5543.71860113049</v>
      </c>
      <c r="V70" s="0" t="n">
        <v>6480.21013184931</v>
      </c>
      <c r="W70" s="0" t="n">
        <v>4220.18520964228</v>
      </c>
      <c r="X70" s="0" t="n">
        <v>0.656553573437277</v>
      </c>
      <c r="Y70" s="0" t="n">
        <v>0.836138055005652</v>
      </c>
      <c r="Z70" s="0" t="n">
        <v>882.419148661166</v>
      </c>
      <c r="AA70" s="0" t="n">
        <v>853.887863140917</v>
      </c>
      <c r="AB70" s="0" t="n">
        <v>807.523362056732</v>
      </c>
      <c r="AC70" s="0" t="n">
        <v>1126.70990731896</v>
      </c>
      <c r="AD70" s="0" t="n">
        <v>0.848534587709586</v>
      </c>
      <c r="AE70" s="0" t="n">
        <v>0.693772406204234</v>
      </c>
      <c r="AF70" s="0" t="n">
        <v>0.154762181505352</v>
      </c>
      <c r="AG70" s="0" t="n">
        <v>0.380648213249031</v>
      </c>
      <c r="AH70" s="0" t="n">
        <v>0.389078336404458</v>
      </c>
      <c r="AI70" s="0" t="n">
        <v>0.323648799331491</v>
      </c>
      <c r="AJ70" s="0" t="n">
        <v>0.318337946786918</v>
      </c>
      <c r="AK70" s="0" t="n">
        <v>0.343279047102175</v>
      </c>
      <c r="AL70" s="0" t="n">
        <v>0.329150547234048</v>
      </c>
      <c r="AM70" s="0" t="n">
        <v>0.315398975198109</v>
      </c>
      <c r="AN70" s="0" t="n">
        <v>0.301817575950284</v>
      </c>
      <c r="AO70" s="0" t="n">
        <v>4705045</v>
      </c>
    </row>
    <row r="71" customFormat="false" ht="15" hidden="false" customHeight="false" outlineLevel="0" collapsed="false">
      <c r="A71" s="0" t="n">
        <v>118</v>
      </c>
      <c r="B71" s="0" t="n">
        <v>0.567635273264373</v>
      </c>
      <c r="C71" s="0" t="n">
        <v>0.197805662306422</v>
      </c>
      <c r="D71" s="0" t="n">
        <v>0.234559064429206</v>
      </c>
      <c r="E71" s="0" t="n">
        <v>0.830118208992448</v>
      </c>
      <c r="F71" s="0" t="n">
        <v>0.959202020613675</v>
      </c>
      <c r="G71" s="0" t="n">
        <v>0.855585628195246</v>
      </c>
      <c r="H71" s="0" t="n">
        <v>0.964862436419174</v>
      </c>
      <c r="I71" s="0" t="n">
        <v>0.47120437640316</v>
      </c>
      <c r="J71" s="0" t="n">
        <v>0.534702128320224</v>
      </c>
      <c r="K71" s="0" t="n">
        <v>0.213331194793997</v>
      </c>
      <c r="L71" s="0" t="n">
        <v>0.225717024815201</v>
      </c>
      <c r="M71" s="0" t="n">
        <v>0.164202082122372</v>
      </c>
      <c r="N71" s="0" t="n">
        <v>0.194207522380645</v>
      </c>
      <c r="O71" s="0" t="n">
        <v>0.194711750466917</v>
      </c>
      <c r="P71" s="0" t="n">
        <v>0.230292369912806</v>
      </c>
      <c r="Q71" s="0" t="n">
        <v>7017.08235350816</v>
      </c>
      <c r="R71" s="0" t="n">
        <v>5193.1006436644</v>
      </c>
      <c r="S71" s="0" t="n">
        <v>4278.96514611357</v>
      </c>
      <c r="T71" s="0" t="n">
        <v>3417.36130562275</v>
      </c>
      <c r="U71" s="0" t="n">
        <v>5631.12006462874</v>
      </c>
      <c r="V71" s="0" t="n">
        <v>6583.53846865416</v>
      </c>
      <c r="W71" s="0" t="n">
        <v>4289.2230150992</v>
      </c>
      <c r="X71" s="0" t="n">
        <v>0.662559959138911</v>
      </c>
      <c r="Y71" s="0" t="n">
        <v>0.845838723129904</v>
      </c>
      <c r="Z71" s="0" t="n">
        <v>728.103205171622</v>
      </c>
      <c r="AA71" s="0" t="n">
        <v>702.876549419255</v>
      </c>
      <c r="AB71" s="0" t="n">
        <v>659.960992274884</v>
      </c>
      <c r="AC71" s="0" t="n">
        <v>951.935134435534</v>
      </c>
      <c r="AD71" s="0" t="n">
        <v>0.843305768749138</v>
      </c>
      <c r="AE71" s="0" t="n">
        <v>0.688625587458485</v>
      </c>
      <c r="AF71" s="0" t="n">
        <v>0.154680181290653</v>
      </c>
      <c r="AG71" s="0" t="n">
        <v>0.383667177573797</v>
      </c>
      <c r="AH71" s="0" t="n">
        <v>0.391544616589651</v>
      </c>
      <c r="AI71" s="0" t="n">
        <v>0.324670065687491</v>
      </c>
      <c r="AJ71" s="0" t="n">
        <v>0.318506795310729</v>
      </c>
      <c r="AK71" s="0" t="n">
        <v>0.345842205113666</v>
      </c>
      <c r="AL71" s="0" t="n">
        <v>0.330344568665219</v>
      </c>
      <c r="AM71" s="0" t="n">
        <v>0.316084103372596</v>
      </c>
      <c r="AN71" s="0" t="n">
        <v>0.302322130744075</v>
      </c>
      <c r="AO71" s="0" t="n">
        <v>4720990</v>
      </c>
    </row>
    <row r="72" customFormat="false" ht="15" hidden="false" customHeight="false" outlineLevel="0" collapsed="false">
      <c r="A72" s="0" t="n">
        <v>119</v>
      </c>
      <c r="B72" s="0" t="n">
        <v>0.56477049387419</v>
      </c>
      <c r="C72" s="0" t="n">
        <v>0.194782754308534</v>
      </c>
      <c r="D72" s="0" t="n">
        <v>0.240446751817276</v>
      </c>
      <c r="E72" s="0" t="n">
        <v>0.829488453378838</v>
      </c>
      <c r="F72" s="0" t="n">
        <v>0.95813526601387</v>
      </c>
      <c r="G72" s="0" t="n">
        <v>0.854699339464915</v>
      </c>
      <c r="H72" s="0" t="n">
        <v>0.964368905563184</v>
      </c>
      <c r="I72" s="0" t="n">
        <v>0.468470603477704</v>
      </c>
      <c r="J72" s="0" t="n">
        <v>0.531000613873542</v>
      </c>
      <c r="K72" s="0" t="n">
        <v>0.212048475115757</v>
      </c>
      <c r="L72" s="0" t="n">
        <v>0.225040033925223</v>
      </c>
      <c r="M72" s="0" t="n">
        <v>0.161570045616256</v>
      </c>
      <c r="N72" s="0" t="n">
        <v>0.191159980730858</v>
      </c>
      <c r="O72" s="0" t="n">
        <v>0.199447804284878</v>
      </c>
      <c r="P72" s="0" t="n">
        <v>0.23597467140947</v>
      </c>
      <c r="Q72" s="0" t="n">
        <v>6943.44588612612</v>
      </c>
      <c r="R72" s="0" t="n">
        <v>5140.63777555654</v>
      </c>
      <c r="S72" s="0" t="n">
        <v>4226.01905507319</v>
      </c>
      <c r="T72" s="0" t="n">
        <v>3375.94593074193</v>
      </c>
      <c r="U72" s="0" t="n">
        <v>5556.34422696131</v>
      </c>
      <c r="V72" s="0" t="n">
        <v>6501.06919329026</v>
      </c>
      <c r="W72" s="0" t="n">
        <v>4236.70191695513</v>
      </c>
      <c r="X72" s="0" t="n">
        <v>0.657507057536738</v>
      </c>
      <c r="Y72" s="0" t="n">
        <v>0.835971590910282</v>
      </c>
      <c r="Z72" s="0" t="n">
        <v>714.158849112424</v>
      </c>
      <c r="AA72" s="0" t="n">
        <v>682.85216944582</v>
      </c>
      <c r="AB72" s="0" t="n">
        <v>636.029444104677</v>
      </c>
      <c r="AC72" s="0" t="n">
        <v>942.644373746941</v>
      </c>
      <c r="AD72" s="0" t="n">
        <v>0.838258683532728</v>
      </c>
      <c r="AE72" s="0" t="n">
        <v>0.679871301855277</v>
      </c>
      <c r="AF72" s="0" t="n">
        <v>0.158417983570874</v>
      </c>
      <c r="AG72" s="0" t="n">
        <v>0.382244782724492</v>
      </c>
      <c r="AH72" s="0" t="n">
        <v>0.391418238729147</v>
      </c>
      <c r="AI72" s="0" t="n">
        <v>0.324306007796425</v>
      </c>
      <c r="AJ72" s="0" t="n">
        <v>0.319267107268346</v>
      </c>
      <c r="AK72" s="0" t="n">
        <v>0.345165554754703</v>
      </c>
      <c r="AL72" s="0" t="n">
        <v>0.330830375364177</v>
      </c>
      <c r="AM72" s="0" t="n">
        <v>0.315478980144074</v>
      </c>
      <c r="AN72" s="0" t="n">
        <v>0.302854924687359</v>
      </c>
      <c r="AO72" s="0" t="n">
        <v>4750458</v>
      </c>
    </row>
    <row r="73" customFormat="false" ht="15" hidden="false" customHeight="false" outlineLevel="0" collapsed="false">
      <c r="A73" s="0" t="n">
        <v>120</v>
      </c>
      <c r="B73" s="0" t="n">
        <v>0.561633674400793</v>
      </c>
      <c r="C73" s="0" t="n">
        <v>0.191811409012259</v>
      </c>
      <c r="D73" s="0" t="n">
        <v>0.246554916586948</v>
      </c>
      <c r="E73" s="0" t="n">
        <v>0.828439883184421</v>
      </c>
      <c r="F73" s="0" t="n">
        <v>0.958812083600923</v>
      </c>
      <c r="G73" s="0" t="n">
        <v>0.85393209221658</v>
      </c>
      <c r="H73" s="0" t="n">
        <v>0.964490807516311</v>
      </c>
      <c r="I73" s="0" t="n">
        <v>0.465279735613031</v>
      </c>
      <c r="J73" s="0" t="n">
        <v>0.528231869382411</v>
      </c>
      <c r="K73" s="0" t="n">
        <v>0.211967280175155</v>
      </c>
      <c r="L73" s="0" t="n">
        <v>0.224819610249028</v>
      </c>
      <c r="M73" s="0" t="n">
        <v>0.158904221275555</v>
      </c>
      <c r="N73" s="0" t="n">
        <v>0.188404520965792</v>
      </c>
      <c r="O73" s="0" t="n">
        <v>0.204255926295836</v>
      </c>
      <c r="P73" s="0" t="n">
        <v>0.24217569325272</v>
      </c>
      <c r="Q73" s="0" t="n">
        <v>7051.41286011968</v>
      </c>
      <c r="R73" s="0" t="n">
        <v>5234.00846024934</v>
      </c>
      <c r="S73" s="0" t="n">
        <v>4295.93961469293</v>
      </c>
      <c r="T73" s="0" t="n">
        <v>3432.2565134823</v>
      </c>
      <c r="U73" s="0" t="n">
        <v>5630.56086325849</v>
      </c>
      <c r="V73" s="0" t="n">
        <v>6596.63160495737</v>
      </c>
      <c r="W73" s="0" t="n">
        <v>4306.89999484737</v>
      </c>
      <c r="X73" s="0" t="n">
        <v>0.663162160866735</v>
      </c>
      <c r="Y73" s="0" t="n">
        <v>0.8447798750686</v>
      </c>
      <c r="Z73" s="0" t="n">
        <v>724.775964257599</v>
      </c>
      <c r="AA73" s="0" t="n">
        <v>698.713308478446</v>
      </c>
      <c r="AB73" s="0" t="n">
        <v>651.432690474414</v>
      </c>
      <c r="AC73" s="0" t="n">
        <v>973.285745691759</v>
      </c>
      <c r="AD73" s="0" t="n">
        <v>0.842153071220439</v>
      </c>
      <c r="AE73" s="0" t="n">
        <v>0.684143449867293</v>
      </c>
      <c r="AF73" s="0" t="n">
        <v>0.158009621353146</v>
      </c>
      <c r="AG73" s="0" t="n">
        <v>0.385189491349071</v>
      </c>
      <c r="AH73" s="0" t="n">
        <v>0.392058277002896</v>
      </c>
      <c r="AI73" s="0" t="n">
        <v>0.325844618635335</v>
      </c>
      <c r="AJ73" s="0" t="n">
        <v>0.31982234773732</v>
      </c>
      <c r="AK73" s="0" t="n">
        <v>0.347460920855234</v>
      </c>
      <c r="AL73" s="0" t="n">
        <v>0.33075291378596</v>
      </c>
      <c r="AM73" s="0" t="n">
        <v>0.317238718973599</v>
      </c>
      <c r="AN73" s="0" t="n">
        <v>0.303263348300248</v>
      </c>
      <c r="AO73" s="0" t="n">
        <v>4769968</v>
      </c>
    </row>
    <row r="74" customFormat="false" ht="15" hidden="false" customHeight="false" outlineLevel="0" collapsed="false">
      <c r="A74" s="0" t="n">
        <v>121</v>
      </c>
      <c r="B74" s="0" t="n">
        <v>0.560533583902613</v>
      </c>
      <c r="C74" s="0" t="n">
        <v>0.189305220967697</v>
      </c>
      <c r="D74" s="0" t="n">
        <v>0.25016119512969</v>
      </c>
      <c r="E74" s="0" t="n">
        <v>0.82692716905761</v>
      </c>
      <c r="F74" s="0" t="n">
        <v>0.95674835604649</v>
      </c>
      <c r="G74" s="0" t="n">
        <v>0.852406069701947</v>
      </c>
      <c r="H74" s="0" t="n">
        <v>0.962693684520875</v>
      </c>
      <c r="I74" s="0" t="n">
        <v>0.463520449698304</v>
      </c>
      <c r="J74" s="0" t="n">
        <v>0.526211464524146</v>
      </c>
      <c r="K74" s="0" t="n">
        <v>0.212392214106431</v>
      </c>
      <c r="L74" s="0" t="n">
        <v>0.225604255121054</v>
      </c>
      <c r="M74" s="0" t="n">
        <v>0.156541630462643</v>
      </c>
      <c r="N74" s="0" t="n">
        <v>0.185458725397396</v>
      </c>
      <c r="O74" s="0" t="n">
        <v>0.206865088896663</v>
      </c>
      <c r="P74" s="0" t="n">
        <v>0.245078166124949</v>
      </c>
      <c r="Q74" s="0" t="n">
        <v>6966.72660721125</v>
      </c>
      <c r="R74" s="0" t="n">
        <v>5175.96643523946</v>
      </c>
      <c r="S74" s="0" t="n">
        <v>4242.75198550425</v>
      </c>
      <c r="T74" s="0" t="n">
        <v>3390.03690140036</v>
      </c>
      <c r="U74" s="0" t="n">
        <v>5556.3150181249</v>
      </c>
      <c r="V74" s="0" t="n">
        <v>6514.93231550723</v>
      </c>
      <c r="W74" s="0" t="n">
        <v>4253.70720606639</v>
      </c>
      <c r="X74" s="0" t="n">
        <v>0.652513714970043</v>
      </c>
      <c r="Y74" s="0" t="n">
        <v>0.830165155514014</v>
      </c>
      <c r="Z74" s="0" t="n">
        <v>890.481288357273</v>
      </c>
      <c r="AA74" s="0" t="n">
        <v>868.04010021676</v>
      </c>
      <c r="AB74" s="0" t="n">
        <v>816.486796574643</v>
      </c>
      <c r="AC74" s="0" t="n">
        <v>1156.6296815156</v>
      </c>
      <c r="AD74" s="0" t="n">
        <v>0.844088859408824</v>
      </c>
      <c r="AE74" s="0" t="n">
        <v>0.67844015797739</v>
      </c>
      <c r="AF74" s="0" t="n">
        <v>0.165648701431434</v>
      </c>
      <c r="AG74" s="0" t="n">
        <v>0.385872839934077</v>
      </c>
      <c r="AH74" s="0" t="n">
        <v>0.392810006344011</v>
      </c>
      <c r="AI74" s="0" t="n">
        <v>0.327445995229046</v>
      </c>
      <c r="AJ74" s="0" t="n">
        <v>0.322088996770359</v>
      </c>
      <c r="AK74" s="0" t="n">
        <v>0.348660954612439</v>
      </c>
      <c r="AL74" s="0" t="n">
        <v>0.332377637297169</v>
      </c>
      <c r="AM74" s="0" t="n">
        <v>0.318208652544948</v>
      </c>
      <c r="AN74" s="0" t="n">
        <v>0.304570080068967</v>
      </c>
      <c r="AO74" s="0" t="n">
        <v>4777587</v>
      </c>
    </row>
    <row r="75" customFormat="false" ht="15" hidden="false" customHeight="false" outlineLevel="0" collapsed="false">
      <c r="A75" s="0" t="n">
        <v>122</v>
      </c>
      <c r="B75" s="0" t="n">
        <v>0.559682611661501</v>
      </c>
      <c r="C75" s="0" t="n">
        <v>0.185098806573771</v>
      </c>
      <c r="D75" s="0" t="n">
        <v>0.255218581764727</v>
      </c>
      <c r="E75" s="0" t="n">
        <v>0.827139241585156</v>
      </c>
      <c r="F75" s="0" t="n">
        <v>0.95606852212535</v>
      </c>
      <c r="G75" s="0" t="n">
        <v>0.852042712569365</v>
      </c>
      <c r="H75" s="0" t="n">
        <v>0.962364258807656</v>
      </c>
      <c r="I75" s="0" t="n">
        <v>0.462935450938094</v>
      </c>
      <c r="J75" s="0" t="n">
        <v>0.525072574498877</v>
      </c>
      <c r="K75" s="0" t="n">
        <v>0.213399628416808</v>
      </c>
      <c r="L75" s="0" t="n">
        <v>0.227661516914068</v>
      </c>
      <c r="M75" s="0" t="n">
        <v>0.153102486487747</v>
      </c>
      <c r="N75" s="0" t="n">
        <v>0.181180297795695</v>
      </c>
      <c r="O75" s="0" t="n">
        <v>0.211101304159316</v>
      </c>
      <c r="P75" s="0" t="n">
        <v>0.249815649830778</v>
      </c>
      <c r="Q75" s="0" t="n">
        <v>7082.21767676159</v>
      </c>
      <c r="R75" s="0" t="n">
        <v>5272.48595284348</v>
      </c>
      <c r="S75" s="0" t="n">
        <v>4311.90184783126</v>
      </c>
      <c r="T75" s="0" t="n">
        <v>3445.71946385452</v>
      </c>
      <c r="U75" s="0" t="n">
        <v>5641.33360650605</v>
      </c>
      <c r="V75" s="0" t="n">
        <v>6630.23160464281</v>
      </c>
      <c r="W75" s="0" t="n">
        <v>4323.2331854111</v>
      </c>
      <c r="X75" s="0" t="n">
        <v>0.656978220472992</v>
      </c>
      <c r="Y75" s="0" t="n">
        <v>0.838402807016398</v>
      </c>
      <c r="Z75" s="0" t="n">
        <v>747.863841655809</v>
      </c>
      <c r="AA75" s="0" t="n">
        <v>709.563983168299</v>
      </c>
      <c r="AB75" s="0" t="n">
        <v>661.00700370476</v>
      </c>
      <c r="AC75" s="0" t="n">
        <v>1025.53462764126</v>
      </c>
      <c r="AD75" s="0" t="n">
        <v>0.836367286413315</v>
      </c>
      <c r="AE75" s="0" t="n">
        <v>0.681739672866764</v>
      </c>
      <c r="AF75" s="0" t="n">
        <v>0.154902847022308</v>
      </c>
      <c r="AG75" s="0" t="n">
        <v>0.387018451295643</v>
      </c>
      <c r="AH75" s="0" t="n">
        <v>0.39445522807587</v>
      </c>
      <c r="AI75" s="0" t="n">
        <v>0.327523896125435</v>
      </c>
      <c r="AJ75" s="0" t="n">
        <v>0.322757614041674</v>
      </c>
      <c r="AK75" s="0" t="n">
        <v>0.350236755535544</v>
      </c>
      <c r="AL75" s="0" t="n">
        <v>0.334201107422134</v>
      </c>
      <c r="AM75" s="0" t="n">
        <v>0.317968212796137</v>
      </c>
      <c r="AN75" s="0" t="n">
        <v>0.305278000854084</v>
      </c>
      <c r="AO75" s="0" t="n">
        <v>4785710</v>
      </c>
    </row>
    <row r="76" customFormat="false" ht="15" hidden="false" customHeight="false" outlineLevel="0" collapsed="false">
      <c r="A76" s="0" t="n">
        <v>123</v>
      </c>
      <c r="B76" s="0" t="n">
        <v>0.557204807233086</v>
      </c>
      <c r="C76" s="0" t="n">
        <v>0.183024397742368</v>
      </c>
      <c r="D76" s="0" t="n">
        <v>0.259770795024547</v>
      </c>
      <c r="E76" s="0" t="n">
        <v>0.825181503025748</v>
      </c>
      <c r="F76" s="0" t="n">
        <v>0.955169688749134</v>
      </c>
      <c r="G76" s="0" t="n">
        <v>0.85242261315693</v>
      </c>
      <c r="H76" s="0" t="n">
        <v>0.962071884799146</v>
      </c>
      <c r="I76" s="0" t="n">
        <v>0.45979510032577</v>
      </c>
      <c r="J76" s="0" t="n">
        <v>0.521570102270272</v>
      </c>
      <c r="K76" s="0" t="n">
        <v>0.214611746469761</v>
      </c>
      <c r="L76" s="0" t="n">
        <v>0.227526326116042</v>
      </c>
      <c r="M76" s="0" t="n">
        <v>0.151028347619429</v>
      </c>
      <c r="N76" s="0" t="n">
        <v>0.179223497619153</v>
      </c>
      <c r="O76" s="0" t="n">
        <v>0.214358055080549</v>
      </c>
      <c r="P76" s="0" t="n">
        <v>0.254376088859709</v>
      </c>
      <c r="Q76" s="0" t="n">
        <v>6989.83534095158</v>
      </c>
      <c r="R76" s="0" t="n">
        <v>5217.58054697714</v>
      </c>
      <c r="S76" s="0" t="n">
        <v>4259.04487582808</v>
      </c>
      <c r="T76" s="0" t="n">
        <v>3403.79498011246</v>
      </c>
      <c r="U76" s="0" t="n">
        <v>5558.48550518646</v>
      </c>
      <c r="V76" s="0" t="n">
        <v>6538.59980228535</v>
      </c>
      <c r="W76" s="0" t="n">
        <v>4270.29563620198</v>
      </c>
      <c r="X76" s="0" t="n">
        <v>0.653164022307299</v>
      </c>
      <c r="Y76" s="0" t="n">
        <v>0.827851977296465</v>
      </c>
      <c r="Z76" s="0" t="n">
        <v>732.18513405839</v>
      </c>
      <c r="AA76" s="0" t="n">
        <v>696.287378101012</v>
      </c>
      <c r="AB76" s="0" t="n">
        <v>646.501552508912</v>
      </c>
      <c r="AC76" s="0" t="n">
        <v>1000.77046083624</v>
      </c>
      <c r="AD76" s="0" t="n">
        <v>0.826522418269926</v>
      </c>
      <c r="AE76" s="0" t="n">
        <v>0.669315625926415</v>
      </c>
      <c r="AF76" s="0" t="n">
        <v>0.157482646639052</v>
      </c>
      <c r="AG76" s="0" t="n">
        <v>0.385588062178539</v>
      </c>
      <c r="AH76" s="0" t="n">
        <v>0.395028941872414</v>
      </c>
      <c r="AI76" s="0" t="n">
        <v>0.326834592493155</v>
      </c>
      <c r="AJ76" s="0" t="n">
        <v>0.323479782672838</v>
      </c>
      <c r="AK76" s="0" t="n">
        <v>0.347847366574996</v>
      </c>
      <c r="AL76" s="0" t="n">
        <v>0.334004681383898</v>
      </c>
      <c r="AM76" s="0" t="n">
        <v>0.316839196390616</v>
      </c>
      <c r="AN76" s="0" t="n">
        <v>0.305626334758788</v>
      </c>
      <c r="AO76" s="0" t="n">
        <v>4804943</v>
      </c>
    </row>
    <row r="77" customFormat="false" ht="15" hidden="false" customHeight="false" outlineLevel="0" collapsed="false">
      <c r="A77" s="0" t="n">
        <v>124</v>
      </c>
      <c r="B77" s="0" t="n">
        <v>0.555889070696782</v>
      </c>
      <c r="C77" s="0" t="n">
        <v>0.181150494794395</v>
      </c>
      <c r="D77" s="0" t="n">
        <v>0.262960434508824</v>
      </c>
      <c r="E77" s="0" t="n">
        <v>0.82642347741708</v>
      </c>
      <c r="F77" s="0" t="n">
        <v>0.955050712843572</v>
      </c>
      <c r="G77" s="0" t="n">
        <v>0.852659967824543</v>
      </c>
      <c r="H77" s="0" t="n">
        <v>0.961789502663934</v>
      </c>
      <c r="I77" s="0" t="n">
        <v>0.459399778863383</v>
      </c>
      <c r="J77" s="0" t="n">
        <v>0.520711522379146</v>
      </c>
      <c r="K77" s="0" t="n">
        <v>0.214946502928986</v>
      </c>
      <c r="L77" s="0" t="n">
        <v>0.228462732118385</v>
      </c>
      <c r="M77" s="0" t="n">
        <v>0.149707021843808</v>
      </c>
      <c r="N77" s="0" t="n">
        <v>0.177164654300836</v>
      </c>
      <c r="O77" s="0" t="n">
        <v>0.217316676709888</v>
      </c>
      <c r="P77" s="0" t="n">
        <v>0.257174536163591</v>
      </c>
      <c r="Q77" s="0" t="n">
        <v>7090.51039442747</v>
      </c>
      <c r="R77" s="0" t="n">
        <v>5316.82784186034</v>
      </c>
      <c r="S77" s="0" t="n">
        <v>4334.18911604507</v>
      </c>
      <c r="T77" s="0" t="n">
        <v>3463.67051376042</v>
      </c>
      <c r="U77" s="0" t="n">
        <v>5637.48604012204</v>
      </c>
      <c r="V77" s="0" t="n">
        <v>6648.43954341413</v>
      </c>
      <c r="W77" s="0" t="n">
        <v>4345.70606030144</v>
      </c>
      <c r="X77" s="0" t="n">
        <v>0.658494069093497</v>
      </c>
      <c r="Y77" s="0" t="n">
        <v>0.837751444054086</v>
      </c>
      <c r="Z77" s="0" t="n">
        <v>722.220652787923</v>
      </c>
      <c r="AA77" s="0" t="n">
        <v>711.310294404006</v>
      </c>
      <c r="AB77" s="0" t="n">
        <v>664.543934809608</v>
      </c>
      <c r="AC77" s="0" t="n">
        <v>1007.4880086423</v>
      </c>
      <c r="AD77" s="0" t="n">
        <v>0.829395480962461</v>
      </c>
      <c r="AE77" s="0" t="n">
        <v>0.677584497876263</v>
      </c>
      <c r="AF77" s="0" t="n">
        <v>0.151810983086198</v>
      </c>
      <c r="AG77" s="0" t="n">
        <v>0.38543270209545</v>
      </c>
      <c r="AH77" s="0" t="n">
        <v>0.395322681775901</v>
      </c>
      <c r="AI77" s="0" t="n">
        <v>0.328328121438708</v>
      </c>
      <c r="AJ77" s="0" t="n">
        <v>0.323708721132859</v>
      </c>
      <c r="AK77" s="0" t="n">
        <v>0.349404623046947</v>
      </c>
      <c r="AL77" s="0" t="n">
        <v>0.33497963098296</v>
      </c>
      <c r="AM77" s="0" t="n">
        <v>0.318665285483479</v>
      </c>
      <c r="AN77" s="0" t="n">
        <v>0.306216103936454</v>
      </c>
      <c r="AO77" s="0" t="n">
        <v>4813705</v>
      </c>
    </row>
    <row r="78" customFormat="false" ht="15" hidden="false" customHeight="false" outlineLevel="0" collapsed="false">
      <c r="A78" s="0" t="n">
        <v>125</v>
      </c>
      <c r="B78" s="0" t="n">
        <v>0.554489565659014</v>
      </c>
      <c r="C78" s="0" t="n">
        <v>0.177567994428862</v>
      </c>
      <c r="D78" s="0" t="n">
        <v>0.267942439912124</v>
      </c>
      <c r="E78" s="0" t="n">
        <v>0.822010706007022</v>
      </c>
      <c r="F78" s="0" t="n">
        <v>0.95315350595386</v>
      </c>
      <c r="G78" s="0" t="n">
        <v>0.849607899065216</v>
      </c>
      <c r="H78" s="0" t="n">
        <v>0.960187690821347</v>
      </c>
      <c r="I78" s="0" t="n">
        <v>0.455796359340893</v>
      </c>
      <c r="J78" s="0" t="n">
        <v>0.518704830154345</v>
      </c>
      <c r="K78" s="0" t="n">
        <v>0.215760969150404</v>
      </c>
      <c r="L78" s="0" t="n">
        <v>0.228256098075724</v>
      </c>
      <c r="M78" s="0" t="n">
        <v>0.14596279246472</v>
      </c>
      <c r="N78" s="0" t="n">
        <v>0.17315908696529</v>
      </c>
      <c r="O78" s="0" t="n">
        <v>0.220251554201409</v>
      </c>
      <c r="P78" s="0" t="n">
        <v>0.261289588834225</v>
      </c>
      <c r="Q78" s="0" t="n">
        <v>6995.78102753807</v>
      </c>
      <c r="R78" s="0" t="n">
        <v>5248.73380753078</v>
      </c>
      <c r="S78" s="0" t="n">
        <v>4280.46932329247</v>
      </c>
      <c r="T78" s="0" t="n">
        <v>3420.82783856912</v>
      </c>
      <c r="U78" s="0" t="n">
        <v>5555.746893942</v>
      </c>
      <c r="V78" s="0" t="n">
        <v>6557.2994877705</v>
      </c>
      <c r="W78" s="0" t="n">
        <v>4292.03399342122</v>
      </c>
      <c r="X78" s="0" t="n">
        <v>0.647921729003068</v>
      </c>
      <c r="Y78" s="0" t="n">
        <v>0.823797755459234</v>
      </c>
      <c r="Z78" s="0" t="n">
        <v>879.128306779726</v>
      </c>
      <c r="AA78" s="0" t="n">
        <v>862.697959998413</v>
      </c>
      <c r="AB78" s="0" t="n">
        <v>813.204785958037</v>
      </c>
      <c r="AC78" s="0" t="n">
        <v>1117.20148118673</v>
      </c>
      <c r="AD78" s="0" t="n">
        <v>0.833839737762628</v>
      </c>
      <c r="AE78" s="0" t="n">
        <v>0.670934117244192</v>
      </c>
      <c r="AF78" s="0" t="n">
        <v>0.162989161947127</v>
      </c>
      <c r="AG78" s="0" t="n">
        <v>0.383667304617521</v>
      </c>
      <c r="AH78" s="0" t="n">
        <v>0.396360150458995</v>
      </c>
      <c r="AI78" s="0" t="n">
        <v>0.326264805198287</v>
      </c>
      <c r="AJ78" s="0" t="n">
        <v>0.325160134567824</v>
      </c>
      <c r="AK78" s="0" t="n">
        <v>0.346210649318332</v>
      </c>
      <c r="AL78" s="0" t="n">
        <v>0.335485363032679</v>
      </c>
      <c r="AM78" s="0" t="n">
        <v>0.315946724386044</v>
      </c>
      <c r="AN78" s="0" t="n">
        <v>0.306378419860244</v>
      </c>
      <c r="AO78" s="0" t="n">
        <v>4822020</v>
      </c>
    </row>
    <row r="79" customFormat="false" ht="15" hidden="false" customHeight="false" outlineLevel="0" collapsed="false">
      <c r="A79" s="0" t="n">
        <v>126</v>
      </c>
      <c r="B79" s="0" t="n">
        <v>0.552053737692388</v>
      </c>
      <c r="C79" s="0" t="n">
        <v>0.17460551470711</v>
      </c>
      <c r="D79" s="0" t="n">
        <v>0.273340747600502</v>
      </c>
      <c r="E79" s="0" t="n">
        <v>0.819459814503667</v>
      </c>
      <c r="F79" s="0" t="n">
        <v>0.951703045694137</v>
      </c>
      <c r="G79" s="0" t="n">
        <v>0.846768964307253</v>
      </c>
      <c r="H79" s="0" t="n">
        <v>0.959022669661834</v>
      </c>
      <c r="I79" s="0" t="n">
        <v>0.45238585348546</v>
      </c>
      <c r="J79" s="0" t="n">
        <v>0.514816421923042</v>
      </c>
      <c r="K79" s="0" t="n">
        <v>0.213901961991725</v>
      </c>
      <c r="L79" s="0" t="n">
        <v>0.227798749893847</v>
      </c>
      <c r="M79" s="0" t="n">
        <v>0.143082202693206</v>
      </c>
      <c r="N79" s="0" t="n">
        <v>0.170294564841841</v>
      </c>
      <c r="O79" s="0" t="n">
        <v>0.223991758325001</v>
      </c>
      <c r="P79" s="0" t="n">
        <v>0.266592058929255</v>
      </c>
      <c r="Q79" s="0" t="n">
        <v>7142.51510689961</v>
      </c>
      <c r="R79" s="0" t="n">
        <v>5353.43770062015</v>
      </c>
      <c r="S79" s="0" t="n">
        <v>4359.27726910292</v>
      </c>
      <c r="T79" s="0" t="n">
        <v>3483.88075373095</v>
      </c>
      <c r="U79" s="0" t="n">
        <v>5656.49258238681</v>
      </c>
      <c r="V79" s="0" t="n">
        <v>6675.58672213016</v>
      </c>
      <c r="W79" s="0" t="n">
        <v>4370.7294463643</v>
      </c>
      <c r="X79" s="0" t="n">
        <v>0.659074407267068</v>
      </c>
      <c r="Y79" s="0" t="n">
        <v>0.835696124184022</v>
      </c>
      <c r="Z79" s="0" t="n">
        <v>739.888733866235</v>
      </c>
      <c r="AA79" s="0" t="n">
        <v>713.547746270813</v>
      </c>
      <c r="AB79" s="0" t="n">
        <v>668.894835961348</v>
      </c>
      <c r="AC79" s="0" t="n">
        <v>1002.08376027912</v>
      </c>
      <c r="AD79" s="0" t="n">
        <v>0.836997478869474</v>
      </c>
      <c r="AE79" s="0" t="n">
        <v>0.689104546483354</v>
      </c>
      <c r="AF79" s="0" t="n">
        <v>0.14789293238612</v>
      </c>
      <c r="AG79" s="0" t="n">
        <v>0.385072045340729</v>
      </c>
      <c r="AH79" s="0" t="n">
        <v>0.399321420887892</v>
      </c>
      <c r="AI79" s="0" t="n">
        <v>0.326905724262719</v>
      </c>
      <c r="AJ79" s="0" t="n">
        <v>0.326009576098648</v>
      </c>
      <c r="AK79" s="0" t="n">
        <v>0.346140589604386</v>
      </c>
      <c r="AL79" s="0" t="n">
        <v>0.336378598662866</v>
      </c>
      <c r="AM79" s="0" t="n">
        <v>0.315800223964195</v>
      </c>
      <c r="AN79" s="0" t="n">
        <v>0.306330869252095</v>
      </c>
      <c r="AO79" s="0" t="n">
        <v>4853665</v>
      </c>
    </row>
    <row r="80" customFormat="false" ht="15" hidden="false" customHeight="false" outlineLevel="0" collapsed="false">
      <c r="A80" s="0" t="n">
        <v>127</v>
      </c>
      <c r="B80" s="0" t="n">
        <v>0.549212001710458</v>
      </c>
      <c r="C80" s="0" t="n">
        <v>0.172384187770229</v>
      </c>
      <c r="D80" s="0" t="n">
        <v>0.278403810519314</v>
      </c>
      <c r="E80" s="0" t="n">
        <v>0.817555436605756</v>
      </c>
      <c r="F80" s="0" t="n">
        <v>0.951417140993111</v>
      </c>
      <c r="G80" s="0" t="n">
        <v>0.845363469757013</v>
      </c>
      <c r="H80" s="0" t="n">
        <v>0.959120968534132</v>
      </c>
      <c r="I80" s="0" t="n">
        <v>0.449011257847514</v>
      </c>
      <c r="J80" s="0" t="n">
        <v>0.511793213440413</v>
      </c>
      <c r="K80" s="0" t="n">
        <v>0.213110952453832</v>
      </c>
      <c r="L80" s="0" t="n">
        <v>0.227489495623099</v>
      </c>
      <c r="M80" s="0" t="n">
        <v>0.140933629896418</v>
      </c>
      <c r="N80" s="0" t="n">
        <v>0.16811497635936</v>
      </c>
      <c r="O80" s="0" t="n">
        <v>0.227610548861824</v>
      </c>
      <c r="P80" s="0" t="n">
        <v>0.271508951193338</v>
      </c>
      <c r="Q80" s="0" t="n">
        <v>7060.16001764685</v>
      </c>
      <c r="R80" s="0" t="n">
        <v>5297.81206108151</v>
      </c>
      <c r="S80" s="0" t="n">
        <v>4303.18205035534</v>
      </c>
      <c r="T80" s="0" t="n">
        <v>3441.47813838467</v>
      </c>
      <c r="U80" s="0" t="n">
        <v>5577.44578581111</v>
      </c>
      <c r="V80" s="0" t="n">
        <v>6584.45072054741</v>
      </c>
      <c r="W80" s="0" t="n">
        <v>4317.21031028637</v>
      </c>
      <c r="X80" s="0" t="n">
        <v>0.648326987097617</v>
      </c>
      <c r="Y80" s="0" t="n">
        <v>0.824055530131008</v>
      </c>
      <c r="Z80" s="0" t="n">
        <v>720.940625241092</v>
      </c>
      <c r="AA80" s="0" t="n">
        <v>695.658977784127</v>
      </c>
      <c r="AB80" s="0" t="n">
        <v>653.851614311321</v>
      </c>
      <c r="AC80" s="0" t="n">
        <v>1010.65606557353</v>
      </c>
      <c r="AD80" s="0" t="n">
        <v>0.836573818507072</v>
      </c>
      <c r="AE80" s="0" t="n">
        <v>0.703800347797133</v>
      </c>
      <c r="AF80" s="0" t="n">
        <v>0.13277347070994</v>
      </c>
      <c r="AG80" s="0" t="n">
        <v>0.388417783158019</v>
      </c>
      <c r="AH80" s="0" t="n">
        <v>0.401520142649151</v>
      </c>
      <c r="AI80" s="0" t="n">
        <v>0.327963971389817</v>
      </c>
      <c r="AJ80" s="0" t="n">
        <v>0.326608806017459</v>
      </c>
      <c r="AK80" s="0" t="n">
        <v>0.347514211348752</v>
      </c>
      <c r="AL80" s="0" t="n">
        <v>0.335777697488318</v>
      </c>
      <c r="AM80" s="0" t="n">
        <v>0.316286192734399</v>
      </c>
      <c r="AN80" s="0" t="n">
        <v>0.30694942055214</v>
      </c>
      <c r="AO80" s="0" t="n">
        <v>4873956</v>
      </c>
    </row>
    <row r="81" customFormat="false" ht="15" hidden="false" customHeight="false" outlineLevel="0" collapsed="false">
      <c r="A81" s="0" t="n">
        <v>128</v>
      </c>
      <c r="B81" s="0" t="n">
        <v>0.547224663822962</v>
      </c>
      <c r="C81" s="0" t="n">
        <v>0.169698791342498</v>
      </c>
      <c r="D81" s="0" t="n">
        <v>0.28307654483454</v>
      </c>
      <c r="E81" s="0" t="n">
        <v>0.815326478624691</v>
      </c>
      <c r="F81" s="0" t="n">
        <v>0.951496753064354</v>
      </c>
      <c r="G81" s="0" t="n">
        <v>0.843749257711258</v>
      </c>
      <c r="H81" s="0" t="n">
        <v>0.959264476427148</v>
      </c>
      <c r="I81" s="0" t="n">
        <v>0.446166758171356</v>
      </c>
      <c r="J81" s="0" t="n">
        <v>0.509556086828162</v>
      </c>
      <c r="K81" s="0" t="n">
        <v>0.213924187769553</v>
      </c>
      <c r="L81" s="0" t="n">
        <v>0.228122399844826</v>
      </c>
      <c r="M81" s="0" t="n">
        <v>0.138359917972145</v>
      </c>
      <c r="N81" s="0" t="n">
        <v>0.165637990661347</v>
      </c>
      <c r="O81" s="0" t="n">
        <v>0.23079980248119</v>
      </c>
      <c r="P81" s="0" t="n">
        <v>0.276302675574846</v>
      </c>
      <c r="Q81" s="0" t="n">
        <v>7184.85927939676</v>
      </c>
      <c r="R81" s="0" t="n">
        <v>5420.17498230029</v>
      </c>
      <c r="S81" s="0" t="n">
        <v>4382.87937172502</v>
      </c>
      <c r="T81" s="0" t="n">
        <v>3506.47137817791</v>
      </c>
      <c r="U81" s="0" t="n">
        <v>5668.10133806069</v>
      </c>
      <c r="V81" s="0" t="n">
        <v>6707.903891368</v>
      </c>
      <c r="W81" s="0" t="n">
        <v>4398.46151759916</v>
      </c>
      <c r="X81" s="0" t="n">
        <v>0.658158016691096</v>
      </c>
      <c r="Y81" s="0" t="n">
        <v>0.836534202379135</v>
      </c>
      <c r="Z81" s="0" t="n">
        <v>733.010430475476</v>
      </c>
      <c r="AA81" s="0" t="n">
        <v>714.860405267249</v>
      </c>
      <c r="AB81" s="0" t="n">
        <v>672.533552967952</v>
      </c>
      <c r="AC81" s="0" t="n">
        <v>1009.46494482031</v>
      </c>
      <c r="AD81" s="0" t="n">
        <v>0.83687711183951</v>
      </c>
      <c r="AE81" s="0" t="n">
        <v>0.698108533765559</v>
      </c>
      <c r="AF81" s="0" t="n">
        <v>0.138768578073951</v>
      </c>
      <c r="AG81" s="0" t="n">
        <v>0.390031195522713</v>
      </c>
      <c r="AH81" s="0" t="n">
        <v>0.403061434360543</v>
      </c>
      <c r="AI81" s="0" t="n">
        <v>0.328435876057992</v>
      </c>
      <c r="AJ81" s="0" t="n">
        <v>0.326588223258126</v>
      </c>
      <c r="AK81" s="0" t="n">
        <v>0.34889665738177</v>
      </c>
      <c r="AL81" s="0" t="n">
        <v>0.336552865556798</v>
      </c>
      <c r="AM81" s="0" t="n">
        <v>0.317442912543902</v>
      </c>
      <c r="AN81" s="0" t="n">
        <v>0.307396266634349</v>
      </c>
      <c r="AO81" s="0" t="n">
        <v>4888103</v>
      </c>
    </row>
    <row r="82" customFormat="false" ht="15" hidden="false" customHeight="false" outlineLevel="0" collapsed="false">
      <c r="A82" s="0" t="n">
        <v>129</v>
      </c>
      <c r="B82" s="0" t="n">
        <v>0.543186201240787</v>
      </c>
      <c r="C82" s="0" t="n">
        <v>0.167137661962844</v>
      </c>
      <c r="D82" s="0" t="n">
        <v>0.289676136796369</v>
      </c>
      <c r="E82" s="0" t="n">
        <v>0.812225616535085</v>
      </c>
      <c r="F82" s="0" t="n">
        <v>0.948279910443627</v>
      </c>
      <c r="G82" s="0" t="n">
        <v>0.841872197513387</v>
      </c>
      <c r="H82" s="0" t="n">
        <v>0.95676456047761</v>
      </c>
      <c r="I82" s="0" t="n">
        <v>0.441189747196149</v>
      </c>
      <c r="J82" s="0" t="n">
        <v>0.504039392330107</v>
      </c>
      <c r="K82" s="0" t="n">
        <v>0.213470359643312</v>
      </c>
      <c r="L82" s="0" t="n">
        <v>0.22690121557826</v>
      </c>
      <c r="M82" s="0" t="n">
        <v>0.135753490534004</v>
      </c>
      <c r="N82" s="0" t="n">
        <v>0.162537387767906</v>
      </c>
      <c r="O82" s="0" t="n">
        <v>0.235282378804932</v>
      </c>
      <c r="P82" s="0" t="n">
        <v>0.281703130345614</v>
      </c>
      <c r="Q82" s="0" t="n">
        <v>7097.33494618774</v>
      </c>
      <c r="R82" s="0" t="n">
        <v>5364.4394238565</v>
      </c>
      <c r="S82" s="0" t="n">
        <v>4324.88938057568</v>
      </c>
      <c r="T82" s="0" t="n">
        <v>3463.46716247746</v>
      </c>
      <c r="U82" s="0" t="n">
        <v>5581.31009521811</v>
      </c>
      <c r="V82" s="0" t="n">
        <v>6608.44165423964</v>
      </c>
      <c r="W82" s="0" t="n">
        <v>4344.13788929415</v>
      </c>
      <c r="X82" s="0" t="n">
        <v>0.64581025081345</v>
      </c>
      <c r="Y82" s="0" t="n">
        <v>0.819328613639062</v>
      </c>
      <c r="Z82" s="0" t="n">
        <v>869.192077190094</v>
      </c>
      <c r="AA82" s="0" t="n">
        <v>875.001698079622</v>
      </c>
      <c r="AB82" s="0" t="n">
        <v>832.140823929248</v>
      </c>
      <c r="AC82" s="0" t="n">
        <v>1141.70202286564</v>
      </c>
      <c r="AD82" s="0" t="n">
        <v>0.838269797140459</v>
      </c>
      <c r="AE82" s="0" t="n">
        <v>0.697323152611014</v>
      </c>
      <c r="AF82" s="0" t="n">
        <v>0.140946644529445</v>
      </c>
      <c r="AG82" s="0" t="n">
        <v>0.391198554690443</v>
      </c>
      <c r="AH82" s="0" t="n">
        <v>0.403797460205866</v>
      </c>
      <c r="AI82" s="0" t="n">
        <v>0.328829863372359</v>
      </c>
      <c r="AJ82" s="0" t="n">
        <v>0.328085604986141</v>
      </c>
      <c r="AK82" s="0" t="n">
        <v>0.349409986411742</v>
      </c>
      <c r="AL82" s="0" t="n">
        <v>0.336864795136706</v>
      </c>
      <c r="AM82" s="0" t="n">
        <v>0.317004997568514</v>
      </c>
      <c r="AN82" s="0" t="n">
        <v>0.307030122849854</v>
      </c>
      <c r="AO82" s="0" t="n">
        <v>4914342</v>
      </c>
    </row>
    <row r="83" customFormat="false" ht="15" hidden="false" customHeight="false" outlineLevel="0" collapsed="false">
      <c r="A83" s="0" t="n">
        <v>130</v>
      </c>
      <c r="B83" s="0" t="n">
        <v>0.539592248334743</v>
      </c>
      <c r="C83" s="0" t="n">
        <v>0.164764512266133</v>
      </c>
      <c r="D83" s="0" t="n">
        <v>0.295643239399125</v>
      </c>
      <c r="E83" s="0" t="n">
        <v>0.810572334527532</v>
      </c>
      <c r="F83" s="0" t="n">
        <v>0.946524775675309</v>
      </c>
      <c r="G83" s="0" t="n">
        <v>0.839139498558689</v>
      </c>
      <c r="H83" s="0" t="n">
        <v>0.955017275023153</v>
      </c>
      <c r="I83" s="0" t="n">
        <v>0.437378548425652</v>
      </c>
      <c r="J83" s="0" t="n">
        <v>0.500496777949028</v>
      </c>
      <c r="K83" s="0" t="n">
        <v>0.212866079873913</v>
      </c>
      <c r="L83" s="0" t="n">
        <v>0.227116261532345</v>
      </c>
      <c r="M83" s="0" t="n">
        <v>0.133553555354849</v>
      </c>
      <c r="N83" s="0" t="n">
        <v>0.159618480003007</v>
      </c>
      <c r="O83" s="0" t="n">
        <v>0.23964023074703</v>
      </c>
      <c r="P83" s="0" t="n">
        <v>0.286409517723274</v>
      </c>
      <c r="Q83" s="0" t="n">
        <v>7218.08538801014</v>
      </c>
      <c r="R83" s="0" t="n">
        <v>5471.70908226893</v>
      </c>
      <c r="S83" s="0" t="n">
        <v>4397.45687004349</v>
      </c>
      <c r="T83" s="0" t="n">
        <v>3522.00364886977</v>
      </c>
      <c r="U83" s="0" t="n">
        <v>5660.62432752001</v>
      </c>
      <c r="V83" s="0" t="n">
        <v>6719.1905573203</v>
      </c>
      <c r="W83" s="0" t="n">
        <v>4417.24405879122</v>
      </c>
      <c r="X83" s="0" t="n">
        <v>0.657725278131421</v>
      </c>
      <c r="Y83" s="0" t="n">
        <v>0.831356316357716</v>
      </c>
      <c r="Z83" s="0" t="n">
        <v>727.104353894629</v>
      </c>
      <c r="AA83" s="0" t="n">
        <v>715.856530479637</v>
      </c>
      <c r="AB83" s="0" t="n">
        <v>677.843828391976</v>
      </c>
      <c r="AC83" s="0" t="n">
        <v>952.388363422354</v>
      </c>
      <c r="AD83" s="0" t="n">
        <v>0.836125259032616</v>
      </c>
      <c r="AE83" s="0" t="n">
        <v>0.699979684370509</v>
      </c>
      <c r="AF83" s="0" t="n">
        <v>0.136145574662107</v>
      </c>
      <c r="AG83" s="0" t="n">
        <v>0.389369988935584</v>
      </c>
      <c r="AH83" s="0" t="n">
        <v>0.405921842604242</v>
      </c>
      <c r="AI83" s="0" t="n">
        <v>0.328572101869349</v>
      </c>
      <c r="AJ83" s="0" t="n">
        <v>0.329200453324961</v>
      </c>
      <c r="AK83" s="0" t="n">
        <v>0.347124048015192</v>
      </c>
      <c r="AL83" s="0" t="n">
        <v>0.338052205595546</v>
      </c>
      <c r="AM83" s="0" t="n">
        <v>0.316687850521115</v>
      </c>
      <c r="AN83" s="0" t="n">
        <v>0.306955957749877</v>
      </c>
      <c r="AO83" s="0" t="n">
        <v>4921063</v>
      </c>
    </row>
    <row r="84" customFormat="false" ht="15" hidden="false" customHeight="false" outlineLevel="0" collapsed="false">
      <c r="A84" s="0" t="n">
        <v>131</v>
      </c>
      <c r="B84" s="0" t="n">
        <v>0.539116838998028</v>
      </c>
      <c r="C84" s="0" t="n">
        <v>0.162203918683139</v>
      </c>
      <c r="D84" s="0" t="n">
        <v>0.298679242318833</v>
      </c>
      <c r="E84" s="0" t="n">
        <v>0.807162994820983</v>
      </c>
      <c r="F84" s="0" t="n">
        <v>0.944022084071072</v>
      </c>
      <c r="G84" s="0" t="n">
        <v>0.836155194877459</v>
      </c>
      <c r="H84" s="0" t="n">
        <v>0.952729679430249</v>
      </c>
      <c r="I84" s="0" t="n">
        <v>0.43515516232407</v>
      </c>
      <c r="J84" s="0" t="n">
        <v>0.499274461333077</v>
      </c>
      <c r="K84" s="0" t="n">
        <v>0.212243746153211</v>
      </c>
      <c r="L84" s="0" t="n">
        <v>0.225784058061195</v>
      </c>
      <c r="M84" s="0" t="n">
        <v>0.130925000775982</v>
      </c>
      <c r="N84" s="0" t="n">
        <v>0.156525152874493</v>
      </c>
      <c r="O84" s="0" t="n">
        <v>0.241082831720931</v>
      </c>
      <c r="P84" s="0" t="n">
        <v>0.288222469863502</v>
      </c>
      <c r="Q84" s="0" t="n">
        <v>7119.2335727401</v>
      </c>
      <c r="R84" s="0" t="n">
        <v>5407.42363456976</v>
      </c>
      <c r="S84" s="0" t="n">
        <v>4343.37647393293</v>
      </c>
      <c r="T84" s="0" t="n">
        <v>3478.49846031988</v>
      </c>
      <c r="U84" s="0" t="n">
        <v>5581.56666874793</v>
      </c>
      <c r="V84" s="0" t="n">
        <v>6627.94482311675</v>
      </c>
      <c r="W84" s="0" t="n">
        <v>4363.15535603051</v>
      </c>
      <c r="X84" s="0" t="n">
        <v>0.641569551293283</v>
      </c>
      <c r="Y84" s="0" t="n">
        <v>0.81557743462302</v>
      </c>
      <c r="Z84" s="0" t="n">
        <v>724.647771569222</v>
      </c>
      <c r="AA84" s="0" t="n">
        <v>705.416873054011</v>
      </c>
      <c r="AB84" s="0" t="n">
        <v>662.758937830564</v>
      </c>
      <c r="AC84" s="0" t="n">
        <v>1021.64230116548</v>
      </c>
      <c r="AD84" s="0" t="n">
        <v>0.829414287815638</v>
      </c>
      <c r="AE84" s="0" t="n">
        <v>0.695572183984849</v>
      </c>
      <c r="AF84" s="0" t="n">
        <v>0.133842103830789</v>
      </c>
      <c r="AG84" s="0" t="n">
        <v>0.393472613053191</v>
      </c>
      <c r="AH84" s="0" t="n">
        <v>0.408119111078884</v>
      </c>
      <c r="AI84" s="0" t="n">
        <v>0.329980226775281</v>
      </c>
      <c r="AJ84" s="0" t="n">
        <v>0.330182098768981</v>
      </c>
      <c r="AK84" s="0" t="n">
        <v>0.350847281560783</v>
      </c>
      <c r="AL84" s="0" t="n">
        <v>0.339900578634545</v>
      </c>
      <c r="AM84" s="0" t="n">
        <v>0.317143943597357</v>
      </c>
      <c r="AN84" s="0" t="n">
        <v>0.306475169040281</v>
      </c>
      <c r="AO84" s="0" t="n">
        <v>4935962</v>
      </c>
    </row>
    <row r="85" customFormat="false" ht="15" hidden="false" customHeight="false" outlineLevel="0" collapsed="false">
      <c r="A85" s="0" t="n">
        <v>132</v>
      </c>
      <c r="B85" s="0" t="n">
        <v>0.536009345110019</v>
      </c>
      <c r="C85" s="0" t="n">
        <v>0.160699442086825</v>
      </c>
      <c r="D85" s="0" t="n">
        <v>0.303291212803156</v>
      </c>
      <c r="E85" s="0" t="n">
        <v>0.805155964177206</v>
      </c>
      <c r="F85" s="0" t="n">
        <v>0.942471770577007</v>
      </c>
      <c r="G85" s="0" t="n">
        <v>0.835289969063913</v>
      </c>
      <c r="H85" s="0" t="n">
        <v>0.951464241378082</v>
      </c>
      <c r="I85" s="0" t="n">
        <v>0.43157112107005</v>
      </c>
      <c r="J85" s="0" t="n">
        <v>0.495318206393934</v>
      </c>
      <c r="K85" s="0" t="n">
        <v>0.212790846399496</v>
      </c>
      <c r="L85" s="0" t="n">
        <v>0.225619613344498</v>
      </c>
      <c r="M85" s="0" t="n">
        <v>0.129388114236157</v>
      </c>
      <c r="N85" s="0" t="n">
        <v>0.154868050755017</v>
      </c>
      <c r="O85" s="0" t="n">
        <v>0.244196728871</v>
      </c>
      <c r="P85" s="0" t="n">
        <v>0.292285513428056</v>
      </c>
      <c r="Q85" s="0" t="n">
        <v>7258.75372513484</v>
      </c>
      <c r="R85" s="0" t="n">
        <v>5522.16200555626</v>
      </c>
      <c r="S85" s="0" t="n">
        <v>4421.68414926594</v>
      </c>
      <c r="T85" s="0" t="n">
        <v>3542.65514825252</v>
      </c>
      <c r="U85" s="0" t="n">
        <v>5675.77818285248</v>
      </c>
      <c r="V85" s="0" t="n">
        <v>6748.19062854234</v>
      </c>
      <c r="W85" s="0" t="n">
        <v>4443.38340732798</v>
      </c>
      <c r="X85" s="0" t="n">
        <v>0.655664575801664</v>
      </c>
      <c r="Y85" s="0" t="n">
        <v>0.826855591402748</v>
      </c>
      <c r="Z85" s="0" t="n">
        <v>732.825184658702</v>
      </c>
      <c r="AA85" s="0" t="n">
        <v>718.37081207565</v>
      </c>
      <c r="AB85" s="0" t="n">
        <v>679.350320676684</v>
      </c>
      <c r="AC85" s="0" t="n">
        <v>981.708745484855</v>
      </c>
      <c r="AD85" s="0" t="n">
        <v>0.834604043568355</v>
      </c>
      <c r="AE85" s="0" t="n">
        <v>0.701804899198499</v>
      </c>
      <c r="AF85" s="0" t="n">
        <v>0.132799144369856</v>
      </c>
      <c r="AG85" s="0" t="n">
        <v>0.393991161730942</v>
      </c>
      <c r="AH85" s="0" t="n">
        <v>0.408911107581731</v>
      </c>
      <c r="AI85" s="0" t="n">
        <v>0.331541839405591</v>
      </c>
      <c r="AJ85" s="0" t="n">
        <v>0.331251396424704</v>
      </c>
      <c r="AK85" s="0" t="n">
        <v>0.351599200661712</v>
      </c>
      <c r="AL85" s="0" t="n">
        <v>0.341610534583953</v>
      </c>
      <c r="AM85" s="0" t="n">
        <v>0.318376459419959</v>
      </c>
      <c r="AN85" s="0" t="n">
        <v>0.307079206758535</v>
      </c>
      <c r="AO85" s="0" t="n">
        <v>4942555</v>
      </c>
    </row>
    <row r="86" customFormat="false" ht="15" hidden="false" customHeight="false" outlineLevel="0" collapsed="false">
      <c r="A86" s="0" t="n">
        <v>133</v>
      </c>
      <c r="B86" s="0" t="n">
        <v>0.534320564431121</v>
      </c>
      <c r="C86" s="0" t="n">
        <v>0.158241098299061</v>
      </c>
      <c r="D86" s="0" t="n">
        <v>0.307438337269818</v>
      </c>
      <c r="E86" s="0" t="n">
        <v>0.80326350410815</v>
      </c>
      <c r="F86" s="0" t="n">
        <v>0.941159264036904</v>
      </c>
      <c r="G86" s="0" t="n">
        <v>0.834273585631196</v>
      </c>
      <c r="H86" s="0" t="n">
        <v>0.950769327324709</v>
      </c>
      <c r="I86" s="0" t="n">
        <v>0.429200208901986</v>
      </c>
      <c r="J86" s="0" t="n">
        <v>0.493080256827227</v>
      </c>
      <c r="K86" s="0" t="n">
        <v>0.213607707742304</v>
      </c>
      <c r="L86" s="0" t="n">
        <v>0.226226054133656</v>
      </c>
      <c r="M86" s="0" t="n">
        <v>0.127109299113626</v>
      </c>
      <c r="N86" s="0" t="n">
        <v>0.152260350811915</v>
      </c>
      <c r="O86" s="0" t="n">
        <v>0.246953996092537</v>
      </c>
      <c r="P86" s="0" t="n">
        <v>0.295818656397762</v>
      </c>
      <c r="Q86" s="0" t="n">
        <v>7172.88394787331</v>
      </c>
      <c r="R86" s="0" t="n">
        <v>5455.41651098976</v>
      </c>
      <c r="S86" s="0" t="n">
        <v>4366.848342879</v>
      </c>
      <c r="T86" s="0" t="n">
        <v>3498.7644687885</v>
      </c>
      <c r="U86" s="0" t="n">
        <v>5599.28860829226</v>
      </c>
      <c r="V86" s="0" t="n">
        <v>6661.36790808265</v>
      </c>
      <c r="W86" s="0" t="n">
        <v>4388.50496683907</v>
      </c>
      <c r="X86" s="0" t="n">
        <v>0.649181714397641</v>
      </c>
      <c r="Y86" s="0" t="n">
        <v>0.818003822928403</v>
      </c>
      <c r="Z86" s="0" t="n">
        <v>872.039661622305</v>
      </c>
      <c r="AA86" s="0" t="n">
        <v>873.213244649012</v>
      </c>
      <c r="AB86" s="0" t="n">
        <v>829.62129221472</v>
      </c>
      <c r="AC86" s="0" t="n">
        <v>1155.32193633492</v>
      </c>
      <c r="AD86" s="0" t="n">
        <v>0.839538408278651</v>
      </c>
      <c r="AE86" s="0" t="n">
        <v>0.702483163284362</v>
      </c>
      <c r="AF86" s="0" t="n">
        <v>0.13705524499429</v>
      </c>
      <c r="AG86" s="0" t="n">
        <v>0.395069751808516</v>
      </c>
      <c r="AH86" s="0" t="n">
        <v>0.409590713053869</v>
      </c>
      <c r="AI86" s="0" t="n">
        <v>0.333388571730833</v>
      </c>
      <c r="AJ86" s="0" t="n">
        <v>0.331982300255538</v>
      </c>
      <c r="AK86" s="0" t="n">
        <v>0.353370313923486</v>
      </c>
      <c r="AL86" s="0" t="n">
        <v>0.341422901924473</v>
      </c>
      <c r="AM86" s="0" t="n">
        <v>0.320377011835811</v>
      </c>
      <c r="AN86" s="0" t="n">
        <v>0.307778564774319</v>
      </c>
      <c r="AO86" s="0" t="n">
        <v>4966860</v>
      </c>
    </row>
    <row r="87" customFormat="false" ht="15" hidden="false" customHeight="false" outlineLevel="0" collapsed="false">
      <c r="A87" s="0" t="n">
        <v>134</v>
      </c>
      <c r="B87" s="0" t="n">
        <v>0.529025224962719</v>
      </c>
      <c r="C87" s="0" t="n">
        <v>0.155574584061402</v>
      </c>
      <c r="D87" s="0" t="n">
        <v>0.315400190975879</v>
      </c>
      <c r="E87" s="0" t="n">
        <v>0.803182251064747</v>
      </c>
      <c r="F87" s="0" t="n">
        <v>0.940381786762764</v>
      </c>
      <c r="G87" s="0" t="n">
        <v>0.833686090713459</v>
      </c>
      <c r="H87" s="0" t="n">
        <v>0.950267890966669</v>
      </c>
      <c r="I87" s="0" t="n">
        <v>0.424903671055591</v>
      </c>
      <c r="J87" s="0" t="n">
        <v>0.487188759941968</v>
      </c>
      <c r="K87" s="0" t="n">
        <v>0.212613851132348</v>
      </c>
      <c r="L87" s="0" t="n">
        <v>0.225595424255757</v>
      </c>
      <c r="M87" s="0" t="n">
        <v>0.124954744634898</v>
      </c>
      <c r="N87" s="0" t="n">
        <v>0.149700834066096</v>
      </c>
      <c r="O87" s="0" t="n">
        <v>0.253323835374258</v>
      </c>
      <c r="P87" s="0" t="n">
        <v>0.3034921927547</v>
      </c>
      <c r="Q87" s="0" t="n">
        <v>7309.85242454787</v>
      </c>
      <c r="R87" s="0" t="n">
        <v>5531.48821471414</v>
      </c>
      <c r="S87" s="0" t="n">
        <v>4441.16245658849</v>
      </c>
      <c r="T87" s="0" t="n">
        <v>3553.96781487066</v>
      </c>
      <c r="U87" s="0" t="n">
        <v>5678.95045280592</v>
      </c>
      <c r="V87" s="0" t="n">
        <v>6755.87003146755</v>
      </c>
      <c r="W87" s="0" t="n">
        <v>4463.45756944431</v>
      </c>
      <c r="X87" s="0" t="n">
        <v>0.655510521439192</v>
      </c>
      <c r="Y87" s="0" t="n">
        <v>0.824063430040461</v>
      </c>
      <c r="Z87" s="0" t="n">
        <v>739.086143571267</v>
      </c>
      <c r="AA87" s="0" t="n">
        <v>716.536311055877</v>
      </c>
      <c r="AB87" s="0" t="n">
        <v>676.357185239535</v>
      </c>
      <c r="AC87" s="0" t="n">
        <v>1003.48790670866</v>
      </c>
      <c r="AD87" s="0" t="n">
        <v>0.835127635941416</v>
      </c>
      <c r="AE87" s="0" t="n">
        <v>0.70520791968202</v>
      </c>
      <c r="AF87" s="0" t="n">
        <v>0.12995412309726</v>
      </c>
      <c r="AG87" s="0" t="n">
        <v>0.394800364549976</v>
      </c>
      <c r="AH87" s="0" t="n">
        <v>0.41042881523791</v>
      </c>
      <c r="AI87" s="0" t="n">
        <v>0.33290609585772</v>
      </c>
      <c r="AJ87" s="0" t="n">
        <v>0.332259180484334</v>
      </c>
      <c r="AK87" s="0" t="n">
        <v>0.352514608058803</v>
      </c>
      <c r="AL87" s="0" t="n">
        <v>0.342314819142391</v>
      </c>
      <c r="AM87" s="0" t="n">
        <v>0.319205311354735</v>
      </c>
      <c r="AN87" s="0" t="n">
        <v>0.307629733782869</v>
      </c>
      <c r="AO87" s="0" t="n">
        <v>4985118</v>
      </c>
    </row>
    <row r="88" customFormat="false" ht="15" hidden="false" customHeight="false" outlineLevel="0" collapsed="false">
      <c r="A88" s="0" t="n">
        <v>135</v>
      </c>
      <c r="B88" s="0" t="n">
        <v>0.526065992891501</v>
      </c>
      <c r="C88" s="0" t="n">
        <v>0.15334327568717</v>
      </c>
      <c r="D88" s="0" t="n">
        <v>0.320590731421329</v>
      </c>
      <c r="E88" s="0" t="n">
        <v>0.803547026727088</v>
      </c>
      <c r="F88" s="0" t="n">
        <v>0.939280043076539</v>
      </c>
      <c r="G88" s="0" t="n">
        <v>0.832783686303523</v>
      </c>
      <c r="H88" s="0" t="n">
        <v>0.949164728384634</v>
      </c>
      <c r="I88" s="0" t="n">
        <v>0.422718764450199</v>
      </c>
      <c r="J88" s="0" t="n">
        <v>0.483793425518425</v>
      </c>
      <c r="K88" s="0" t="n">
        <v>0.211664847868307</v>
      </c>
      <c r="L88" s="0" t="n">
        <v>0.225408963866765</v>
      </c>
      <c r="M88" s="0" t="n">
        <v>0.123218533247017</v>
      </c>
      <c r="N88" s="0" t="n">
        <v>0.147374547764918</v>
      </c>
      <c r="O88" s="0" t="n">
        <v>0.257609729029871</v>
      </c>
      <c r="P88" s="0" t="n">
        <v>0.308112069793196</v>
      </c>
      <c r="Q88" s="0" t="n">
        <v>7235.64730591263</v>
      </c>
      <c r="R88" s="0" t="n">
        <v>5462.82824793224</v>
      </c>
      <c r="S88" s="0" t="n">
        <v>4375.57438406605</v>
      </c>
      <c r="T88" s="0" t="n">
        <v>3509.78352360594</v>
      </c>
      <c r="U88" s="0" t="n">
        <v>5602.59696022656</v>
      </c>
      <c r="V88" s="0" t="n">
        <v>6672.48995206775</v>
      </c>
      <c r="W88" s="0" t="n">
        <v>4408.80298696131</v>
      </c>
      <c r="X88" s="0" t="n">
        <v>0.644540947720281</v>
      </c>
      <c r="Y88" s="0" t="n">
        <v>0.8103283741521</v>
      </c>
      <c r="Z88" s="0" t="n">
        <v>735.820474276529</v>
      </c>
      <c r="AA88" s="0" t="n">
        <v>708.978806737543</v>
      </c>
      <c r="AB88" s="0" t="n">
        <v>666.331985536262</v>
      </c>
      <c r="AC88" s="0" t="n">
        <v>1024.59856839424</v>
      </c>
      <c r="AD88" s="0" t="n">
        <v>0.830246588325633</v>
      </c>
      <c r="AE88" s="0" t="n">
        <v>0.698079487935047</v>
      </c>
      <c r="AF88" s="0" t="n">
        <v>0.132167100390586</v>
      </c>
      <c r="AG88" s="0" t="n">
        <v>0.395910179394777</v>
      </c>
      <c r="AH88" s="0" t="n">
        <v>0.411478911539899</v>
      </c>
      <c r="AI88" s="0" t="n">
        <v>0.333211244443967</v>
      </c>
      <c r="AJ88" s="0" t="n">
        <v>0.333272350691716</v>
      </c>
      <c r="AK88" s="0" t="n">
        <v>0.353595141193803</v>
      </c>
      <c r="AL88" s="0" t="n">
        <v>0.343365517733632</v>
      </c>
      <c r="AM88" s="0" t="n">
        <v>0.319249024813914</v>
      </c>
      <c r="AN88" s="0" t="n">
        <v>0.307870583152157</v>
      </c>
      <c r="AO88" s="0" t="n">
        <v>5018111</v>
      </c>
    </row>
    <row r="89" customFormat="false" ht="15" hidden="false" customHeight="false" outlineLevel="0" collapsed="false">
      <c r="A89" s="0" t="n">
        <v>136</v>
      </c>
      <c r="B89" s="0" t="n">
        <v>0.524528150524252</v>
      </c>
      <c r="C89" s="0" t="n">
        <v>0.150847203169462</v>
      </c>
      <c r="D89" s="0" t="n">
        <v>0.324624646306286</v>
      </c>
      <c r="E89" s="0" t="n">
        <v>0.803683483675658</v>
      </c>
      <c r="F89" s="0" t="n">
        <v>0.936709664882963</v>
      </c>
      <c r="G89" s="0" t="n">
        <v>0.833095427172807</v>
      </c>
      <c r="H89" s="0" t="n">
        <v>0.946852683556457</v>
      </c>
      <c r="I89" s="0" t="n">
        <v>0.421554611299281</v>
      </c>
      <c r="J89" s="0" t="n">
        <v>0.480724659598675</v>
      </c>
      <c r="K89" s="0" t="n">
        <v>0.211734824985618</v>
      </c>
      <c r="L89" s="0" t="n">
        <v>0.224453634552383</v>
      </c>
      <c r="M89" s="0" t="n">
        <v>0.121233405745963</v>
      </c>
      <c r="N89" s="0" t="n">
        <v>0.144664847793172</v>
      </c>
      <c r="O89" s="0" t="n">
        <v>0.260895466630414</v>
      </c>
      <c r="P89" s="0" t="n">
        <v>0.311320157491115</v>
      </c>
      <c r="Q89" s="0" t="n">
        <v>7370.76737060964</v>
      </c>
      <c r="R89" s="0" t="n">
        <v>5577.96999194497</v>
      </c>
      <c r="S89" s="0" t="n">
        <v>4448.25402810829</v>
      </c>
      <c r="T89" s="0" t="n">
        <v>3569.42930929361</v>
      </c>
      <c r="U89" s="0" t="n">
        <v>5695.90638302254</v>
      </c>
      <c r="V89" s="0" t="n">
        <v>6791.71465735752</v>
      </c>
      <c r="W89" s="0" t="n">
        <v>4483.38213608717</v>
      </c>
      <c r="X89" s="0" t="n">
        <v>0.654895294972661</v>
      </c>
      <c r="Y89" s="0" t="n">
        <v>0.823645242760115</v>
      </c>
      <c r="Z89" s="0" t="n">
        <v>728.728213888271</v>
      </c>
      <c r="AA89" s="0" t="n">
        <v>714.98917633214</v>
      </c>
      <c r="AB89" s="0" t="n">
        <v>673.566477538143</v>
      </c>
      <c r="AC89" s="0" t="n">
        <v>1003.71227543906</v>
      </c>
      <c r="AD89" s="0" t="n">
        <v>0.834881310705339</v>
      </c>
      <c r="AE89" s="0" t="n">
        <v>0.703749871712259</v>
      </c>
      <c r="AF89" s="0" t="n">
        <v>0.13113143899308</v>
      </c>
      <c r="AG89" s="0" t="n">
        <v>0.396265806887278</v>
      </c>
      <c r="AH89" s="0" t="n">
        <v>0.411511257043171</v>
      </c>
      <c r="AI89" s="0" t="n">
        <v>0.333825829327201</v>
      </c>
      <c r="AJ89" s="0" t="n">
        <v>0.334894587051311</v>
      </c>
      <c r="AK89" s="0" t="n">
        <v>0.353693809382342</v>
      </c>
      <c r="AL89" s="0" t="n">
        <v>0.344350093115493</v>
      </c>
      <c r="AM89" s="0" t="n">
        <v>0.319100080047689</v>
      </c>
      <c r="AN89" s="0" t="n">
        <v>0.307587007600067</v>
      </c>
      <c r="AO89" s="0" t="n">
        <v>5036236</v>
      </c>
    </row>
    <row r="90" customFormat="false" ht="15" hidden="false" customHeight="false" outlineLevel="0" collapsed="false">
      <c r="A90" s="0" t="n">
        <v>137</v>
      </c>
      <c r="B90" s="0" t="n">
        <v>0.521963316112225</v>
      </c>
      <c r="C90" s="0" t="n">
        <v>0.148968379996195</v>
      </c>
      <c r="D90" s="0" t="n">
        <v>0.32906830389158</v>
      </c>
      <c r="E90" s="0" t="n">
        <v>0.800897430144678</v>
      </c>
      <c r="F90" s="0" t="n">
        <v>0.93508770356063</v>
      </c>
      <c r="G90" s="0" t="n">
        <v>0.830248707196932</v>
      </c>
      <c r="H90" s="0" t="n">
        <v>0.945610905605366</v>
      </c>
      <c r="I90" s="0" t="n">
        <v>0.418039078504076</v>
      </c>
      <c r="J90" s="0" t="n">
        <v>0.477722129442583</v>
      </c>
      <c r="K90" s="0" t="n">
        <v>0.211551574303095</v>
      </c>
      <c r="L90" s="0" t="n">
        <v>0.224886102752678</v>
      </c>
      <c r="M90" s="0" t="n">
        <v>0.119308392711768</v>
      </c>
      <c r="N90" s="0" t="n">
        <v>0.142526736835933</v>
      </c>
      <c r="O90" s="0" t="n">
        <v>0.263549958928835</v>
      </c>
      <c r="P90" s="0" t="n">
        <v>0.314838837282114</v>
      </c>
      <c r="Q90" s="0" t="n">
        <v>7278.01156545393</v>
      </c>
      <c r="R90" s="0" t="n">
        <v>5494.72046843364</v>
      </c>
      <c r="S90" s="0" t="n">
        <v>4391.32040628933</v>
      </c>
      <c r="T90" s="0" t="n">
        <v>3521.93567619603</v>
      </c>
      <c r="U90" s="0" t="n">
        <v>5611.98033775769</v>
      </c>
      <c r="V90" s="0" t="n">
        <v>6697.81912422154</v>
      </c>
      <c r="W90" s="0" t="n">
        <v>4428.00968739446</v>
      </c>
      <c r="X90" s="0" t="n">
        <v>0.647517494687418</v>
      </c>
      <c r="Y90" s="0" t="n">
        <v>0.812131617130977</v>
      </c>
      <c r="Z90" s="0" t="n">
        <v>886.86281024509</v>
      </c>
      <c r="AA90" s="0" t="n">
        <v>873.223839476358</v>
      </c>
      <c r="AB90" s="0" t="n">
        <v>823.03481309709</v>
      </c>
      <c r="AC90" s="0" t="n">
        <v>1145.76206961073</v>
      </c>
      <c r="AD90" s="0" t="n">
        <v>0.813364359694098</v>
      </c>
      <c r="AE90" s="0" t="n">
        <v>0.664710478466098</v>
      </c>
      <c r="AF90" s="0" t="n">
        <v>0.148653881228</v>
      </c>
      <c r="AG90" s="0" t="n">
        <v>0.397249467656204</v>
      </c>
      <c r="AH90" s="0" t="n">
        <v>0.413410124121338</v>
      </c>
      <c r="AI90" s="0" t="n">
        <v>0.335716650403453</v>
      </c>
      <c r="AJ90" s="0" t="n">
        <v>0.335971546220219</v>
      </c>
      <c r="AK90" s="0" t="n">
        <v>0.35387385378447</v>
      </c>
      <c r="AL90" s="0" t="n">
        <v>0.344135948813802</v>
      </c>
      <c r="AM90" s="0" t="n">
        <v>0.320523234480189</v>
      </c>
      <c r="AN90" s="0" t="n">
        <v>0.307929985940341</v>
      </c>
      <c r="AO90" s="0" t="n">
        <v>5042697</v>
      </c>
    </row>
    <row r="91" customFormat="false" ht="15" hidden="false" customHeight="false" outlineLevel="0" collapsed="false">
      <c r="A91" s="0" t="n">
        <v>138</v>
      </c>
      <c r="B91" s="0" t="n">
        <v>0.51854885036576</v>
      </c>
      <c r="C91" s="0" t="n">
        <v>0.145557847108099</v>
      </c>
      <c r="D91" s="0" t="n">
        <v>0.335893302526141</v>
      </c>
      <c r="E91" s="0" t="n">
        <v>0.79957672819031</v>
      </c>
      <c r="F91" s="0" t="n">
        <v>0.932992758514895</v>
      </c>
      <c r="G91" s="0" t="n">
        <v>0.828513868256649</v>
      </c>
      <c r="H91" s="0" t="n">
        <v>0.944221392160367</v>
      </c>
      <c r="I91" s="0" t="n">
        <v>0.414619593182301</v>
      </c>
      <c r="J91" s="0" t="n">
        <v>0.472955329736077</v>
      </c>
      <c r="K91" s="0" t="n">
        <v>0.210088789692634</v>
      </c>
      <c r="L91" s="0" t="n">
        <v>0.224244807402899</v>
      </c>
      <c r="M91" s="0" t="n">
        <v>0.116384667153119</v>
      </c>
      <c r="N91" s="0" t="n">
        <v>0.139083804811893</v>
      </c>
      <c r="O91" s="0" t="n">
        <v>0.26857246785489</v>
      </c>
      <c r="P91" s="0" t="n">
        <v>0.320953623966925</v>
      </c>
      <c r="Q91" s="0" t="n">
        <v>7405.21917964292</v>
      </c>
      <c r="R91" s="0" t="n">
        <v>5588.54446716086</v>
      </c>
      <c r="S91" s="0" t="n">
        <v>4461.83922504396</v>
      </c>
      <c r="T91" s="0" t="n">
        <v>3583.05135063759</v>
      </c>
      <c r="U91" s="0" t="n">
        <v>5692.94655533659</v>
      </c>
      <c r="V91" s="0" t="n">
        <v>6794.89439596256</v>
      </c>
      <c r="W91" s="0" t="n">
        <v>4500.49142734114</v>
      </c>
      <c r="X91" s="0" t="n">
        <v>0.661403789066678</v>
      </c>
      <c r="Y91" s="0" t="n">
        <v>0.826729999037842</v>
      </c>
      <c r="Z91" s="0" t="n">
        <v>745.425553401966</v>
      </c>
      <c r="AA91" s="0" t="n">
        <v>720.648282987287</v>
      </c>
      <c r="AB91" s="0" t="n">
        <v>668.903402059414</v>
      </c>
      <c r="AC91" s="0" t="n">
        <v>1026.70836619735</v>
      </c>
      <c r="AD91" s="0" t="n">
        <v>0.837721009379226</v>
      </c>
      <c r="AE91" s="0" t="n">
        <v>0.681993502655006</v>
      </c>
      <c r="AF91" s="0" t="n">
        <v>0.155727506724221</v>
      </c>
      <c r="AG91" s="0" t="n">
        <v>0.397532074155282</v>
      </c>
      <c r="AH91" s="0" t="n">
        <v>0.414099781561923</v>
      </c>
      <c r="AI91" s="0" t="n">
        <v>0.334670385766672</v>
      </c>
      <c r="AJ91" s="0" t="n">
        <v>0.336118675554964</v>
      </c>
      <c r="AK91" s="0" t="n">
        <v>0.353855442057836</v>
      </c>
      <c r="AL91" s="0" t="n">
        <v>0.345222403292192</v>
      </c>
      <c r="AM91" s="0" t="n">
        <v>0.319381716716319</v>
      </c>
      <c r="AN91" s="0" t="n">
        <v>0.307436100923559</v>
      </c>
      <c r="AO91" s="0" t="n">
        <v>5067324</v>
      </c>
    </row>
    <row r="92" customFormat="false" ht="15" hidden="false" customHeight="false" outlineLevel="0" collapsed="false">
      <c r="A92" s="0" t="n">
        <v>139</v>
      </c>
      <c r="B92" s="0" t="n">
        <v>0.5137799896496</v>
      </c>
      <c r="C92" s="0" t="n">
        <v>0.143613159690721</v>
      </c>
      <c r="D92" s="0" t="n">
        <v>0.342606850659679</v>
      </c>
      <c r="E92" s="0" t="n">
        <v>0.79816803291956</v>
      </c>
      <c r="F92" s="0" t="n">
        <v>0.930406426160447</v>
      </c>
      <c r="G92" s="0" t="n">
        <v>0.826529377647347</v>
      </c>
      <c r="H92" s="0" t="n">
        <v>0.942222826509207</v>
      </c>
      <c r="I92" s="0" t="n">
        <v>0.410082763692053</v>
      </c>
      <c r="J92" s="0" t="n">
        <v>0.467293398596328</v>
      </c>
      <c r="K92" s="0" t="n">
        <v>0.211254943386726</v>
      </c>
      <c r="L92" s="0" t="n">
        <v>0.226863146263348</v>
      </c>
      <c r="M92" s="0" t="n">
        <v>0.114627433171705</v>
      </c>
      <c r="N92" s="0" t="n">
        <v>0.136788128350556</v>
      </c>
      <c r="O92" s="0" t="n">
        <v>0.273457836055802</v>
      </c>
      <c r="P92" s="0" t="n">
        <v>0.326324899213564</v>
      </c>
      <c r="Q92" s="0" t="n">
        <v>7328.55459579617</v>
      </c>
      <c r="R92" s="0" t="n">
        <v>5506.9415209796</v>
      </c>
      <c r="S92" s="0" t="n">
        <v>4405.45880344819</v>
      </c>
      <c r="T92" s="0" t="n">
        <v>3539.7872906591</v>
      </c>
      <c r="U92" s="0" t="n">
        <v>5610.70193868305</v>
      </c>
      <c r="V92" s="0" t="n">
        <v>6709.72642390057</v>
      </c>
      <c r="W92" s="0" t="n">
        <v>4445.38336904717</v>
      </c>
      <c r="X92" s="0" t="n">
        <v>0.651447808995276</v>
      </c>
      <c r="Y92" s="0" t="n">
        <v>0.813462995576862</v>
      </c>
      <c r="Z92" s="0" t="n">
        <v>751.325215339646</v>
      </c>
      <c r="AA92" s="0" t="n">
        <v>706.558866140323</v>
      </c>
      <c r="AB92" s="0" t="n">
        <v>660.972376652348</v>
      </c>
      <c r="AC92" s="0" t="n">
        <v>1066.18200320655</v>
      </c>
      <c r="AD92" s="0" t="n">
        <v>0.83636674919888</v>
      </c>
      <c r="AE92" s="0" t="n">
        <v>0.705811298542006</v>
      </c>
      <c r="AF92" s="0" t="n">
        <v>0.130555450656874</v>
      </c>
      <c r="AG92" s="0" t="n">
        <v>0.398553675127848</v>
      </c>
      <c r="AH92" s="0" t="n">
        <v>0.415082173903006</v>
      </c>
      <c r="AI92" s="0" t="n">
        <v>0.335946416268669</v>
      </c>
      <c r="AJ92" s="0" t="n">
        <v>0.33726827258307</v>
      </c>
      <c r="AK92" s="0" t="n">
        <v>0.356552372703777</v>
      </c>
      <c r="AL92" s="0" t="n">
        <v>0.346504830938455</v>
      </c>
      <c r="AM92" s="0" t="n">
        <v>0.319227862263251</v>
      </c>
      <c r="AN92" s="0" t="n">
        <v>0.306925666239493</v>
      </c>
      <c r="AO92" s="0" t="n">
        <v>5078382</v>
      </c>
    </row>
    <row r="93" customFormat="false" ht="15" hidden="false" customHeight="false" outlineLevel="0" collapsed="false">
      <c r="A93" s="0" t="n">
        <v>140</v>
      </c>
      <c r="B93" s="0" t="n">
        <v>0.509605580884096</v>
      </c>
      <c r="C93" s="0" t="n">
        <v>0.141022700338708</v>
      </c>
      <c r="D93" s="0" t="n">
        <v>0.349371718777196</v>
      </c>
      <c r="E93" s="0" t="n">
        <v>0.796969686651004</v>
      </c>
      <c r="F93" s="0" t="n">
        <v>0.928572693803797</v>
      </c>
      <c r="G93" s="0" t="n">
        <v>0.825291191205059</v>
      </c>
      <c r="H93" s="0" t="n">
        <v>0.940200057322648</v>
      </c>
      <c r="I93" s="0" t="n">
        <v>0.406140200112801</v>
      </c>
      <c r="J93" s="0" t="n">
        <v>0.463176814333308</v>
      </c>
      <c r="K93" s="0" t="n">
        <v>0.210857720762908</v>
      </c>
      <c r="L93" s="0" t="n">
        <v>0.225820075603579</v>
      </c>
      <c r="M93" s="0" t="n">
        <v>0.112390817299619</v>
      </c>
      <c r="N93" s="0" t="n">
        <v>0.133833871453428</v>
      </c>
      <c r="O93" s="0" t="n">
        <v>0.278438669238585</v>
      </c>
      <c r="P93" s="0" t="n">
        <v>0.331562008017061</v>
      </c>
      <c r="Q93" s="0" t="n">
        <v>7454.62684350948</v>
      </c>
      <c r="R93" s="0" t="n">
        <v>5586.28163701135</v>
      </c>
      <c r="S93" s="0" t="n">
        <v>4479.28432455463</v>
      </c>
      <c r="T93" s="0" t="n">
        <v>3599.63010514779</v>
      </c>
      <c r="U93" s="0" t="n">
        <v>5688.20917069199</v>
      </c>
      <c r="V93" s="0" t="n">
        <v>6805.04115118611</v>
      </c>
      <c r="W93" s="0" t="n">
        <v>4520.30172556381</v>
      </c>
      <c r="X93" s="0" t="n">
        <v>0.661715242787123</v>
      </c>
      <c r="Y93" s="0" t="n">
        <v>0.824207676631434</v>
      </c>
      <c r="Z93" s="0" t="n">
        <v>755.212352361438</v>
      </c>
      <c r="AA93" s="0" t="n">
        <v>719.591796481109</v>
      </c>
      <c r="AB93" s="0" t="n">
        <v>675.968333412054</v>
      </c>
      <c r="AC93" s="0" t="n">
        <v>1036.40024115836</v>
      </c>
      <c r="AD93" s="0" t="n">
        <v>0.842066488689359</v>
      </c>
      <c r="AE93" s="0" t="n">
        <v>0.70954201680957</v>
      </c>
      <c r="AF93" s="0" t="n">
        <v>0.132524471879789</v>
      </c>
      <c r="AG93" s="0" t="n">
        <v>0.397833378090657</v>
      </c>
      <c r="AH93" s="0" t="n">
        <v>0.415374754124618</v>
      </c>
      <c r="AI93" s="0" t="n">
        <v>0.337203302098845</v>
      </c>
      <c r="AJ93" s="0" t="n">
        <v>0.338655382925743</v>
      </c>
      <c r="AK93" s="0" t="n">
        <v>0.356572760049034</v>
      </c>
      <c r="AL93" s="0" t="n">
        <v>0.348265040794789</v>
      </c>
      <c r="AM93" s="0" t="n">
        <v>0.319311868187465</v>
      </c>
      <c r="AN93" s="0" t="n">
        <v>0.307024420658449</v>
      </c>
      <c r="AO93" s="0" t="n">
        <v>5108437</v>
      </c>
    </row>
    <row r="94" customFormat="false" ht="15" hidden="false" customHeight="false" outlineLevel="0" collapsed="false">
      <c r="A94" s="0" t="n">
        <v>141</v>
      </c>
      <c r="B94" s="0" t="n">
        <v>0.511415821508278</v>
      </c>
      <c r="C94" s="0" t="n">
        <v>0.138294779218762</v>
      </c>
      <c r="D94" s="0" t="n">
        <v>0.35028939927296</v>
      </c>
      <c r="E94" s="0" t="n">
        <v>0.794317196492611</v>
      </c>
      <c r="F94" s="0" t="n">
        <v>0.928070793845966</v>
      </c>
      <c r="G94" s="0" t="n">
        <v>0.823231517785407</v>
      </c>
      <c r="H94" s="0" t="n">
        <v>0.940395075635149</v>
      </c>
      <c r="I94" s="0" t="n">
        <v>0.406226381582421</v>
      </c>
      <c r="J94" s="0" t="n">
        <v>0.464833438416047</v>
      </c>
      <c r="K94" s="0" t="n">
        <v>0.210853142357398</v>
      </c>
      <c r="L94" s="0" t="n">
        <v>0.226280468770061</v>
      </c>
      <c r="M94" s="0" t="n">
        <v>0.109849921318612</v>
      </c>
      <c r="N94" s="0" t="n">
        <v>0.131120307646534</v>
      </c>
      <c r="O94" s="0" t="n">
        <v>0.278240893591578</v>
      </c>
      <c r="P94" s="0" t="n">
        <v>0.332117047783384</v>
      </c>
      <c r="Q94" s="0" t="n">
        <v>7323.26616848327</v>
      </c>
      <c r="R94" s="0" t="n">
        <v>5538.62222986708</v>
      </c>
      <c r="S94" s="0" t="n">
        <v>4423.37510253588</v>
      </c>
      <c r="T94" s="0" t="n">
        <v>3555.28422537016</v>
      </c>
      <c r="U94" s="0" t="n">
        <v>5602.34224243516</v>
      </c>
      <c r="V94" s="0" t="n">
        <v>6713.48187009397</v>
      </c>
      <c r="W94" s="0" t="n">
        <v>4464.47329787756</v>
      </c>
      <c r="X94" s="0" t="n">
        <v>0.651439642190427</v>
      </c>
      <c r="Y94" s="0" t="n">
        <v>0.808848563819382</v>
      </c>
      <c r="Z94" s="0" t="n">
        <v>895.172037109374</v>
      </c>
      <c r="AA94" s="0" t="n">
        <v>879.091319888696</v>
      </c>
      <c r="AB94" s="0" t="n">
        <v>839.971881911402</v>
      </c>
      <c r="AC94" s="0" t="n">
        <v>1179.21485202189</v>
      </c>
      <c r="AD94" s="0" t="n">
        <v>0.839098450037162</v>
      </c>
      <c r="AE94" s="0" t="n">
        <v>0.715031065714735</v>
      </c>
      <c r="AF94" s="0" t="n">
        <v>0.124067384322427</v>
      </c>
      <c r="AG94" s="0" t="n">
        <v>0.400073849779333</v>
      </c>
      <c r="AH94" s="0" t="n">
        <v>0.416659341966154</v>
      </c>
      <c r="AI94" s="0" t="n">
        <v>0.340386009491495</v>
      </c>
      <c r="AJ94" s="0" t="n">
        <v>0.33855114846776</v>
      </c>
      <c r="AK94" s="0" t="n">
        <v>0.358672856972453</v>
      </c>
      <c r="AL94" s="0" t="n">
        <v>0.347942063206369</v>
      </c>
      <c r="AM94" s="0" t="n">
        <v>0.321980539624613</v>
      </c>
      <c r="AN94" s="0" t="n">
        <v>0.306916004436424</v>
      </c>
      <c r="AO94" s="0" t="n">
        <v>5136300</v>
      </c>
    </row>
    <row r="95" customFormat="false" ht="15" hidden="false" customHeight="false" outlineLevel="0" collapsed="false">
      <c r="A95" s="0" t="n">
        <v>142</v>
      </c>
      <c r="B95" s="0" t="n">
        <v>0.510800944900338</v>
      </c>
      <c r="C95" s="0" t="n">
        <v>0.134358779290674</v>
      </c>
      <c r="D95" s="0" t="n">
        <v>0.354840275808988</v>
      </c>
      <c r="E95" s="0" t="n">
        <v>0.792372577773307</v>
      </c>
      <c r="F95" s="0" t="n">
        <v>0.926981918892152</v>
      </c>
      <c r="G95" s="0" t="n">
        <v>0.822547509260093</v>
      </c>
      <c r="H95" s="0" t="n">
        <v>0.940311937675773</v>
      </c>
      <c r="I95" s="0" t="n">
        <v>0.404744661439722</v>
      </c>
      <c r="J95" s="0" t="n">
        <v>0.463436092112124</v>
      </c>
      <c r="K95" s="0" t="n">
        <v>0.211312047914251</v>
      </c>
      <c r="L95" s="0" t="n">
        <v>0.226809107893025</v>
      </c>
      <c r="M95" s="0" t="n">
        <v>0.106462212293027</v>
      </c>
      <c r="N95" s="0" t="n">
        <v>0.127313106561015</v>
      </c>
      <c r="O95" s="0" t="n">
        <v>0.281165704040559</v>
      </c>
      <c r="P95" s="0" t="n">
        <v>0.336232720219013</v>
      </c>
      <c r="Q95" s="0" t="n">
        <v>7445.90540988362</v>
      </c>
      <c r="R95" s="0" t="n">
        <v>5645.91335805673</v>
      </c>
      <c r="S95" s="0" t="n">
        <v>4488.6845233976</v>
      </c>
      <c r="T95" s="0" t="n">
        <v>3610.08861767061</v>
      </c>
      <c r="U95" s="0" t="n">
        <v>5687.47453298086</v>
      </c>
      <c r="V95" s="0" t="n">
        <v>6821.83667126482</v>
      </c>
      <c r="W95" s="0" t="n">
        <v>4535.86574830725</v>
      </c>
      <c r="X95" s="0" t="n">
        <v>0.659313799743895</v>
      </c>
      <c r="Y95" s="0" t="n">
        <v>0.818476732723023</v>
      </c>
      <c r="Z95" s="0" t="n">
        <v>748.869193588108</v>
      </c>
      <c r="AA95" s="0" t="n">
        <v>720.918760396534</v>
      </c>
      <c r="AB95" s="0" t="n">
        <v>677.455067824153</v>
      </c>
      <c r="AC95" s="0" t="n">
        <v>1054.28713068138</v>
      </c>
      <c r="AD95" s="0" t="n">
        <v>0.836074230050716</v>
      </c>
      <c r="AE95" s="0" t="n">
        <v>0.708009237185611</v>
      </c>
      <c r="AF95" s="0" t="n">
        <v>0.128064992865106</v>
      </c>
      <c r="AG95" s="0" t="n">
        <v>0.401024919577078</v>
      </c>
      <c r="AH95" s="0" t="n">
        <v>0.417861765684535</v>
      </c>
      <c r="AI95" s="0" t="n">
        <v>0.338872525968332</v>
      </c>
      <c r="AJ95" s="0" t="n">
        <v>0.338740361674011</v>
      </c>
      <c r="AK95" s="0" t="n">
        <v>0.358842380712788</v>
      </c>
      <c r="AL95" s="0" t="n">
        <v>0.348752502282821</v>
      </c>
      <c r="AM95" s="0" t="n">
        <v>0.320042742582638</v>
      </c>
      <c r="AN95" s="0" t="n">
        <v>0.307391390223528</v>
      </c>
      <c r="AO95" s="0" t="n">
        <v>5167168</v>
      </c>
    </row>
    <row r="96" customFormat="false" ht="15" hidden="false" customHeight="false" outlineLevel="0" collapsed="false">
      <c r="A96" s="0" t="n">
        <v>143</v>
      </c>
      <c r="B96" s="0" t="n">
        <v>0.512422163127836</v>
      </c>
      <c r="C96" s="0" t="n">
        <v>0.129864983578607</v>
      </c>
      <c r="D96" s="0" t="n">
        <v>0.357712853293557</v>
      </c>
      <c r="E96" s="0" t="n">
        <v>0.794928504378667</v>
      </c>
      <c r="F96" s="0" t="n">
        <v>0.930346665662112</v>
      </c>
      <c r="G96" s="0" t="n">
        <v>0.823219634815034</v>
      </c>
      <c r="H96" s="0" t="n">
        <v>0.942892720847761</v>
      </c>
      <c r="I96" s="0" t="n">
        <v>0.407338983745692</v>
      </c>
      <c r="J96" s="0" t="n">
        <v>0.467346624852064</v>
      </c>
      <c r="K96" s="0" t="n">
        <v>0.209605911243746</v>
      </c>
      <c r="L96" s="0" t="n">
        <v>0.22637773152639</v>
      </c>
      <c r="M96" s="0" t="n">
        <v>0.103233377167302</v>
      </c>
      <c r="N96" s="0" t="n">
        <v>0.123318756821295</v>
      </c>
      <c r="O96" s="0" t="n">
        <v>0.284356143465673</v>
      </c>
      <c r="P96" s="0" t="n">
        <v>0.339681283988753</v>
      </c>
      <c r="Q96" s="0" t="n">
        <v>7324.77924215905</v>
      </c>
      <c r="R96" s="0" t="n">
        <v>5579.87894849559</v>
      </c>
      <c r="S96" s="0" t="n">
        <v>4437.23921563436</v>
      </c>
      <c r="T96" s="0" t="n">
        <v>3565.99179358385</v>
      </c>
      <c r="U96" s="0" t="n">
        <v>5605.222320878</v>
      </c>
      <c r="V96" s="0" t="n">
        <v>6728.33370329927</v>
      </c>
      <c r="W96" s="0" t="n">
        <v>4480.32453506267</v>
      </c>
      <c r="X96" s="0" t="n">
        <v>0.652833755441846</v>
      </c>
      <c r="Y96" s="0" t="n">
        <v>0.805926728101657</v>
      </c>
      <c r="Z96" s="0" t="n">
        <v>744.816695043573</v>
      </c>
      <c r="AA96" s="0" t="n">
        <v>704.095317668</v>
      </c>
      <c r="AB96" s="0" t="n">
        <v>663.424054238266</v>
      </c>
      <c r="AC96" s="0" t="n">
        <v>1001.53919307994</v>
      </c>
      <c r="AD96" s="0" t="n">
        <v>0.836779797518464</v>
      </c>
      <c r="AE96" s="0" t="n">
        <v>0.711996087385341</v>
      </c>
      <c r="AF96" s="0" t="n">
        <v>0.124783710133123</v>
      </c>
      <c r="AG96" s="0" t="n">
        <v>0.400247432408496</v>
      </c>
      <c r="AH96" s="0" t="n">
        <v>0.416729497767899</v>
      </c>
      <c r="AI96" s="0" t="n">
        <v>0.338641400593177</v>
      </c>
      <c r="AJ96" s="0" t="n">
        <v>0.336580503529854</v>
      </c>
      <c r="AK96" s="0" t="n">
        <v>0.356819132659005</v>
      </c>
      <c r="AL96" s="0" t="n">
        <v>0.346368679924898</v>
      </c>
      <c r="AM96" s="0" t="n">
        <v>0.320137910248765</v>
      </c>
      <c r="AN96" s="0" t="n">
        <v>0.306985845406302</v>
      </c>
      <c r="AO96" s="0" t="n">
        <v>5206364</v>
      </c>
    </row>
    <row r="97" customFormat="false" ht="15" hidden="false" customHeight="false" outlineLevel="0" collapsed="false">
      <c r="A97" s="0" t="n">
        <v>144</v>
      </c>
      <c r="B97" s="0" t="n">
        <v>0.520308790793841</v>
      </c>
      <c r="C97" s="0" t="n">
        <v>0.12709563959092</v>
      </c>
      <c r="D97" s="0" t="n">
        <v>0.352595569615239</v>
      </c>
      <c r="E97" s="0" t="n">
        <v>0.791906874831296</v>
      </c>
      <c r="F97" s="0" t="n">
        <v>0.928924772068225</v>
      </c>
      <c r="G97" s="0" t="n">
        <v>0.820669295763652</v>
      </c>
      <c r="H97" s="0" t="n">
        <v>0.941980186022413</v>
      </c>
      <c r="I97" s="0" t="n">
        <v>0.412036108464801</v>
      </c>
      <c r="J97" s="0" t="n">
        <v>0.473494522116277</v>
      </c>
      <c r="K97" s="0" t="n">
        <v>0.209074026604751</v>
      </c>
      <c r="L97" s="0" t="n">
        <v>0.226352130566675</v>
      </c>
      <c r="M97" s="0" t="n">
        <v>0.10064791075313</v>
      </c>
      <c r="N97" s="0" t="n">
        <v>0.120667624913298</v>
      </c>
      <c r="O97" s="0" t="n">
        <v>0.279222855613365</v>
      </c>
      <c r="P97" s="0" t="n">
        <v>0.33476262503865</v>
      </c>
      <c r="Q97" s="0" t="n">
        <v>7406.73081678211</v>
      </c>
      <c r="R97" s="0" t="n">
        <v>5669.00239397494</v>
      </c>
      <c r="S97" s="0" t="n">
        <v>4505.78480115034</v>
      </c>
      <c r="T97" s="0" t="n">
        <v>3625.21885821653</v>
      </c>
      <c r="U97" s="0" t="n">
        <v>5704.68886446939</v>
      </c>
      <c r="V97" s="0" t="n">
        <v>6842.19314087776</v>
      </c>
      <c r="W97" s="0" t="n">
        <v>4554.22267938818</v>
      </c>
      <c r="X97" s="0" t="n">
        <v>0.655019308403054</v>
      </c>
      <c r="Y97" s="0" t="n">
        <v>0.815735654624407</v>
      </c>
      <c r="Z97" s="0" t="n">
        <v>773.453113035782</v>
      </c>
      <c r="AA97" s="0" t="n">
        <v>725.353986123199</v>
      </c>
      <c r="AB97" s="0" t="n">
        <v>688.116760463505</v>
      </c>
      <c r="AC97" s="0" t="n">
        <v>1017.07443251698</v>
      </c>
      <c r="AD97" s="0" t="n">
        <v>0.842723249766199</v>
      </c>
      <c r="AE97" s="0" t="n">
        <v>0.723475487648857</v>
      </c>
      <c r="AF97" s="0" t="n">
        <v>0.119247762117342</v>
      </c>
      <c r="AG97" s="0" t="n">
        <v>0.401074357642507</v>
      </c>
      <c r="AH97" s="0" t="n">
        <v>0.417564612851798</v>
      </c>
      <c r="AI97" s="0" t="n">
        <v>0.338045554155374</v>
      </c>
      <c r="AJ97" s="0" t="n">
        <v>0.336895890599693</v>
      </c>
      <c r="AK97" s="0" t="n">
        <v>0.357555947158548</v>
      </c>
      <c r="AL97" s="0" t="n">
        <v>0.346694258716685</v>
      </c>
      <c r="AM97" s="0" t="n">
        <v>0.317798808145475</v>
      </c>
      <c r="AN97" s="0" t="n">
        <v>0.306891279361014</v>
      </c>
      <c r="AO97" s="0" t="n">
        <v>5216963</v>
      </c>
    </row>
    <row r="98" customFormat="false" ht="15" hidden="false" customHeight="false" outlineLevel="0" collapsed="false">
      <c r="A98" s="0" t="n">
        <v>145</v>
      </c>
      <c r="B98" s="0" t="n">
        <v>0.518663808633627</v>
      </c>
      <c r="C98" s="0" t="n">
        <v>0.124185190793722</v>
      </c>
      <c r="D98" s="0" t="n">
        <v>0.357151000572651</v>
      </c>
      <c r="E98" s="0" t="n">
        <v>0.793587029021329</v>
      </c>
      <c r="F98" s="0" t="n">
        <v>0.930789496129198</v>
      </c>
      <c r="G98" s="0" t="n">
        <v>0.820411914627937</v>
      </c>
      <c r="H98" s="0" t="n">
        <v>0.943041997100108</v>
      </c>
      <c r="I98" s="0" t="n">
        <v>0.411604870954447</v>
      </c>
      <c r="J98" s="0" t="n">
        <v>0.472805641789586</v>
      </c>
      <c r="K98" s="0" t="n">
        <v>0.20906248095314</v>
      </c>
      <c r="L98" s="0" t="n">
        <v>0.2281590982676</v>
      </c>
      <c r="M98" s="0" t="n">
        <v>0.0985517566104367</v>
      </c>
      <c r="N98" s="0" t="n">
        <v>0.118160265842795</v>
      </c>
      <c r="O98" s="0" t="n">
        <v>0.283430401456445</v>
      </c>
      <c r="P98" s="0" t="n">
        <v>0.339823588496817</v>
      </c>
      <c r="Q98" s="0" t="n">
        <v>7298.99362464561</v>
      </c>
      <c r="R98" s="0" t="n">
        <v>5617.3757185276</v>
      </c>
      <c r="S98" s="0" t="n">
        <v>4437.50377849632</v>
      </c>
      <c r="T98" s="0" t="n">
        <v>3577.49117795079</v>
      </c>
      <c r="U98" s="0" t="n">
        <v>5614.50063967664</v>
      </c>
      <c r="V98" s="0" t="n">
        <v>6763.15545325567</v>
      </c>
      <c r="W98" s="0" t="n">
        <v>4497.97530765072</v>
      </c>
      <c r="X98" s="0" t="n">
        <v>0.643235363676325</v>
      </c>
      <c r="Y98" s="0" t="n">
        <v>0.803822676866767</v>
      </c>
      <c r="Z98" s="0" t="n">
        <v>909.678499047083</v>
      </c>
      <c r="AA98" s="0" t="n">
        <v>886.220382817775</v>
      </c>
      <c r="AB98" s="0" t="n">
        <v>850.87709016795</v>
      </c>
      <c r="AC98" s="0" t="n">
        <v>1246.82503775003</v>
      </c>
      <c r="AD98" s="0" t="n">
        <v>0.83367493902275</v>
      </c>
      <c r="AE98" s="0" t="n">
        <v>0.733894215193144</v>
      </c>
      <c r="AF98" s="0" t="n">
        <v>0.0997807238296065</v>
      </c>
      <c r="AG98" s="0" t="n">
        <v>0.401662360103277</v>
      </c>
      <c r="AH98" s="0" t="n">
        <v>0.417165493958324</v>
      </c>
      <c r="AI98" s="0" t="n">
        <v>0.337187624256724</v>
      </c>
      <c r="AJ98" s="0" t="n">
        <v>0.336321076937326</v>
      </c>
      <c r="AK98" s="0" t="n">
        <v>0.357395901603076</v>
      </c>
      <c r="AL98" s="0" t="n">
        <v>0.345695535994337</v>
      </c>
      <c r="AM98" s="0" t="n">
        <v>0.317063834186382</v>
      </c>
      <c r="AN98" s="0" t="n">
        <v>0.306763712281671</v>
      </c>
      <c r="AO98" s="0" t="n">
        <v>5260807</v>
      </c>
    </row>
    <row r="99" customFormat="false" ht="15" hidden="false" customHeight="false" outlineLevel="0" collapsed="false">
      <c r="A99" s="0" t="n">
        <v>146</v>
      </c>
      <c r="B99" s="0" t="n">
        <v>0.522494756485911</v>
      </c>
      <c r="C99" s="0" t="n">
        <v>0.121799727477743</v>
      </c>
      <c r="D99" s="0" t="n">
        <v>0.355705516036346</v>
      </c>
      <c r="E99" s="0" t="n">
        <v>0.793403894398799</v>
      </c>
      <c r="F99" s="0" t="n">
        <v>0.929219998708862</v>
      </c>
      <c r="G99" s="0" t="n">
        <v>0.821161358068744</v>
      </c>
      <c r="H99" s="0" t="n">
        <v>0.942094082999704</v>
      </c>
      <c r="I99" s="0" t="n">
        <v>0.414549374598874</v>
      </c>
      <c r="J99" s="0" t="n">
        <v>0.476402191656172</v>
      </c>
      <c r="K99" s="0" t="n">
        <v>0.208075010755284</v>
      </c>
      <c r="L99" s="0" t="n">
        <v>0.226701151674945</v>
      </c>
      <c r="M99" s="0" t="n">
        <v>0.0966363781175535</v>
      </c>
      <c r="N99" s="0" t="n">
        <v>0.115502575616134</v>
      </c>
      <c r="O99" s="0" t="n">
        <v>0.282218141682372</v>
      </c>
      <c r="P99" s="0" t="n">
        <v>0.337315231436555</v>
      </c>
      <c r="Q99" s="0" t="n">
        <v>7393.70033651165</v>
      </c>
      <c r="R99" s="0" t="n">
        <v>5700.21631613764</v>
      </c>
      <c r="S99" s="0" t="n">
        <v>4512.03983025327</v>
      </c>
      <c r="T99" s="0" t="n">
        <v>3637.7142862553</v>
      </c>
      <c r="U99" s="0" t="n">
        <v>5706.68991593425</v>
      </c>
      <c r="V99" s="0" t="n">
        <v>6860.93485537884</v>
      </c>
      <c r="W99" s="0" t="n">
        <v>4574.30537757943</v>
      </c>
      <c r="X99" s="0" t="n">
        <v>0.646699817973697</v>
      </c>
      <c r="Y99" s="0" t="n">
        <v>0.809205624509259</v>
      </c>
      <c r="Z99" s="0" t="n">
        <v>750.419326701537</v>
      </c>
      <c r="AA99" s="0" t="n">
        <v>720.408314257997</v>
      </c>
      <c r="AB99" s="0" t="n">
        <v>686.718757140706</v>
      </c>
      <c r="AC99" s="0" t="n">
        <v>977.259292935293</v>
      </c>
      <c r="AD99" s="0" t="n">
        <v>0.840662400523563</v>
      </c>
      <c r="AE99" s="0" t="n">
        <v>0.729152079499174</v>
      </c>
      <c r="AF99" s="0" t="n">
        <v>0.111510321024389</v>
      </c>
      <c r="AG99" s="0" t="n">
        <v>0.400866932408958</v>
      </c>
      <c r="AH99" s="0" t="n">
        <v>0.417124358407124</v>
      </c>
      <c r="AI99" s="0" t="n">
        <v>0.339760817595959</v>
      </c>
      <c r="AJ99" s="0" t="n">
        <v>0.336536936946924</v>
      </c>
      <c r="AK99" s="0" t="n">
        <v>0.357510473008251</v>
      </c>
      <c r="AL99" s="0" t="n">
        <v>0.345653478130668</v>
      </c>
      <c r="AM99" s="0" t="n">
        <v>0.319340969972306</v>
      </c>
      <c r="AN99" s="0" t="n">
        <v>0.305946413628313</v>
      </c>
      <c r="AO99" s="0" t="n">
        <v>5289597</v>
      </c>
    </row>
    <row r="100" customFormat="false" ht="15" hidden="false" customHeight="false" outlineLevel="0" collapsed="false">
      <c r="A100" s="0" t="n">
        <v>147</v>
      </c>
      <c r="B100" s="0" t="n">
        <v>0.522321541147714</v>
      </c>
      <c r="C100" s="0" t="n">
        <v>0.118622259015702</v>
      </c>
      <c r="D100" s="0" t="n">
        <v>0.359056199836585</v>
      </c>
      <c r="E100" s="0" t="n">
        <v>0.792227727751058</v>
      </c>
      <c r="F100" s="0" t="n">
        <v>0.927546453662529</v>
      </c>
      <c r="G100" s="0" t="n">
        <v>0.820298582592409</v>
      </c>
      <c r="H100" s="0" t="n">
        <v>0.941188149691328</v>
      </c>
      <c r="I100" s="0" t="n">
        <v>0.413797607698884</v>
      </c>
      <c r="J100" s="0" t="n">
        <v>0.475767449872037</v>
      </c>
      <c r="K100" s="0" t="n">
        <v>0.207109935444786</v>
      </c>
      <c r="L100" s="0" t="n">
        <v>0.225748441352347</v>
      </c>
      <c r="M100" s="0" t="n">
        <v>0.0939758427207068</v>
      </c>
      <c r="N100" s="0" t="n">
        <v>0.112190627423841</v>
      </c>
      <c r="O100" s="0" t="n">
        <v>0.284454277331467</v>
      </c>
      <c r="P100" s="0" t="n">
        <v>0.339588376366651</v>
      </c>
      <c r="Q100" s="0" t="n">
        <v>7300.46787177385</v>
      </c>
      <c r="R100" s="0" t="n">
        <v>5617.63125860307</v>
      </c>
      <c r="S100" s="0" t="n">
        <v>4455.34525987438</v>
      </c>
      <c r="T100" s="0" t="n">
        <v>3590.56379108469</v>
      </c>
      <c r="U100" s="0" t="n">
        <v>5630.90893940319</v>
      </c>
      <c r="V100" s="0" t="n">
        <v>6763.64414762246</v>
      </c>
      <c r="W100" s="0" t="n">
        <v>4518.29347499682</v>
      </c>
      <c r="X100" s="0" t="n">
        <v>0.638491766413602</v>
      </c>
      <c r="Y100" s="0" t="n">
        <v>0.795987485969677</v>
      </c>
      <c r="Z100" s="0" t="n">
        <v>733.524707615011</v>
      </c>
      <c r="AA100" s="0" t="n">
        <v>708.08682115042</v>
      </c>
      <c r="AB100" s="0" t="n">
        <v>669.016042375052</v>
      </c>
      <c r="AC100" s="0" t="n">
        <v>959.036001130258</v>
      </c>
      <c r="AD100" s="0" t="n">
        <v>0.827859587358796</v>
      </c>
      <c r="AE100" s="0" t="n">
        <v>0.702529620915513</v>
      </c>
      <c r="AF100" s="0" t="n">
        <v>0.125329966443284</v>
      </c>
      <c r="AG100" s="0" t="n">
        <v>0.400576120524697</v>
      </c>
      <c r="AH100" s="0" t="n">
        <v>0.417812866624043</v>
      </c>
      <c r="AI100" s="0" t="n">
        <v>0.340438538470197</v>
      </c>
      <c r="AJ100" s="0" t="n">
        <v>0.337183314307016</v>
      </c>
      <c r="AK100" s="0" t="n">
        <v>0.358222233445469</v>
      </c>
      <c r="AL100" s="0" t="n">
        <v>0.346940433310733</v>
      </c>
      <c r="AM100" s="0" t="n">
        <v>0.318806021841389</v>
      </c>
      <c r="AN100" s="0" t="n">
        <v>0.305957229076618</v>
      </c>
      <c r="AO100" s="0" t="n">
        <v>5300613</v>
      </c>
    </row>
    <row r="101" customFormat="false" ht="15" hidden="false" customHeight="false" outlineLevel="0" collapsed="false">
      <c r="A101" s="0" t="n">
        <v>148</v>
      </c>
      <c r="B101" s="0" t="n">
        <v>0.518652768596968</v>
      </c>
      <c r="C101" s="0" t="n">
        <v>0.115984548884529</v>
      </c>
      <c r="D101" s="0" t="n">
        <v>0.365362682518503</v>
      </c>
      <c r="E101" s="0" t="n">
        <v>0.791089748481147</v>
      </c>
      <c r="F101" s="0" t="n">
        <v>0.925277234353331</v>
      </c>
      <c r="G101" s="0" t="n">
        <v>0.817676490526937</v>
      </c>
      <c r="H101" s="0" t="n">
        <v>0.938849437378237</v>
      </c>
      <c r="I101" s="0" t="n">
        <v>0.410300888258426</v>
      </c>
      <c r="J101" s="0" t="n">
        <v>0.470847345977197</v>
      </c>
      <c r="K101" s="0" t="n">
        <v>0.205216638220485</v>
      </c>
      <c r="L101" s="0" t="n">
        <v>0.224352044936729</v>
      </c>
      <c r="M101" s="0" t="n">
        <v>0.0917541876047613</v>
      </c>
      <c r="N101" s="0" t="n">
        <v>0.109498595118793</v>
      </c>
      <c r="O101" s="0" t="n">
        <v>0.28903467261796</v>
      </c>
      <c r="P101" s="0" t="n">
        <v>0.344931293257341</v>
      </c>
      <c r="Q101" s="0" t="n">
        <v>7431.80120535111</v>
      </c>
      <c r="R101" s="0" t="n">
        <v>5731.84015486103</v>
      </c>
      <c r="S101" s="0" t="n">
        <v>4537.09718966761</v>
      </c>
      <c r="T101" s="0" t="n">
        <v>3649.40189620834</v>
      </c>
      <c r="U101" s="0" t="n">
        <v>5714.11270799329</v>
      </c>
      <c r="V101" s="0" t="n">
        <v>6876.75660907537</v>
      </c>
      <c r="W101" s="0" t="n">
        <v>4598.61772239867</v>
      </c>
      <c r="X101" s="0" t="n">
        <v>0.650358705247936</v>
      </c>
      <c r="Y101" s="0" t="n">
        <v>0.805695711710271</v>
      </c>
      <c r="Z101" s="0" t="n">
        <v>770.221331103776</v>
      </c>
      <c r="AA101" s="0" t="n">
        <v>739.207598385921</v>
      </c>
      <c r="AB101" s="0" t="n">
        <v>701.252594482903</v>
      </c>
      <c r="AC101" s="0" t="n">
        <v>1031.69373720504</v>
      </c>
      <c r="AD101" s="0" t="n">
        <v>0.828675093174733</v>
      </c>
      <c r="AE101" s="0" t="n">
        <v>0.708103627154679</v>
      </c>
      <c r="AF101" s="0" t="n">
        <v>0.120571466020054</v>
      </c>
      <c r="AG101" s="0" t="n">
        <v>0.401421694894389</v>
      </c>
      <c r="AH101" s="0" t="n">
        <v>0.419912868929867</v>
      </c>
      <c r="AI101" s="0" t="n">
        <v>0.338676677603581</v>
      </c>
      <c r="AJ101" s="0" t="n">
        <v>0.339155165770246</v>
      </c>
      <c r="AK101" s="0" t="n">
        <v>0.358963131643375</v>
      </c>
      <c r="AL101" s="0" t="n">
        <v>0.348870604002987</v>
      </c>
      <c r="AM101" s="0" t="n">
        <v>0.31651507323164</v>
      </c>
      <c r="AN101" s="0" t="n">
        <v>0.306655628283344</v>
      </c>
      <c r="AO101" s="0" t="n">
        <v>5311492</v>
      </c>
    </row>
    <row r="102" customFormat="false" ht="15" hidden="false" customHeight="false" outlineLevel="0" collapsed="false">
      <c r="A102" s="0" t="n">
        <v>149</v>
      </c>
      <c r="B102" s="0" t="n">
        <v>0.515943365444791</v>
      </c>
      <c r="C102" s="0" t="n">
        <v>0.114352163377961</v>
      </c>
      <c r="D102" s="0" t="n">
        <v>0.369704471177248</v>
      </c>
      <c r="E102" s="0" t="n">
        <v>0.790019519655556</v>
      </c>
      <c r="F102" s="0" t="n">
        <v>0.923877664638771</v>
      </c>
      <c r="G102" s="0" t="n">
        <v>0.816062235720632</v>
      </c>
      <c r="H102" s="0" t="n">
        <v>0.937699696622505</v>
      </c>
      <c r="I102" s="0" t="n">
        <v>0.407605329738165</v>
      </c>
      <c r="J102" s="0" t="n">
        <v>0.467521260630315</v>
      </c>
      <c r="K102" s="0" t="n">
        <v>0.205358507175688</v>
      </c>
      <c r="L102" s="0" t="n">
        <v>0.226208265423034</v>
      </c>
      <c r="M102" s="0" t="n">
        <v>0.0903404411834307</v>
      </c>
      <c r="N102" s="0" t="n">
        <v>0.107808339653698</v>
      </c>
      <c r="O102" s="0" t="n">
        <v>0.292073748733961</v>
      </c>
      <c r="P102" s="0" t="n">
        <v>0.348548064354758</v>
      </c>
      <c r="Q102" s="0" t="n">
        <v>7359.51483789139</v>
      </c>
      <c r="R102" s="0" t="n">
        <v>5647.94194436693</v>
      </c>
      <c r="S102" s="0" t="n">
        <v>4480.4563343401</v>
      </c>
      <c r="T102" s="0" t="n">
        <v>3601.33654725163</v>
      </c>
      <c r="U102" s="0" t="n">
        <v>5640.8729519878</v>
      </c>
      <c r="V102" s="0" t="n">
        <v>6795.73020962515</v>
      </c>
      <c r="W102" s="0" t="n">
        <v>4541.82204534912</v>
      </c>
      <c r="X102" s="0" t="n">
        <v>0.638859177880976</v>
      </c>
      <c r="Y102" s="0" t="n">
        <v>0.793511922879395</v>
      </c>
      <c r="Z102" s="0" t="n">
        <v>939.652694728853</v>
      </c>
      <c r="AA102" s="0" t="n">
        <v>914.256887662322</v>
      </c>
      <c r="AB102" s="0" t="n">
        <v>879.647087853756</v>
      </c>
      <c r="AC102" s="0" t="n">
        <v>1212.821106619</v>
      </c>
      <c r="AD102" s="0" t="n">
        <v>0.826271131552179</v>
      </c>
      <c r="AE102" s="0" t="n">
        <v>0.718803774840397</v>
      </c>
      <c r="AF102" s="0" t="n">
        <v>0.107467356711782</v>
      </c>
      <c r="AG102" s="0" t="n">
        <v>0.405010600980587</v>
      </c>
      <c r="AH102" s="0" t="n">
        <v>0.421633249061466</v>
      </c>
      <c r="AI102" s="0" t="n">
        <v>0.344708846043445</v>
      </c>
      <c r="AJ102" s="0" t="n">
        <v>0.340310899472825</v>
      </c>
      <c r="AK102" s="0" t="n">
        <v>0.36086352119186</v>
      </c>
      <c r="AL102" s="0" t="n">
        <v>0.348598409560644</v>
      </c>
      <c r="AM102" s="0" t="n">
        <v>0.322166159174908</v>
      </c>
      <c r="AN102" s="0" t="n">
        <v>0.307299064880022</v>
      </c>
      <c r="AO102" s="0" t="n">
        <v>5320716</v>
      </c>
    </row>
    <row r="103" customFormat="false" ht="15" hidden="false" customHeight="false" outlineLevel="0" collapsed="false">
      <c r="A103" s="0" t="n">
        <v>150</v>
      </c>
      <c r="B103" s="0" t="n">
        <v>0.514922223458809</v>
      </c>
      <c r="C103" s="0" t="n">
        <v>0.112485125290003</v>
      </c>
      <c r="D103" s="0" t="n">
        <v>0.372592651251188</v>
      </c>
      <c r="E103" s="0" t="n">
        <v>0.786384081661849</v>
      </c>
      <c r="F103" s="0" t="n">
        <v>0.920063415303351</v>
      </c>
      <c r="G103" s="0" t="n">
        <v>0.81392004645233</v>
      </c>
      <c r="H103" s="0" t="n">
        <v>0.934529102405913</v>
      </c>
      <c r="I103" s="0" t="n">
        <v>0.404926639821933</v>
      </c>
      <c r="J103" s="0" t="n">
        <v>0.46482421093924</v>
      </c>
      <c r="K103" s="0" t="n">
        <v>0.205509481913466</v>
      </c>
      <c r="L103" s="0" t="n">
        <v>0.225129750096864</v>
      </c>
      <c r="M103" s="0" t="n">
        <v>0.0884565119517973</v>
      </c>
      <c r="N103" s="0" t="n">
        <v>0.105565831741356</v>
      </c>
      <c r="O103" s="0" t="n">
        <v>0.293000929888119</v>
      </c>
      <c r="P103" s="0" t="n">
        <v>0.349673372622755</v>
      </c>
      <c r="Q103" s="0" t="n">
        <v>7451.8708724542</v>
      </c>
      <c r="R103" s="0" t="n">
        <v>5778.71957604723</v>
      </c>
      <c r="S103" s="0" t="n">
        <v>4552.344746594</v>
      </c>
      <c r="T103" s="0" t="n">
        <v>3661.75222437946</v>
      </c>
      <c r="U103" s="0" t="n">
        <v>5713.54695726244</v>
      </c>
      <c r="V103" s="0" t="n">
        <v>6897.83248798509</v>
      </c>
      <c r="W103" s="0" t="n">
        <v>4617.71877843147</v>
      </c>
      <c r="X103" s="0" t="n">
        <v>0.657741778830162</v>
      </c>
      <c r="Y103" s="0" t="n">
        <v>0.808088931785018</v>
      </c>
      <c r="Z103" s="0" t="n">
        <v>776.246506861108</v>
      </c>
      <c r="AA103" s="0" t="n">
        <v>744.116907324697</v>
      </c>
      <c r="AB103" s="0" t="n">
        <v>708.127582887319</v>
      </c>
      <c r="AC103" s="0" t="n">
        <v>1046.82550153387</v>
      </c>
      <c r="AD103" s="0" t="n">
        <v>0.826340916930199</v>
      </c>
      <c r="AE103" s="0" t="n">
        <v>0.712656939596165</v>
      </c>
      <c r="AF103" s="0" t="n">
        <v>0.113683977334034</v>
      </c>
      <c r="AG103" s="0" t="n">
        <v>0.405945712972776</v>
      </c>
      <c r="AH103" s="0" t="n">
        <v>0.42348171575838</v>
      </c>
      <c r="AI103" s="0" t="n">
        <v>0.345832072470472</v>
      </c>
      <c r="AJ103" s="0" t="n">
        <v>0.342290728695512</v>
      </c>
      <c r="AK103" s="0" t="n">
        <v>0.36280580273334</v>
      </c>
      <c r="AL103" s="0" t="n">
        <v>0.351796053564894</v>
      </c>
      <c r="AM103" s="0" t="n">
        <v>0.32168168989209</v>
      </c>
      <c r="AN103" s="0" t="n">
        <v>0.307308815801896</v>
      </c>
      <c r="AO103" s="0" t="n">
        <v>5324222</v>
      </c>
    </row>
    <row r="104" customFormat="false" ht="15" hidden="false" customHeight="false" outlineLevel="0" collapsed="false">
      <c r="A104" s="0" t="n">
        <v>151</v>
      </c>
      <c r="B104" s="0" t="n">
        <v>0.514015177309794</v>
      </c>
      <c r="C104" s="0" t="n">
        <v>0.110625606496536</v>
      </c>
      <c r="D104" s="0" t="n">
        <v>0.37535921619367</v>
      </c>
      <c r="E104" s="0" t="n">
        <v>0.785169612523094</v>
      </c>
      <c r="F104" s="0" t="n">
        <v>0.91851891871848</v>
      </c>
      <c r="G104" s="0" t="n">
        <v>0.81183846470929</v>
      </c>
      <c r="H104" s="0" t="n">
        <v>0.932681766447482</v>
      </c>
      <c r="I104" s="0" t="n">
        <v>0.40358909759932</v>
      </c>
      <c r="J104" s="0" t="n">
        <v>0.46323662368364</v>
      </c>
      <c r="K104" s="0" t="n">
        <v>0.204018080996891</v>
      </c>
      <c r="L104" s="0" t="n">
        <v>0.224059317254288</v>
      </c>
      <c r="M104" s="0" t="n">
        <v>0.086859864588017</v>
      </c>
      <c r="N104" s="0" t="n">
        <v>0.103636734448948</v>
      </c>
      <c r="O104" s="0" t="n">
        <v>0.294720650335756</v>
      </c>
      <c r="P104" s="0" t="n">
        <v>0.351645560585892</v>
      </c>
      <c r="Q104" s="0" t="n">
        <v>7332.77548234626</v>
      </c>
      <c r="R104" s="0" t="n">
        <v>5714.94371826201</v>
      </c>
      <c r="S104" s="0" t="n">
        <v>4495.90474150521</v>
      </c>
      <c r="T104" s="0" t="n">
        <v>3617.31780022418</v>
      </c>
      <c r="U104" s="0" t="n">
        <v>5624.31365272635</v>
      </c>
      <c r="V104" s="0" t="n">
        <v>6797.55600102031</v>
      </c>
      <c r="W104" s="0" t="n">
        <v>4561.17528318537</v>
      </c>
      <c r="X104" s="0" t="n">
        <v>0.642599480094407</v>
      </c>
      <c r="Y104" s="0" t="n">
        <v>0.79218122558484</v>
      </c>
      <c r="Z104" s="0" t="n">
        <v>755.225338680426</v>
      </c>
      <c r="AA104" s="0" t="n">
        <v>727.211377489211</v>
      </c>
      <c r="AB104" s="0" t="n">
        <v>688.421294521013</v>
      </c>
      <c r="AC104" s="0" t="n">
        <v>1004.35491390012</v>
      </c>
      <c r="AD104" s="0" t="n">
        <v>0.818613985038942</v>
      </c>
      <c r="AE104" s="0" t="n">
        <v>0.696268973982815</v>
      </c>
      <c r="AF104" s="0" t="n">
        <v>0.122345011056128</v>
      </c>
      <c r="AG104" s="0" t="n">
        <v>0.406019345063909</v>
      </c>
      <c r="AH104" s="0" t="n">
        <v>0.423886673228705</v>
      </c>
      <c r="AI104" s="0" t="n">
        <v>0.347120377773073</v>
      </c>
      <c r="AJ104" s="0" t="n">
        <v>0.343322276322812</v>
      </c>
      <c r="AK104" s="0" t="n">
        <v>0.364336603888192</v>
      </c>
      <c r="AL104" s="0" t="n">
        <v>0.353561068479423</v>
      </c>
      <c r="AM104" s="0" t="n">
        <v>0.322193616209205</v>
      </c>
      <c r="AN104" s="0" t="n">
        <v>0.307394406504261</v>
      </c>
      <c r="AO104" s="0" t="n">
        <v>5348213</v>
      </c>
    </row>
    <row r="105" customFormat="false" ht="15" hidden="false" customHeight="false" outlineLevel="0" collapsed="false">
      <c r="A105" s="0" t="n">
        <v>152</v>
      </c>
      <c r="B105" s="0" t="n">
        <v>0.512669625144432</v>
      </c>
      <c r="C105" s="0" t="n">
        <v>0.108191671061925</v>
      </c>
      <c r="D105" s="0" t="n">
        <v>0.379138703793644</v>
      </c>
      <c r="E105" s="0" t="n">
        <v>0.784680581085401</v>
      </c>
      <c r="F105" s="0" t="n">
        <v>0.918952857669529</v>
      </c>
      <c r="G105" s="0" t="n">
        <v>0.810972332450113</v>
      </c>
      <c r="H105" s="0" t="n">
        <v>0.933381830092041</v>
      </c>
      <c r="I105" s="0" t="n">
        <v>0.402281899363168</v>
      </c>
      <c r="J105" s="0" t="n">
        <v>0.461902750153876</v>
      </c>
      <c r="K105" s="0" t="n">
        <v>0.202682227939731</v>
      </c>
      <c r="L105" s="0" t="n">
        <v>0.223729669731535</v>
      </c>
      <c r="M105" s="0" t="n">
        <v>0.0848959033174715</v>
      </c>
      <c r="N105" s="0" t="n">
        <v>0.101469182801926</v>
      </c>
      <c r="O105" s="0" t="n">
        <v>0.297502778404762</v>
      </c>
      <c r="P105" s="0" t="n">
        <v>0.355580924713727</v>
      </c>
      <c r="Q105" s="0" t="n">
        <v>7477.71244194652</v>
      </c>
      <c r="R105" s="0" t="n">
        <v>5819.86144436655</v>
      </c>
      <c r="S105" s="0" t="n">
        <v>4570.29990589966</v>
      </c>
      <c r="T105" s="0" t="n">
        <v>3680.80633571206</v>
      </c>
      <c r="U105" s="0" t="n">
        <v>5723.60056166132</v>
      </c>
      <c r="V105" s="0" t="n">
        <v>6916.91283833137</v>
      </c>
      <c r="W105" s="0" t="n">
        <v>4643.26491417254</v>
      </c>
      <c r="X105" s="0" t="n">
        <v>0.65396020287233</v>
      </c>
      <c r="Y105" s="0" t="n">
        <v>0.805493020890167</v>
      </c>
      <c r="Z105" s="0" t="n">
        <v>770.444451092375</v>
      </c>
      <c r="AA105" s="0" t="n">
        <v>738.297019664299</v>
      </c>
      <c r="AB105" s="0" t="n">
        <v>706.469090630813</v>
      </c>
      <c r="AC105" s="0" t="n">
        <v>1041.79017356093</v>
      </c>
      <c r="AD105" s="0" t="n">
        <v>0.822015552854075</v>
      </c>
      <c r="AE105" s="0" t="n">
        <v>0.72329148855396</v>
      </c>
      <c r="AF105" s="0" t="n">
        <v>0.0987240643001147</v>
      </c>
      <c r="AG105" s="0" t="n">
        <v>0.406427423934701</v>
      </c>
      <c r="AH105" s="0" t="n">
        <v>0.423979369349064</v>
      </c>
      <c r="AI105" s="0" t="n">
        <v>0.34674721477532</v>
      </c>
      <c r="AJ105" s="0" t="n">
        <v>0.342666583400879</v>
      </c>
      <c r="AK105" s="0" t="n">
        <v>0.365964490322407</v>
      </c>
      <c r="AL105" s="0" t="n">
        <v>0.353311614064323</v>
      </c>
      <c r="AM105" s="0" t="n">
        <v>0.321559340016102</v>
      </c>
      <c r="AN105" s="0" t="n">
        <v>0.307506428441723</v>
      </c>
      <c r="AO105" s="0" t="n">
        <v>5388535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4921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4992.66369529641</v>
      </c>
      <c r="R4" s="0" t="n">
        <v>3676.97138377824</v>
      </c>
      <c r="S4" s="0" t="n">
        <v>2682.70424929976</v>
      </c>
      <c r="T4" s="0" t="s">
        <v>123</v>
      </c>
      <c r="U4" s="0" t="n">
        <v>4550.89142926238</v>
      </c>
      <c r="V4" s="0" t="n">
        <v>4527.87979174649</v>
      </c>
      <c r="W4" s="0" t="n">
        <v>3435.63471942401</v>
      </c>
      <c r="X4" s="0" t="n">
        <v>0.559247723319151</v>
      </c>
      <c r="Y4" s="0" t="n">
        <v>0.638447036516199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0.301935848737674</v>
      </c>
      <c r="AH4" s="0" t="n">
        <v>0.262350823332341</v>
      </c>
      <c r="AI4" s="0" t="n">
        <v>0.287015812625727</v>
      </c>
      <c r="AJ4" s="0" t="n">
        <v>0.256211478993897</v>
      </c>
      <c r="AK4" s="0" t="n">
        <v>0.301157404825487</v>
      </c>
      <c r="AL4" s="0" t="n">
        <v>0.261114857835468</v>
      </c>
      <c r="AM4" s="0" t="n">
        <v>0.285209878200462</v>
      </c>
      <c r="AN4" s="0" t="n">
        <v>0.254327519547122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5388.32923400493</v>
      </c>
      <c r="R5" s="0" t="n">
        <v>3966.79289930017</v>
      </c>
      <c r="S5" s="0" t="n">
        <v>2880.58799453735</v>
      </c>
      <c r="T5" s="0" t="s">
        <v>123</v>
      </c>
      <c r="U5" s="0" t="n">
        <v>4883.26990663879</v>
      </c>
      <c r="V5" s="0" t="n">
        <v>4870.76750293668</v>
      </c>
      <c r="W5" s="0" t="n">
        <v>3700.65108194989</v>
      </c>
      <c r="X5" s="0" t="n">
        <v>0.602652919408329</v>
      </c>
      <c r="Y5" s="0" t="n">
        <v>0.684675298089054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0.264843929063005</v>
      </c>
      <c r="AI5" s="0" t="n">
        <v>0.289070140242172</v>
      </c>
      <c r="AJ5" s="0" t="n">
        <v>0.258518706046248</v>
      </c>
      <c r="AK5" s="0" t="n">
        <v>0.303896936633585</v>
      </c>
      <c r="AL5" s="0" t="n">
        <v>0.263420982061061</v>
      </c>
      <c r="AM5" s="0" t="n">
        <v>0.287311511892235</v>
      </c>
      <c r="AN5" s="0" t="n">
        <v>0.256658139754289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4704.25161487476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4252.31484120936</v>
      </c>
      <c r="W6" s="0" t="n">
        <v>3211.23662197488</v>
      </c>
      <c r="X6" s="0" t="n">
        <v>0.559498618667553</v>
      </c>
      <c r="Y6" s="0" t="n">
        <v>0.634148933274578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0.265327840672516</v>
      </c>
      <c r="AI6" s="0" t="n">
        <v>0.288487453202341</v>
      </c>
      <c r="AJ6" s="0" t="n">
        <v>0.258108786264496</v>
      </c>
      <c r="AK6" s="0" t="n">
        <v>0.306094837405681</v>
      </c>
      <c r="AL6" s="0" t="n">
        <v>0.264116833138431</v>
      </c>
      <c r="AM6" s="0" t="n">
        <v>0.287392218138533</v>
      </c>
      <c r="AN6" s="0" t="n">
        <v>0.256344657040515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4838.96087264112</v>
      </c>
      <c r="R7" s="0" t="n">
        <v>3534.97775190511</v>
      </c>
      <c r="S7" s="0" t="n">
        <v>2601.00849486025</v>
      </c>
      <c r="T7" s="0" t="s">
        <v>123</v>
      </c>
      <c r="U7" s="0" t="n">
        <v>4351.36519980531</v>
      </c>
      <c r="V7" s="0" t="n">
        <v>4368.26595846384</v>
      </c>
      <c r="W7" s="0" t="n">
        <v>3293.30021633522</v>
      </c>
      <c r="X7" s="0" t="n">
        <v>0.595826204349497</v>
      </c>
      <c r="Y7" s="0" t="n">
        <v>0.66985890605782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0.307124663837211</v>
      </c>
      <c r="AH7" s="0" t="n">
        <v>0.267397540329722</v>
      </c>
      <c r="AI7" s="0" t="n">
        <v>0.291448795839027</v>
      </c>
      <c r="AJ7" s="0" t="n">
        <v>0.259786468977184</v>
      </c>
      <c r="AK7" s="0" t="n">
        <v>0.306730908900347</v>
      </c>
      <c r="AL7" s="0" t="n">
        <v>0.266256552363345</v>
      </c>
      <c r="AM7" s="0" t="n">
        <v>0.290292486094401</v>
      </c>
      <c r="AN7" s="0" t="n">
        <v>0.257961080516412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4621.91629085462</v>
      </c>
      <c r="R8" s="0" t="n">
        <v>3347.91164547668</v>
      </c>
      <c r="S8" s="0" t="n">
        <v>2467.83737070058</v>
      </c>
      <c r="T8" s="0" t="s">
        <v>123</v>
      </c>
      <c r="U8" s="0" t="n">
        <v>4136.56769066529</v>
      </c>
      <c r="V8" s="0" t="n">
        <v>4161.09276717247</v>
      </c>
      <c r="W8" s="0" t="n">
        <v>3115.80434257354</v>
      </c>
      <c r="X8" s="0" t="n">
        <v>0.560272047547114</v>
      </c>
      <c r="Y8" s="0" t="n">
        <v>0.634891714143866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0.315309749564122</v>
      </c>
      <c r="AH8" s="0" t="n">
        <v>0.272507724548417</v>
      </c>
      <c r="AI8" s="0" t="n">
        <v>0.296444388618243</v>
      </c>
      <c r="AJ8" s="0" t="n">
        <v>0.264195486551225</v>
      </c>
      <c r="AK8" s="0" t="n">
        <v>0.314922780782504</v>
      </c>
      <c r="AL8" s="0" t="n">
        <v>0.271380917385203</v>
      </c>
      <c r="AM8" s="0" t="n">
        <v>0.29466502053006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5045.45330579062</v>
      </c>
      <c r="R9" s="0" t="n">
        <v>3668.67038624676</v>
      </c>
      <c r="S9" s="0" t="n">
        <v>2677.76481628475</v>
      </c>
      <c r="T9" s="0" t="n">
        <v>2679.02087266874</v>
      </c>
      <c r="U9" s="0" t="n">
        <v>4493.51013993398</v>
      </c>
      <c r="V9" s="0" t="n">
        <v>4542.05175695743</v>
      </c>
      <c r="W9" s="0" t="n">
        <v>3394.207310163</v>
      </c>
      <c r="X9" s="0" t="n">
        <v>0.593818352884704</v>
      </c>
      <c r="Y9" s="0" t="n">
        <v>0.681970886160656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0.309956074864208</v>
      </c>
      <c r="AH9" s="0" t="n">
        <v>0.274564539321381</v>
      </c>
      <c r="AI9" s="0" t="n">
        <v>0.289315705874748</v>
      </c>
      <c r="AJ9" s="0" t="n">
        <v>0.266419319654246</v>
      </c>
      <c r="AK9" s="0" t="n">
        <v>0.309315174106392</v>
      </c>
      <c r="AL9" s="0" t="n">
        <v>0.273446754414276</v>
      </c>
      <c r="AM9" s="0" t="n">
        <v>0.287816660782229</v>
      </c>
      <c r="AN9" s="0" t="n">
        <v>0.2648719792558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0.556147482241243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0.310841869588401</v>
      </c>
      <c r="AH10" s="0" t="n">
        <v>0.275486565305701</v>
      </c>
      <c r="AI10" s="0" t="n">
        <v>0.292388629151498</v>
      </c>
      <c r="AJ10" s="0" t="n">
        <v>0.268594214827054</v>
      </c>
      <c r="AK10" s="0" t="n">
        <v>0.31023429874465</v>
      </c>
      <c r="AL10" s="0" t="n">
        <v>0.274691715124758</v>
      </c>
      <c r="AM10" s="0" t="n">
        <v>0.290654165166101</v>
      </c>
      <c r="AN10" s="0" t="n">
        <v>0.266801427083164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5127.83110613355</v>
      </c>
      <c r="R11" s="0" t="n">
        <v>3729.23675149465</v>
      </c>
      <c r="S11" s="0" t="n">
        <v>2704.31370400535</v>
      </c>
      <c r="T11" s="0" t="n">
        <v>2705.51766466417</v>
      </c>
      <c r="U11" s="0" t="n">
        <v>4521.22509920973</v>
      </c>
      <c r="V11" s="0" t="n">
        <v>4595.37498813477</v>
      </c>
      <c r="W11" s="0" t="n">
        <v>3432.02550352945</v>
      </c>
      <c r="X11" s="0" t="n">
        <v>0.597811412124804</v>
      </c>
      <c r="Y11" s="0" t="n">
        <v>0.681638319574997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0.310037434174048</v>
      </c>
      <c r="AH11" s="0" t="n">
        <v>0.277264767830568</v>
      </c>
      <c r="AI11" s="0" t="n">
        <v>0.291307445155761</v>
      </c>
      <c r="AJ11" s="0" t="n">
        <v>0.270143176266894</v>
      </c>
      <c r="AK11" s="0" t="n">
        <v>0.309139006155446</v>
      </c>
      <c r="AL11" s="0" t="n">
        <v>0.27623280515312</v>
      </c>
      <c r="AM11" s="0" t="n">
        <v>0.290280491790732</v>
      </c>
      <c r="AN11" s="0" t="n">
        <v>0.269006640830624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4922.84199227046</v>
      </c>
      <c r="R12" s="0" t="n">
        <v>3562.059899298</v>
      </c>
      <c r="S12" s="0" t="n">
        <v>2590.63427639889</v>
      </c>
      <c r="T12" s="0" t="n">
        <v>2591.75085543831</v>
      </c>
      <c r="U12" s="0" t="n">
        <v>4310.79963880697</v>
      </c>
      <c r="V12" s="0" t="n">
        <v>4395.89243085984</v>
      </c>
      <c r="W12" s="0" t="n">
        <v>3250.83888223591</v>
      </c>
      <c r="X12" s="0" t="n">
        <v>0.558222819045313</v>
      </c>
      <c r="Y12" s="0" t="n">
        <v>0.638341337196084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0.279217878767951</v>
      </c>
      <c r="AI12" s="0" t="n">
        <v>0.296272899277494</v>
      </c>
      <c r="AJ12" s="0" t="n">
        <v>0.272659120656577</v>
      </c>
      <c r="AK12" s="0" t="n">
        <v>0.314389611419924</v>
      </c>
      <c r="AL12" s="0" t="n">
        <v>0.278195868973891</v>
      </c>
      <c r="AM12" s="0" t="n">
        <v>0.295308085636</v>
      </c>
      <c r="AN12" s="0" t="n">
        <v>0.271584079703366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5364.9211823279</v>
      </c>
      <c r="R13" s="0" t="n">
        <v>3854.63822039703</v>
      </c>
      <c r="S13" s="0" t="n">
        <v>2799.48518719322</v>
      </c>
      <c r="T13" s="0" t="n">
        <v>2800.65905588891</v>
      </c>
      <c r="U13" s="0" t="n">
        <v>4667.49443157691</v>
      </c>
      <c r="V13" s="0" t="n">
        <v>4771.163666464</v>
      </c>
      <c r="W13" s="0" t="n">
        <v>3524.92589048006</v>
      </c>
      <c r="X13" s="0" t="n">
        <v>0.608071206868978</v>
      </c>
      <c r="Y13" s="0" t="n">
        <v>0.692421780167516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0.313978209831989</v>
      </c>
      <c r="AH13" s="0" t="n">
        <v>0.281680810732612</v>
      </c>
      <c r="AI13" s="0" t="n">
        <v>0.295842175402594</v>
      </c>
      <c r="AJ13" s="0" t="n">
        <v>0.275729852875994</v>
      </c>
      <c r="AK13" s="0" t="n">
        <v>0.31309507683453</v>
      </c>
      <c r="AL13" s="0" t="n">
        <v>0.280695925764656</v>
      </c>
      <c r="AM13" s="0" t="n">
        <v>0.294746527575789</v>
      </c>
      <c r="AN13" s="0" t="n">
        <v>0.274602910896513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4977.25671374106</v>
      </c>
      <c r="R14" s="0" t="n">
        <v>3599.62537231685</v>
      </c>
      <c r="S14" s="0" t="n">
        <v>2604.35629730153</v>
      </c>
      <c r="T14" s="0" t="n">
        <v>2588.98161198631</v>
      </c>
      <c r="U14" s="0" t="n">
        <v>4314.07245800532</v>
      </c>
      <c r="V14" s="0" t="n">
        <v>4423.88531147014</v>
      </c>
      <c r="W14" s="0" t="n">
        <v>3261.35364313421</v>
      </c>
      <c r="X14" s="0" t="n">
        <v>0.572102936214129</v>
      </c>
      <c r="Y14" s="0" t="n">
        <v>0.649725840356901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0.317025211307857</v>
      </c>
      <c r="AH14" s="0" t="n">
        <v>0.281998352515639</v>
      </c>
      <c r="AI14" s="0" t="n">
        <v>0.298457405975794</v>
      </c>
      <c r="AJ14" s="0" t="n">
        <v>0.276497594289143</v>
      </c>
      <c r="AK14" s="0" t="n">
        <v>0.316148970309608</v>
      </c>
      <c r="AL14" s="0" t="n">
        <v>0.281077172860477</v>
      </c>
      <c r="AM14" s="0" t="n">
        <v>0.297372271845312</v>
      </c>
      <c r="AN14" s="0" t="n">
        <v>0.275305319938232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4986.62783419351</v>
      </c>
      <c r="R15" s="0" t="n">
        <v>3608.50184727502</v>
      </c>
      <c r="S15" s="0" t="n">
        <v>2659.7826401928</v>
      </c>
      <c r="T15" s="0" t="n">
        <v>2607.1728222411</v>
      </c>
      <c r="U15" s="0" t="n">
        <v>4320.97539800237</v>
      </c>
      <c r="V15" s="0" t="n">
        <v>4438.981314731</v>
      </c>
      <c r="W15" s="0" t="n">
        <v>3321.9360631716</v>
      </c>
      <c r="X15" s="0" t="n">
        <v>0.589354171079833</v>
      </c>
      <c r="Y15" s="0" t="n">
        <v>0.660251060437819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0.307337935015434</v>
      </c>
      <c r="AH15" s="0" t="n">
        <v>0.268624871716532</v>
      </c>
      <c r="AI15" s="0" t="n">
        <v>0.285217515623445</v>
      </c>
      <c r="AJ15" s="0" t="n">
        <v>0.262447958149647</v>
      </c>
      <c r="AK15" s="0" t="n">
        <v>0.306451780143933</v>
      </c>
      <c r="AL15" s="0" t="n">
        <v>0.267689189418361</v>
      </c>
      <c r="AM15" s="0" t="n">
        <v>0.284149768050138</v>
      </c>
      <c r="AN15" s="0" t="n">
        <v>0.261194350127239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4664.84160024256</v>
      </c>
      <c r="R16" s="0" t="n">
        <v>3359.82497550073</v>
      </c>
      <c r="S16" s="0" t="n">
        <v>2482.8246442416</v>
      </c>
      <c r="T16" s="0" t="n">
        <v>2428.73232783045</v>
      </c>
      <c r="U16" s="0" t="n">
        <v>4023.75385677835</v>
      </c>
      <c r="V16" s="0" t="n">
        <v>4136.26073577207</v>
      </c>
      <c r="W16" s="0" t="n">
        <v>3058.54638403452</v>
      </c>
      <c r="X16" s="0" t="n">
        <v>0.581379325850626</v>
      </c>
      <c r="Y16" s="0" t="n">
        <v>0.652145708605675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0.317450540183909</v>
      </c>
      <c r="AH16" s="0" t="n">
        <v>0.281801773683961</v>
      </c>
      <c r="AI16" s="0" t="n">
        <v>0.298731726432213</v>
      </c>
      <c r="AJ16" s="0" t="n">
        <v>0.277604047825674</v>
      </c>
      <c r="AK16" s="0" t="n">
        <v>0.316849122538007</v>
      </c>
      <c r="AL16" s="0" t="n">
        <v>0.281168944692081</v>
      </c>
      <c r="AM16" s="0" t="n">
        <v>0.297590911842105</v>
      </c>
      <c r="AN16" s="0" t="n">
        <v>0.276356885319964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4269.88478283478</v>
      </c>
      <c r="R17" s="0" t="n">
        <v>3060.17573188617</v>
      </c>
      <c r="S17" s="0" t="n">
        <v>2286.84714994668</v>
      </c>
      <c r="T17" s="0" t="n">
        <v>2238.2132073793</v>
      </c>
      <c r="U17" s="0" t="n">
        <v>3669.57130804413</v>
      </c>
      <c r="V17" s="0" t="n">
        <v>3778.59298438979</v>
      </c>
      <c r="W17" s="0" t="n">
        <v>2810.47611580316</v>
      </c>
      <c r="X17" s="0" t="n">
        <v>0.563537280169274</v>
      </c>
      <c r="Y17" s="0" t="n">
        <v>0.629266798934099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0.320470256173205</v>
      </c>
      <c r="AH17" s="0" t="n">
        <v>0.280412322806813</v>
      </c>
      <c r="AI17" s="0" t="n">
        <v>0.299882872181767</v>
      </c>
      <c r="AJ17" s="0" t="n">
        <v>0.275115523132316</v>
      </c>
      <c r="AK17" s="0" t="n">
        <v>0.319875163186614</v>
      </c>
      <c r="AL17" s="0" t="n">
        <v>0.279782149390822</v>
      </c>
      <c r="AM17" s="0" t="n">
        <v>0.298884046893171</v>
      </c>
      <c r="AN17" s="0" t="n">
        <v>0.273933757747881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4203.29851247321</v>
      </c>
      <c r="R18" s="0" t="n">
        <v>3025.94387939565</v>
      </c>
      <c r="S18" s="0" t="n">
        <v>2247.38687932744</v>
      </c>
      <c r="T18" s="0" t="n">
        <v>2212.74361216473</v>
      </c>
      <c r="U18" s="0" t="n">
        <v>3611.22760357387</v>
      </c>
      <c r="V18" s="0" t="n">
        <v>3725.70326179616</v>
      </c>
      <c r="W18" s="0" t="n">
        <v>2765.92951520591</v>
      </c>
      <c r="X18" s="0" t="n">
        <v>0.556141234994269</v>
      </c>
      <c r="Y18" s="0" t="n">
        <v>0.622542136787053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0.317967284856041</v>
      </c>
      <c r="AH18" s="0" t="n">
        <v>0.28314046564554</v>
      </c>
      <c r="AI18" s="0" t="n">
        <v>0.302961620893726</v>
      </c>
      <c r="AJ18" s="0" t="n">
        <v>0.27810024682031</v>
      </c>
      <c r="AK18" s="0" t="n">
        <v>0.3173763828291</v>
      </c>
      <c r="AL18" s="0" t="n">
        <v>0.282519390230131</v>
      </c>
      <c r="AM18" s="0" t="n">
        <v>0.302082369677596</v>
      </c>
      <c r="AN18" s="0" t="n">
        <v>0.276150196024154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4236.23740318929</v>
      </c>
      <c r="R19" s="0" t="n">
        <v>3031.78602403707</v>
      </c>
      <c r="S19" s="0" t="n">
        <v>2253.00272878466</v>
      </c>
      <c r="T19" s="0" t="n">
        <v>2217.15225798455</v>
      </c>
      <c r="U19" s="0" t="n">
        <v>3625.32672629328</v>
      </c>
      <c r="V19" s="0" t="n">
        <v>3740.59732310656</v>
      </c>
      <c r="W19" s="0" t="n">
        <v>2772.31948996558</v>
      </c>
      <c r="X19" s="0" t="n">
        <v>0.558181409790754</v>
      </c>
      <c r="Y19" s="0" t="n">
        <v>0.627450845768048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0.324244991384437</v>
      </c>
      <c r="AH19" s="0" t="n">
        <v>0.285656089215127</v>
      </c>
      <c r="AI19" s="0" t="n">
        <v>0.307534273105432</v>
      </c>
      <c r="AJ19" s="0" t="n">
        <v>0.280776740096531</v>
      </c>
      <c r="AK19" s="0" t="n">
        <v>0.323630881250888</v>
      </c>
      <c r="AL19" s="0" t="n">
        <v>0.285006910402004</v>
      </c>
      <c r="AM19" s="0" t="n">
        <v>0.306328345337291</v>
      </c>
      <c r="AN19" s="0" t="n">
        <v>0.278037058740366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4323.75059999239</v>
      </c>
      <c r="R20" s="0" t="n">
        <v>3086.89653902329</v>
      </c>
      <c r="S20" s="0" t="n">
        <v>2283.0833129044</v>
      </c>
      <c r="T20" s="0" t="n">
        <v>2249.93695012892</v>
      </c>
      <c r="U20" s="0" t="n">
        <v>3684.75015179875</v>
      </c>
      <c r="V20" s="0" t="n">
        <v>3811.90015364829</v>
      </c>
      <c r="W20" s="0" t="n">
        <v>2816.93988361917</v>
      </c>
      <c r="X20" s="0" t="n">
        <v>0.576287307755464</v>
      </c>
      <c r="Y20" s="0" t="n">
        <v>0.649095443960339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0.323239154387547</v>
      </c>
      <c r="AH20" s="0" t="n">
        <v>0.288727950214356</v>
      </c>
      <c r="AI20" s="0" t="n">
        <v>0.306213844614569</v>
      </c>
      <c r="AJ20" s="0" t="n">
        <v>0.283860978381373</v>
      </c>
      <c r="AK20" s="0" t="n">
        <v>0.322629681317743</v>
      </c>
      <c r="AL20" s="0" t="n">
        <v>0.288087397259107</v>
      </c>
      <c r="AM20" s="0" t="n">
        <v>0.305017708527408</v>
      </c>
      <c r="AN20" s="0" t="n">
        <v>0.280039657899989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4270.1871381003</v>
      </c>
      <c r="R21" s="0" t="n">
        <v>3033.35557366142</v>
      </c>
      <c r="S21" s="0" t="n">
        <v>2281.28638588278</v>
      </c>
      <c r="T21" s="0" t="n">
        <v>2214.20073216183</v>
      </c>
      <c r="U21" s="0" t="n">
        <v>3643.94136811102</v>
      </c>
      <c r="V21" s="0" t="n">
        <v>3766.96455030915</v>
      </c>
      <c r="W21" s="0" t="n">
        <v>2767.75091520229</v>
      </c>
      <c r="X21" s="0" t="n">
        <v>0.585532666938895</v>
      </c>
      <c r="Y21" s="0" t="n">
        <v>0.663358235382993</v>
      </c>
      <c r="Z21" s="0" t="n">
        <v>513.124395165847</v>
      </c>
      <c r="AA21" s="0" t="n">
        <v>522.756797693041</v>
      </c>
      <c r="AB21" s="0" t="n">
        <v>422.394469422427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0.321492353893587</v>
      </c>
      <c r="AH21" s="0" t="n">
        <v>0.292605512342329</v>
      </c>
      <c r="AI21" s="0" t="n">
        <v>0.304088079486184</v>
      </c>
      <c r="AJ21" s="0" t="n">
        <v>0.283020824317598</v>
      </c>
      <c r="AK21" s="0" t="n">
        <v>0.318930473253688</v>
      </c>
      <c r="AL21" s="0" t="n">
        <v>0.288216044575393</v>
      </c>
      <c r="AM21" s="0" t="n">
        <v>0.302624814149501</v>
      </c>
      <c r="AN21" s="0" t="n">
        <v>0.278880039149356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0.682875013534237</v>
      </c>
      <c r="C22" s="0" t="n">
        <v>0.289396014302744</v>
      </c>
      <c r="D22" s="0" t="n">
        <v>0.0277289721630187</v>
      </c>
      <c r="E22" s="0" t="n">
        <v>0.975760061808743</v>
      </c>
      <c r="F22" s="0" t="n">
        <v>0.987276425938433</v>
      </c>
      <c r="G22" s="0" t="n">
        <v>0.981522213356402</v>
      </c>
      <c r="H22" s="0" t="n">
        <v>0.991350246871371</v>
      </c>
      <c r="I22" s="0" t="n">
        <v>0.666322165413814</v>
      </c>
      <c r="J22" s="0" t="n">
        <v>0.756512435964481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4673.95395023594</v>
      </c>
      <c r="R22" s="0" t="n">
        <v>3425.92889101148</v>
      </c>
      <c r="S22" s="0" t="n">
        <v>3140.26434947193</v>
      </c>
      <c r="T22" s="0" t="n">
        <v>2910.80969210381</v>
      </c>
      <c r="U22" s="0" t="n">
        <v>4181.22011454414</v>
      </c>
      <c r="V22" s="0" t="n">
        <v>4319.9019873094</v>
      </c>
      <c r="W22" s="0" t="n">
        <v>3468.8678038659</v>
      </c>
      <c r="X22" s="0" t="n">
        <v>0.695968572538822</v>
      </c>
      <c r="Y22" s="0" t="n">
        <v>0.721267290485047</v>
      </c>
      <c r="Z22" s="0" t="n">
        <v>636.629994426709</v>
      </c>
      <c r="AA22" s="0" t="n">
        <v>629.221417511926</v>
      </c>
      <c r="AB22" s="0" t="n">
        <v>530.234004599251</v>
      </c>
      <c r="AC22" s="0" t="n">
        <v>878.544011084295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0.222411935046242</v>
      </c>
      <c r="AH22" s="0" t="n">
        <v>0.180873908801213</v>
      </c>
      <c r="AI22" s="0" t="n">
        <v>0.19763906143307</v>
      </c>
      <c r="AJ22" s="0" t="n">
        <v>0.168097635161176</v>
      </c>
      <c r="AK22" s="0" t="n">
        <v>0.217950290828092</v>
      </c>
      <c r="AL22" s="0" t="n">
        <v>0.173450048434552</v>
      </c>
      <c r="AM22" s="0" t="n">
        <v>0.195523524309653</v>
      </c>
      <c r="AN22" s="0" t="n">
        <v>0.162467842564947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0.680940567876599</v>
      </c>
      <c r="C23" s="0" t="n">
        <v>0.289199851803737</v>
      </c>
      <c r="D23" s="0" t="n">
        <v>0.0298595803196638</v>
      </c>
      <c r="E23" s="0" t="n">
        <v>0.967465049844309</v>
      </c>
      <c r="F23" s="0" t="n">
        <v>0.986708930052632</v>
      </c>
      <c r="G23" s="0" t="n">
        <v>0.975379456996588</v>
      </c>
      <c r="H23" s="0" t="n">
        <v>0.990053424070336</v>
      </c>
      <c r="I23" s="0" t="n">
        <v>0.658786200441746</v>
      </c>
      <c r="J23" s="0" t="n">
        <v>0.749498511462021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4423.72887261444</v>
      </c>
      <c r="R23" s="0" t="n">
        <v>3157.69388955889</v>
      </c>
      <c r="S23" s="0" t="n">
        <v>2695.58710307852</v>
      </c>
      <c r="T23" s="0" t="n">
        <v>2359.82935929758</v>
      </c>
      <c r="U23" s="0" t="n">
        <v>3862.3233556792</v>
      </c>
      <c r="V23" s="0" t="n">
        <v>3994.36806391345</v>
      </c>
      <c r="W23" s="0" t="n">
        <v>2950.63851178477</v>
      </c>
      <c r="X23" s="0" t="n">
        <v>0.532294307244765</v>
      </c>
      <c r="Y23" s="0" t="n">
        <v>0.629942617084392</v>
      </c>
      <c r="Z23" s="0" t="n">
        <v>497.244136759298</v>
      </c>
      <c r="AA23" s="0" t="n">
        <v>501.719839734045</v>
      </c>
      <c r="AB23" s="0" t="n">
        <v>456.919770696738</v>
      </c>
      <c r="AC23" s="0" t="n">
        <v>664.721497850686</v>
      </c>
      <c r="AD23" s="0" t="n">
        <v>0.732960391640009</v>
      </c>
      <c r="AE23" s="0" t="n">
        <v>0.52941465932108</v>
      </c>
      <c r="AF23" s="0" t="n">
        <v>0.203545732318929</v>
      </c>
      <c r="AG23" s="0" t="n">
        <v>0.305929264491584</v>
      </c>
      <c r="AH23" s="0" t="n">
        <v>0.278976732767155</v>
      </c>
      <c r="AI23" s="0" t="n">
        <v>0.279245484121385</v>
      </c>
      <c r="AJ23" s="0" t="n">
        <v>0.258115487410553</v>
      </c>
      <c r="AK23" s="0" t="n">
        <v>0.299730370001077</v>
      </c>
      <c r="AL23" s="0" t="n">
        <v>0.269205712623914</v>
      </c>
      <c r="AM23" s="0" t="n">
        <v>0.277564166201052</v>
      </c>
      <c r="AN23" s="0" t="n">
        <v>0.2526810058101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0.678449652644996</v>
      </c>
      <c r="C24" s="0" t="n">
        <v>0.289326771665084</v>
      </c>
      <c r="D24" s="0" t="n">
        <v>0.0322235756899199</v>
      </c>
      <c r="E24" s="0" t="n">
        <v>0.961143926173921</v>
      </c>
      <c r="F24" s="0" t="n">
        <v>0.987186222622618</v>
      </c>
      <c r="G24" s="0" t="n">
        <v>0.970829129530406</v>
      </c>
      <c r="H24" s="0" t="n">
        <v>0.990192269864731</v>
      </c>
      <c r="I24" s="0" t="n">
        <v>0.652087762854544</v>
      </c>
      <c r="J24" s="0" t="n">
        <v>0.743226836016577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4409.70997437767</v>
      </c>
      <c r="R24" s="0" t="n">
        <v>3136.38997495579</v>
      </c>
      <c r="S24" s="0" t="n">
        <v>2685.61232040356</v>
      </c>
      <c r="T24" s="0" t="n">
        <v>2338.23187774133</v>
      </c>
      <c r="U24" s="0" t="n">
        <v>3844.13193488102</v>
      </c>
      <c r="V24" s="0" t="n">
        <v>3984.74110478459</v>
      </c>
      <c r="W24" s="0" t="n">
        <v>2923.63386393328</v>
      </c>
      <c r="X24" s="0" t="n">
        <v>0.529246674710442</v>
      </c>
      <c r="Y24" s="0" t="n">
        <v>0.627888314128917</v>
      </c>
      <c r="Z24" s="0" t="n">
        <v>495.684212844989</v>
      </c>
      <c r="AA24" s="0" t="n">
        <v>498.076193452573</v>
      </c>
      <c r="AB24" s="0" t="n">
        <v>450.941089195117</v>
      </c>
      <c r="AC24" s="0" t="n">
        <v>658.666328564003</v>
      </c>
      <c r="AD24" s="0" t="n">
        <v>0.726177664891045</v>
      </c>
      <c r="AE24" s="0" t="n">
        <v>0.514437665465246</v>
      </c>
      <c r="AF24" s="0" t="n">
        <v>0.2117399994258</v>
      </c>
      <c r="AG24" s="0" t="n">
        <v>0.30983559351659</v>
      </c>
      <c r="AH24" s="0" t="n">
        <v>0.28410009181718</v>
      </c>
      <c r="AI24" s="0" t="n">
        <v>0.281513383747001</v>
      </c>
      <c r="AJ24" s="0" t="n">
        <v>0.260401167265119</v>
      </c>
      <c r="AK24" s="0" t="n">
        <v>0.30164519766781</v>
      </c>
      <c r="AL24" s="0" t="n">
        <v>0.271683348986937</v>
      </c>
      <c r="AM24" s="0" t="n">
        <v>0.279713256493202</v>
      </c>
      <c r="AN24" s="0" t="n">
        <v>0.254878681919108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0.677262269303096</v>
      </c>
      <c r="C25" s="0" t="n">
        <v>0.288321070312797</v>
      </c>
      <c r="D25" s="0" t="n">
        <v>0.0344166603841076</v>
      </c>
      <c r="E25" s="0" t="n">
        <v>0.953734428090402</v>
      </c>
      <c r="F25" s="0" t="n">
        <v>0.986500374521742</v>
      </c>
      <c r="G25" s="0" t="n">
        <v>0.964891842509598</v>
      </c>
      <c r="H25" s="0" t="n">
        <v>0.989910880361893</v>
      </c>
      <c r="I25" s="0" t="n">
        <v>0.645928343080996</v>
      </c>
      <c r="J25" s="0" t="n">
        <v>0.734295963433449</v>
      </c>
      <c r="K25" s="0" t="n">
        <v>0.110228390557185</v>
      </c>
      <c r="L25" s="0" t="n">
        <v>0.111280117152116</v>
      </c>
      <c r="M25" s="0" t="n">
        <v>0.274981731101187</v>
      </c>
      <c r="N25" s="0" t="n">
        <v>0.212781327687232</v>
      </c>
      <c r="O25" s="0" t="n">
        <v>0.0328243539082185</v>
      </c>
      <c r="P25" s="0" t="n">
        <v>0.0394230834010616</v>
      </c>
      <c r="Q25" s="0" t="n">
        <v>4254.19541029184</v>
      </c>
      <c r="R25" s="0" t="n">
        <v>3023.09864946918</v>
      </c>
      <c r="S25" s="0" t="n">
        <v>2602.66004208554</v>
      </c>
      <c r="T25" s="0" t="n">
        <v>2246.84843543759</v>
      </c>
      <c r="U25" s="0" t="n">
        <v>3708.93678616454</v>
      </c>
      <c r="V25" s="0" t="n">
        <v>3855.81732224744</v>
      </c>
      <c r="W25" s="0" t="n">
        <v>2809.37157495102</v>
      </c>
      <c r="X25" s="0" t="n">
        <v>0.518354964781758</v>
      </c>
      <c r="Y25" s="0" t="n">
        <v>0.61527968802841</v>
      </c>
      <c r="Z25" s="0" t="n">
        <v>471.676018664724</v>
      </c>
      <c r="AA25" s="0" t="n">
        <v>475.133066250127</v>
      </c>
      <c r="AB25" s="0" t="n">
        <v>430.556290022963</v>
      </c>
      <c r="AC25" s="0" t="n">
        <v>609.059593878742</v>
      </c>
      <c r="AD25" s="0" t="n">
        <v>0.729355545559398</v>
      </c>
      <c r="AE25" s="0" t="n">
        <v>0.51281119525909</v>
      </c>
      <c r="AF25" s="0" t="n">
        <v>0.216544350300308</v>
      </c>
      <c r="AG25" s="0" t="n">
        <v>0.318656753360124</v>
      </c>
      <c r="AH25" s="0" t="n">
        <v>0.289541288599119</v>
      </c>
      <c r="AI25" s="0" t="n">
        <v>0.288172804581729</v>
      </c>
      <c r="AJ25" s="0" t="n">
        <v>0.261478472565223</v>
      </c>
      <c r="AK25" s="0" t="n">
        <v>0.308579234788633</v>
      </c>
      <c r="AL25" s="0" t="n">
        <v>0.274021465565827</v>
      </c>
      <c r="AM25" s="0" t="n">
        <v>0.286287272973356</v>
      </c>
      <c r="AN25" s="0" t="n">
        <v>0.25553735839513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0.675292279870008</v>
      </c>
      <c r="C26" s="0" t="n">
        <v>0.286942079010017</v>
      </c>
      <c r="D26" s="0" t="n">
        <v>0.0377656411199748</v>
      </c>
      <c r="E26" s="0" t="n">
        <v>0.944291066975371</v>
      </c>
      <c r="F26" s="0" t="n">
        <v>0.985298901301639</v>
      </c>
      <c r="G26" s="0" t="n">
        <v>0.957251301573367</v>
      </c>
      <c r="H26" s="0" t="n">
        <v>0.989203577202616</v>
      </c>
      <c r="I26" s="0" t="n">
        <v>0.637672467478681</v>
      </c>
      <c r="J26" s="0" t="n">
        <v>0.72620083652553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0.03566175754819</v>
      </c>
      <c r="P26" s="0" t="n">
        <v>0.0427981973190401</v>
      </c>
      <c r="Q26" s="0" t="n">
        <v>4443.0223485148</v>
      </c>
      <c r="R26" s="0" t="n">
        <v>3165.97013135923</v>
      </c>
      <c r="S26" s="0" t="n">
        <v>2719.09145486318</v>
      </c>
      <c r="T26" s="0" t="n">
        <v>2334.50417817044</v>
      </c>
      <c r="U26" s="0" t="n">
        <v>3868.72449330463</v>
      </c>
      <c r="V26" s="0" t="n">
        <v>4035.62117142127</v>
      </c>
      <c r="W26" s="0" t="n">
        <v>2918.97289390557</v>
      </c>
      <c r="X26" s="0" t="n">
        <v>0.552867439841829</v>
      </c>
      <c r="Y26" s="0" t="n">
        <v>0.65081012913662</v>
      </c>
      <c r="Z26" s="0" t="n">
        <v>634.260940753936</v>
      </c>
      <c r="AA26" s="0" t="n">
        <v>620.273075632815</v>
      </c>
      <c r="AB26" s="0" t="n">
        <v>575.379800505143</v>
      </c>
      <c r="AC26" s="0" t="n">
        <v>760.508310098359</v>
      </c>
      <c r="AD26" s="0" t="n">
        <v>0.739743520379686</v>
      </c>
      <c r="AE26" s="0" t="n">
        <v>0.521799534980875</v>
      </c>
      <c r="AF26" s="0" t="n">
        <v>0.21794398539881</v>
      </c>
      <c r="AG26" s="0" t="n">
        <v>0.320709713746928</v>
      </c>
      <c r="AH26" s="0" t="n">
        <v>0.298208615301012</v>
      </c>
      <c r="AI26" s="0" t="n">
        <v>0.287249770410155</v>
      </c>
      <c r="AJ26" s="0" t="n">
        <v>0.265738284414228</v>
      </c>
      <c r="AK26" s="0" t="n">
        <v>0.308770824880962</v>
      </c>
      <c r="AL26" s="0" t="n">
        <v>0.278875094868218</v>
      </c>
      <c r="AM26" s="0" t="n">
        <v>0.285492302308611</v>
      </c>
      <c r="AN26" s="0" t="n">
        <v>0.259606486685764</v>
      </c>
      <c r="AO26" s="0" t="n">
        <v>4497887</v>
      </c>
    </row>
    <row r="27" customFormat="false" ht="15" hidden="false" customHeight="false" outlineLevel="0" collapsed="false">
      <c r="A27" s="0" t="n">
        <v>74</v>
      </c>
      <c r="B27" s="0" t="n">
        <v>0.673639828299928</v>
      </c>
      <c r="C27" s="0" t="n">
        <v>0.286898715910902</v>
      </c>
      <c r="D27" s="0" t="n">
        <v>0.0394614557891699</v>
      </c>
      <c r="E27" s="0" t="n">
        <v>0.935757822494461</v>
      </c>
      <c r="F27" s="0" t="n">
        <v>0.98468232867092</v>
      </c>
      <c r="G27" s="0" t="n">
        <v>0.950783068212565</v>
      </c>
      <c r="H27" s="0" t="n">
        <v>0.988724155741358</v>
      </c>
      <c r="I27" s="0" t="n">
        <v>0.630363738875484</v>
      </c>
      <c r="J27" s="0" t="n">
        <v>0.719657325198846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0.0369263659417351</v>
      </c>
      <c r="P27" s="0" t="n">
        <v>0.0443502622285844</v>
      </c>
      <c r="Q27" s="0" t="n">
        <v>4540.81765276464</v>
      </c>
      <c r="R27" s="0" t="n">
        <v>3234.50316672277</v>
      </c>
      <c r="S27" s="0" t="n">
        <v>2783.03504068865</v>
      </c>
      <c r="T27" s="0" t="n">
        <v>2375.34712930809</v>
      </c>
      <c r="U27" s="0" t="n">
        <v>3951.0594591854</v>
      </c>
      <c r="V27" s="0" t="n">
        <v>4131.47044812894</v>
      </c>
      <c r="W27" s="0" t="n">
        <v>2972.17046021042</v>
      </c>
      <c r="X27" s="0" t="n">
        <v>0.570498091923167</v>
      </c>
      <c r="Y27" s="0" t="n">
        <v>0.669738576476</v>
      </c>
      <c r="Z27" s="0" t="n">
        <v>509.771078934854</v>
      </c>
      <c r="AA27" s="0" t="n">
        <v>512.681008909985</v>
      </c>
      <c r="AB27" s="0" t="n">
        <v>466.68341583719</v>
      </c>
      <c r="AC27" s="0" t="n">
        <v>682.314189018726</v>
      </c>
      <c r="AD27" s="0" t="n">
        <v>0.750324041801324</v>
      </c>
      <c r="AE27" s="0" t="n">
        <v>0.535045796901224</v>
      </c>
      <c r="AF27" s="0" t="n">
        <v>0.2152782449001</v>
      </c>
      <c r="AG27" s="0" t="n">
        <v>0.323747230866426</v>
      </c>
      <c r="AH27" s="0" t="n">
        <v>0.303946997164209</v>
      </c>
      <c r="AI27" s="0" t="n">
        <v>0.287353700124909</v>
      </c>
      <c r="AJ27" s="0" t="n">
        <v>0.267008797228541</v>
      </c>
      <c r="AK27" s="0" t="n">
        <v>0.309784994880538</v>
      </c>
      <c r="AL27" s="0" t="n">
        <v>0.281434122462083</v>
      </c>
      <c r="AM27" s="0" t="n">
        <v>0.285601501150195</v>
      </c>
      <c r="AN27" s="0" t="n">
        <v>0.260473097569703</v>
      </c>
      <c r="AO27" s="0" t="n">
        <v>4482997</v>
      </c>
    </row>
    <row r="28" customFormat="false" ht="15" hidden="false" customHeight="false" outlineLevel="0" collapsed="false">
      <c r="A28" s="0" t="n">
        <v>75</v>
      </c>
      <c r="B28" s="0" t="n">
        <v>0.671517860416761</v>
      </c>
      <c r="C28" s="0" t="n">
        <v>0.285396216322314</v>
      </c>
      <c r="D28" s="0" t="n">
        <v>0.0430859232609254</v>
      </c>
      <c r="E28" s="0" t="n">
        <v>0.929936305732484</v>
      </c>
      <c r="F28" s="0" t="n">
        <v>0.9845056860185</v>
      </c>
      <c r="G28" s="0" t="n">
        <v>0.946351545019742</v>
      </c>
      <c r="H28" s="0" t="n">
        <v>0.988772868009874</v>
      </c>
      <c r="I28" s="0" t="n">
        <v>0.624468838349345</v>
      </c>
      <c r="J28" s="0" t="n">
        <v>0.712963316484869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0.0400671643063382</v>
      </c>
      <c r="P28" s="0" t="n">
        <v>0.0480426249211966</v>
      </c>
      <c r="Q28" s="0" t="n">
        <v>4245.42462168876</v>
      </c>
      <c r="R28" s="0" t="n">
        <v>3022.69101865506</v>
      </c>
      <c r="S28" s="0" t="n">
        <v>2603.36264141129</v>
      </c>
      <c r="T28" s="0" t="n">
        <v>2207.80658957869</v>
      </c>
      <c r="U28" s="0" t="n">
        <v>3688.99369138427</v>
      </c>
      <c r="V28" s="0" t="n">
        <v>3868.90948565367</v>
      </c>
      <c r="W28" s="0" t="n">
        <v>2762.37019243086</v>
      </c>
      <c r="X28" s="0" t="n">
        <v>0.540329963362987</v>
      </c>
      <c r="Y28" s="0" t="n">
        <v>0.630006930782263</v>
      </c>
      <c r="Z28" s="0" t="n">
        <v>464.754349089367</v>
      </c>
      <c r="AA28" s="0" t="n">
        <v>468.835786272139</v>
      </c>
      <c r="AB28" s="0" t="n">
        <v>421.505905573745</v>
      </c>
      <c r="AC28" s="0" t="n">
        <v>605.57381279367</v>
      </c>
      <c r="AD28" s="0" t="n">
        <v>0.729350954737011</v>
      </c>
      <c r="AE28" s="0" t="n">
        <v>0.501813113884461</v>
      </c>
      <c r="AF28" s="0" t="n">
        <v>0.227537840852549</v>
      </c>
      <c r="AG28" s="0" t="n">
        <v>0.329800327236309</v>
      </c>
      <c r="AH28" s="0" t="n">
        <v>0.308661616609664</v>
      </c>
      <c r="AI28" s="0" t="n">
        <v>0.290487149096913</v>
      </c>
      <c r="AJ28" s="0" t="n">
        <v>0.269274463994445</v>
      </c>
      <c r="AK28" s="0" t="n">
        <v>0.314870469435195</v>
      </c>
      <c r="AL28" s="0" t="n">
        <v>0.283498551254794</v>
      </c>
      <c r="AM28" s="0" t="n">
        <v>0.289216579208345</v>
      </c>
      <c r="AN28" s="0" t="n">
        <v>0.262609318055763</v>
      </c>
      <c r="AO28" s="0" t="n">
        <v>4473995</v>
      </c>
    </row>
    <row r="29" customFormat="false" ht="15" hidden="false" customHeight="false" outlineLevel="0" collapsed="false">
      <c r="A29" s="0" t="n">
        <v>76</v>
      </c>
      <c r="B29" s="0" t="n">
        <v>0.669731041170424</v>
      </c>
      <c r="C29" s="0" t="n">
        <v>0.283862955350689</v>
      </c>
      <c r="D29" s="0" t="n">
        <v>0.0464060034788871</v>
      </c>
      <c r="E29" s="0" t="n">
        <v>0.92687554941699</v>
      </c>
      <c r="F29" s="0" t="n">
        <v>0.985773327900343</v>
      </c>
      <c r="G29" s="0" t="n">
        <v>0.943522618805842</v>
      </c>
      <c r="H29" s="0" t="n">
        <v>0.989557614320406</v>
      </c>
      <c r="I29" s="0" t="n">
        <v>0.62075732674645</v>
      </c>
      <c r="J29" s="0" t="n">
        <v>0.708291727675859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0.0430125899707402</v>
      </c>
      <c r="P29" s="0" t="n">
        <v>0.0513996665577084</v>
      </c>
      <c r="Q29" s="0" t="n">
        <v>4535.02798668017</v>
      </c>
      <c r="R29" s="0" t="n">
        <v>3241.54231669952</v>
      </c>
      <c r="S29" s="0" t="n">
        <v>2783.4445127787</v>
      </c>
      <c r="T29" s="0" t="n">
        <v>2353.50793630857</v>
      </c>
      <c r="U29" s="0" t="n">
        <v>3936.58269818827</v>
      </c>
      <c r="V29" s="0" t="n">
        <v>4138.52318505175</v>
      </c>
      <c r="W29" s="0" t="n">
        <v>2944.53006324469</v>
      </c>
      <c r="X29" s="0" t="n">
        <v>0.568984004228136</v>
      </c>
      <c r="Y29" s="0" t="n">
        <v>0.667792204927569</v>
      </c>
      <c r="Z29" s="0" t="n">
        <v>502.981494174002</v>
      </c>
      <c r="AA29" s="0" t="n">
        <v>510.207212980372</v>
      </c>
      <c r="AB29" s="0" t="n">
        <v>464.201641611772</v>
      </c>
      <c r="AC29" s="0" t="n">
        <v>643.296292835222</v>
      </c>
      <c r="AD29" s="0" t="n">
        <v>0.752133388632752</v>
      </c>
      <c r="AE29" s="0" t="n">
        <v>0.515258576783202</v>
      </c>
      <c r="AF29" s="0" t="n">
        <v>0.236874811849551</v>
      </c>
      <c r="AG29" s="0" t="n">
        <v>0.329192694416465</v>
      </c>
      <c r="AH29" s="0" t="n">
        <v>0.310739251313805</v>
      </c>
      <c r="AI29" s="0" t="n">
        <v>0.292572991509414</v>
      </c>
      <c r="AJ29" s="0" t="n">
        <v>0.268966786530626</v>
      </c>
      <c r="AK29" s="0" t="n">
        <v>0.313438387422384</v>
      </c>
      <c r="AL29" s="0" t="n">
        <v>0.284307612525063</v>
      </c>
      <c r="AM29" s="0" t="n">
        <v>0.290719918280417</v>
      </c>
      <c r="AN29" s="0" t="n">
        <v>0.263225944206948</v>
      </c>
      <c r="AO29" s="0" t="n">
        <v>4476362</v>
      </c>
    </row>
    <row r="30" customFormat="false" ht="15" hidden="false" customHeight="false" outlineLevel="0" collapsed="false">
      <c r="A30" s="0" t="n">
        <v>77</v>
      </c>
      <c r="B30" s="0" t="n">
        <v>0.669312275079163</v>
      </c>
      <c r="C30" s="0" t="n">
        <v>0.283858538063859</v>
      </c>
      <c r="D30" s="0" t="n">
        <v>0.0468291868569783</v>
      </c>
      <c r="E30" s="0" t="n">
        <v>0.919907568356451</v>
      </c>
      <c r="F30" s="0" t="n">
        <v>0.984013978546238</v>
      </c>
      <c r="G30" s="0" t="n">
        <v>0.936863392461985</v>
      </c>
      <c r="H30" s="0" t="n">
        <v>0.987647582762796</v>
      </c>
      <c r="I30" s="0" t="n">
        <v>0.615705427439197</v>
      </c>
      <c r="J30" s="0" t="n">
        <v>0.69990986362206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0.0430785234097128</v>
      </c>
      <c r="P30" s="0" t="n">
        <v>0.0513661794798402</v>
      </c>
      <c r="Q30" s="0" t="n">
        <v>4256.21908013664</v>
      </c>
      <c r="R30" s="0" t="n">
        <v>3033.70945243411</v>
      </c>
      <c r="S30" s="0" t="n">
        <v>2621.7588258599</v>
      </c>
      <c r="T30" s="0" t="n">
        <v>2196.89953022578</v>
      </c>
      <c r="U30" s="0" t="n">
        <v>3695.82732183316</v>
      </c>
      <c r="V30" s="0" t="n">
        <v>3891.95131321983</v>
      </c>
      <c r="W30" s="0" t="n">
        <v>2748.58221212877</v>
      </c>
      <c r="X30" s="0" t="n">
        <v>0.530170038640092</v>
      </c>
      <c r="Y30" s="0" t="n">
        <v>0.625357110431376</v>
      </c>
      <c r="Z30" s="0" t="n">
        <v>589.737801660551</v>
      </c>
      <c r="AA30" s="0" t="n">
        <v>579.602995662502</v>
      </c>
      <c r="AB30" s="0" t="n">
        <v>526.689993759702</v>
      </c>
      <c r="AC30" s="0" t="n">
        <v>722.638059205524</v>
      </c>
      <c r="AD30" s="0" t="n">
        <v>0.733052276864826</v>
      </c>
      <c r="AE30" s="0" t="n">
        <v>0.490674319904972</v>
      </c>
      <c r="AF30" s="0" t="n">
        <v>0.242377956959855</v>
      </c>
      <c r="AG30" s="0" t="n">
        <v>0.334038286240676</v>
      </c>
      <c r="AH30" s="0" t="n">
        <v>0.315991779326679</v>
      </c>
      <c r="AI30" s="0" t="n">
        <v>0.292041457149063</v>
      </c>
      <c r="AJ30" s="0" t="n">
        <v>0.271209300962766</v>
      </c>
      <c r="AK30" s="0" t="n">
        <v>0.316758790449986</v>
      </c>
      <c r="AL30" s="0" t="n">
        <v>0.286499183651347</v>
      </c>
      <c r="AM30" s="0" t="n">
        <v>0.290470979870607</v>
      </c>
      <c r="AN30" s="0" t="n">
        <v>0.26435877851285</v>
      </c>
      <c r="AO30" s="0" t="n">
        <v>4464114</v>
      </c>
    </row>
    <row r="31" customFormat="false" ht="15" hidden="false" customHeight="false" outlineLevel="0" collapsed="false">
      <c r="A31" s="0" t="n">
        <v>78</v>
      </c>
      <c r="B31" s="0" t="n">
        <v>0.667365606997768</v>
      </c>
      <c r="C31" s="0" t="n">
        <v>0.283077594545561</v>
      </c>
      <c r="D31" s="0" t="n">
        <v>0.0495567984566705</v>
      </c>
      <c r="E31" s="0" t="n">
        <v>0.91485379202618</v>
      </c>
      <c r="F31" s="0" t="n">
        <v>0.984438332304208</v>
      </c>
      <c r="G31" s="0" t="n">
        <v>0.93268636788365</v>
      </c>
      <c r="H31" s="0" t="n">
        <v>0.98836326646332</v>
      </c>
      <c r="I31" s="0" t="n">
        <v>0.610541956229762</v>
      </c>
      <c r="J31" s="0" t="n">
        <v>0.693229695088905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0.0453372249887622</v>
      </c>
      <c r="P31" s="0" t="n">
        <v>0.0540652009920902</v>
      </c>
      <c r="Q31" s="0" t="n">
        <v>4651.50238964856</v>
      </c>
      <c r="R31" s="0" t="n">
        <v>3321.52891353336</v>
      </c>
      <c r="S31" s="0" t="n">
        <v>2860.26193359665</v>
      </c>
      <c r="T31" s="0" t="n">
        <v>2392.42239360897</v>
      </c>
      <c r="U31" s="0" t="n">
        <v>4032.48957803546</v>
      </c>
      <c r="V31" s="0" t="n">
        <v>4260.70477305569</v>
      </c>
      <c r="W31" s="0" t="n">
        <v>2996.11642850706</v>
      </c>
      <c r="X31" s="0" t="n">
        <v>0.578497668958986</v>
      </c>
      <c r="Y31" s="0" t="n">
        <v>0.682561966229615</v>
      </c>
      <c r="Z31" s="0" t="n">
        <v>511.149905366894</v>
      </c>
      <c r="AA31" s="0" t="n">
        <v>516.023768516885</v>
      </c>
      <c r="AB31" s="0" t="n">
        <v>457.166755818056</v>
      </c>
      <c r="AC31" s="0" t="n">
        <v>695.22322661976</v>
      </c>
      <c r="AD31" s="0" t="n">
        <v>0.762968666737568</v>
      </c>
      <c r="AE31" s="0" t="n">
        <v>0.509773413134072</v>
      </c>
      <c r="AF31" s="0" t="n">
        <v>0.253195253603497</v>
      </c>
      <c r="AG31" s="0" t="n">
        <v>0.335534960148125</v>
      </c>
      <c r="AH31" s="0" t="n">
        <v>0.321090570376534</v>
      </c>
      <c r="AI31" s="0" t="n">
        <v>0.293351779687376</v>
      </c>
      <c r="AJ31" s="0" t="n">
        <v>0.272456557598512</v>
      </c>
      <c r="AK31" s="0" t="n">
        <v>0.317615013445781</v>
      </c>
      <c r="AL31" s="0" t="n">
        <v>0.289096921801787</v>
      </c>
      <c r="AM31" s="0" t="n">
        <v>0.291305529310963</v>
      </c>
      <c r="AN31" s="0" t="n">
        <v>0.26634553180379</v>
      </c>
      <c r="AO31" s="0" t="n">
        <v>4456712</v>
      </c>
    </row>
    <row r="32" customFormat="false" ht="15" hidden="false" customHeight="false" outlineLevel="0" collapsed="false">
      <c r="A32" s="0" t="n">
        <v>79</v>
      </c>
      <c r="B32" s="0" t="n">
        <v>0.665237446840765</v>
      </c>
      <c r="C32" s="0" t="n">
        <v>0.281843430993831</v>
      </c>
      <c r="D32" s="0" t="n">
        <v>0.0529191221654047</v>
      </c>
      <c r="E32" s="0" t="n">
        <v>0.907938641163077</v>
      </c>
      <c r="F32" s="0" t="n">
        <v>0.984435741789633</v>
      </c>
      <c r="G32" s="0" t="n">
        <v>0.928034220636987</v>
      </c>
      <c r="H32" s="0" t="n">
        <v>0.988237642065728</v>
      </c>
      <c r="I32" s="0" t="n">
        <v>0.603994783535398</v>
      </c>
      <c r="J32" s="0" t="n">
        <v>0.684850513196459</v>
      </c>
      <c r="K32" s="0" t="n">
        <v>0.136490772382821</v>
      </c>
      <c r="L32" s="0" t="n">
        <v>0.132293996819099</v>
      </c>
      <c r="M32" s="0" t="n">
        <v>0.255896541757278</v>
      </c>
      <c r="N32" s="0" t="n">
        <v>0.242295019607349</v>
      </c>
      <c r="O32" s="0" t="n">
        <v>0.0480473158704005</v>
      </c>
      <c r="P32" s="0" t="n">
        <v>0.0572902089858249</v>
      </c>
      <c r="Q32" s="0" t="n">
        <v>4383.65815601292</v>
      </c>
      <c r="R32" s="0" t="n">
        <v>3137.21557602441</v>
      </c>
      <c r="S32" s="0" t="n">
        <v>2703.04301970394</v>
      </c>
      <c r="T32" s="0" t="n">
        <v>2247.48620757783</v>
      </c>
      <c r="U32" s="0" t="n">
        <v>3796.94347550989</v>
      </c>
      <c r="V32" s="0" t="n">
        <v>4018.31980046659</v>
      </c>
      <c r="W32" s="0" t="n">
        <v>2814.32958902461</v>
      </c>
      <c r="X32" s="0" t="n">
        <v>0.542565985764769</v>
      </c>
      <c r="Y32" s="0" t="n">
        <v>0.641280711374738</v>
      </c>
      <c r="Z32" s="0" t="n">
        <v>475.507980155971</v>
      </c>
      <c r="AA32" s="0" t="n">
        <v>480.650462373922</v>
      </c>
      <c r="AB32" s="0" t="n">
        <v>430.682764920217</v>
      </c>
      <c r="AC32" s="0" t="n">
        <v>634.824973518506</v>
      </c>
      <c r="AD32" s="0" t="n">
        <v>0.724620954817946</v>
      </c>
      <c r="AE32" s="0" t="n">
        <v>0.497286174990602</v>
      </c>
      <c r="AF32" s="0" t="n">
        <v>0.227334779827344</v>
      </c>
      <c r="AG32" s="0" t="n">
        <v>0.343147625699761</v>
      </c>
      <c r="AH32" s="0" t="n">
        <v>0.324661789690459</v>
      </c>
      <c r="AI32" s="0" t="n">
        <v>0.296312126876441</v>
      </c>
      <c r="AJ32" s="0" t="n">
        <v>0.272475037873438</v>
      </c>
      <c r="AK32" s="0" t="n">
        <v>0.323366093440091</v>
      </c>
      <c r="AL32" s="0" t="n">
        <v>0.289603214847166</v>
      </c>
      <c r="AM32" s="0" t="n">
        <v>0.294216229503882</v>
      </c>
      <c r="AN32" s="0" t="n">
        <v>0.266507773483824</v>
      </c>
      <c r="AO32" s="0" t="n">
        <v>4456327</v>
      </c>
    </row>
    <row r="33" customFormat="false" ht="15" hidden="false" customHeight="false" outlineLevel="0" collapsed="false">
      <c r="A33" s="0" t="n">
        <v>80</v>
      </c>
      <c r="B33" s="0" t="n">
        <v>0.664216071249199</v>
      </c>
      <c r="C33" s="0" t="n">
        <v>0.281637901864937</v>
      </c>
      <c r="D33" s="0" t="n">
        <v>0.0541460268858637</v>
      </c>
      <c r="E33" s="0" t="n">
        <v>0.900923258179735</v>
      </c>
      <c r="F33" s="0" t="n">
        <v>0.984278316532811</v>
      </c>
      <c r="G33" s="0" t="n">
        <v>0.922794171745739</v>
      </c>
      <c r="H33" s="0" t="n">
        <v>0.988226021187444</v>
      </c>
      <c r="I33" s="0" t="n">
        <v>0.598407707045172</v>
      </c>
      <c r="J33" s="0" t="n">
        <v>0.67852621359903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0.0487814149594999</v>
      </c>
      <c r="P33" s="0" t="n">
        <v>0.0580230613861802</v>
      </c>
      <c r="Q33" s="0" t="n">
        <v>4768.25930031815</v>
      </c>
      <c r="R33" s="0" t="n">
        <v>3397.62716549027</v>
      </c>
      <c r="S33" s="0" t="n">
        <v>2943.99600221203</v>
      </c>
      <c r="T33" s="0" t="n">
        <v>2437.66164943576</v>
      </c>
      <c r="U33" s="0" t="n">
        <v>4128.28500952552</v>
      </c>
      <c r="V33" s="0" t="n">
        <v>4371.52943031486</v>
      </c>
      <c r="W33" s="0" t="n">
        <v>3052.39191236491</v>
      </c>
      <c r="X33" s="0" t="n">
        <v>0.582427198438138</v>
      </c>
      <c r="Y33" s="0" t="n">
        <v>0.692150681895118</v>
      </c>
      <c r="Z33" s="0" t="n">
        <v>522.005833032591</v>
      </c>
      <c r="AA33" s="0" t="n">
        <v>528.003345003835</v>
      </c>
      <c r="AB33" s="0" t="n">
        <v>482.77417639418</v>
      </c>
      <c r="AC33" s="0" t="n">
        <v>683.111869812075</v>
      </c>
      <c r="AD33" s="0" t="n">
        <v>0.75943698962975</v>
      </c>
      <c r="AE33" s="0" t="n">
        <v>0.538229591388252</v>
      </c>
      <c r="AF33" s="0" t="n">
        <v>0.221207398241498</v>
      </c>
      <c r="AG33" s="0" t="n">
        <v>0.341341337455894</v>
      </c>
      <c r="AH33" s="0" t="n">
        <v>0.329117257271512</v>
      </c>
      <c r="AI33" s="0" t="n">
        <v>0.291805847039106</v>
      </c>
      <c r="AJ33" s="0" t="n">
        <v>0.273437489608918</v>
      </c>
      <c r="AK33" s="0" t="n">
        <v>0.319621712018898</v>
      </c>
      <c r="AL33" s="0" t="n">
        <v>0.291852612591711</v>
      </c>
      <c r="AM33" s="0" t="n">
        <v>0.289369269466344</v>
      </c>
      <c r="AN33" s="0" t="n">
        <v>0.267184094494308</v>
      </c>
      <c r="AO33" s="0" t="n">
        <v>4435036</v>
      </c>
    </row>
    <row r="34" customFormat="false" ht="15" hidden="false" customHeight="false" outlineLevel="0" collapsed="false">
      <c r="A34" s="0" t="n">
        <v>81</v>
      </c>
      <c r="B34" s="0" t="n">
        <v>0.663313605260625</v>
      </c>
      <c r="C34" s="0" t="n">
        <v>0.280956868038116</v>
      </c>
      <c r="D34" s="0" t="n">
        <v>0.0557295267012592</v>
      </c>
      <c r="E34" s="0" t="n">
        <v>0.8940580642338</v>
      </c>
      <c r="F34" s="0" t="n">
        <v>0.983108587609617</v>
      </c>
      <c r="G34" s="0" t="n">
        <v>0.917005203157343</v>
      </c>
      <c r="H34" s="0" t="n">
        <v>0.986981688972894</v>
      </c>
      <c r="I34" s="0" t="n">
        <v>0.593040877899257</v>
      </c>
      <c r="J34" s="0" t="n">
        <v>0.672250116898349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0.0498254327631936</v>
      </c>
      <c r="P34" s="0" t="n">
        <v>0.0591547734145725</v>
      </c>
      <c r="Q34" s="0" t="n">
        <v>4507.76556293563</v>
      </c>
      <c r="R34" s="0" t="n">
        <v>3220.85938939385</v>
      </c>
      <c r="S34" s="0" t="n">
        <v>2790.4386072884</v>
      </c>
      <c r="T34" s="0" t="n">
        <v>2298.64714884045</v>
      </c>
      <c r="U34" s="0" t="n">
        <v>3902.15763643499</v>
      </c>
      <c r="V34" s="0" t="n">
        <v>4143.70208135067</v>
      </c>
      <c r="W34" s="0" t="n">
        <v>2878.22002381834</v>
      </c>
      <c r="X34" s="0" t="n">
        <v>0.539695961119019</v>
      </c>
      <c r="Y34" s="0" t="n">
        <v>0.652592113344033</v>
      </c>
      <c r="Z34" s="0" t="n">
        <v>618.580815071907</v>
      </c>
      <c r="AA34" s="0" t="n">
        <v>609.299835626355</v>
      </c>
      <c r="AB34" s="0" t="n">
        <v>558.72518856688</v>
      </c>
      <c r="AC34" s="0" t="n">
        <v>770.68043734178</v>
      </c>
      <c r="AD34" s="0" t="n">
        <v>0.738229103860736</v>
      </c>
      <c r="AE34" s="0" t="n">
        <v>0.513457781744191</v>
      </c>
      <c r="AF34" s="0" t="n">
        <v>0.224833753482743</v>
      </c>
      <c r="AG34" s="0" t="n">
        <v>0.344956705798349</v>
      </c>
      <c r="AH34" s="0" t="n">
        <v>0.334283289854058</v>
      </c>
      <c r="AI34" s="0" t="n">
        <v>0.295731696983515</v>
      </c>
      <c r="AJ34" s="0" t="n">
        <v>0.275686815967105</v>
      </c>
      <c r="AK34" s="0" t="n">
        <v>0.321090307282754</v>
      </c>
      <c r="AL34" s="0" t="n">
        <v>0.293229293867954</v>
      </c>
      <c r="AM34" s="0" t="n">
        <v>0.293362771892607</v>
      </c>
      <c r="AN34" s="0" t="n">
        <v>0.268522787165943</v>
      </c>
      <c r="AO34" s="0" t="n">
        <v>4419895</v>
      </c>
    </row>
    <row r="35" customFormat="false" ht="15" hidden="false" customHeight="false" outlineLevel="0" collapsed="false">
      <c r="A35" s="0" t="n">
        <v>82</v>
      </c>
      <c r="B35" s="0" t="n">
        <v>0.662463545265641</v>
      </c>
      <c r="C35" s="0" t="n">
        <v>0.280074212134365</v>
      </c>
      <c r="D35" s="0" t="n">
        <v>0.0574622425999943</v>
      </c>
      <c r="E35" s="0" t="n">
        <v>0.886494178392993</v>
      </c>
      <c r="F35" s="0" t="n">
        <v>0.98269540171886</v>
      </c>
      <c r="G35" s="0" t="n">
        <v>0.91035350677563</v>
      </c>
      <c r="H35" s="0" t="n">
        <v>0.986247553889823</v>
      </c>
      <c r="I35" s="0" t="n">
        <v>0.587270076275573</v>
      </c>
      <c r="J35" s="0" t="n">
        <v>0.66638943118006</v>
      </c>
      <c r="K35" s="0" t="n">
        <v>0.146703377069919</v>
      </c>
      <c r="L35" s="0" t="n">
        <v>0.142283573623421</v>
      </c>
      <c r="M35" s="0" t="n">
        <v>0.248284158575118</v>
      </c>
      <c r="N35" s="0" t="n">
        <v>0.255607638707642</v>
      </c>
      <c r="O35" s="0" t="n">
        <v>0.0509399435423008</v>
      </c>
      <c r="P35" s="0" t="n">
        <v>0.0606983318311578</v>
      </c>
      <c r="Q35" s="0" t="n">
        <v>4924.2954203871</v>
      </c>
      <c r="R35" s="0" t="n">
        <v>3510.9281944049</v>
      </c>
      <c r="S35" s="0" t="n">
        <v>3051.35566799599</v>
      </c>
      <c r="T35" s="0" t="n">
        <v>2505.08813242546</v>
      </c>
      <c r="U35" s="0" t="n">
        <v>4260.7202187805</v>
      </c>
      <c r="V35" s="0" t="n">
        <v>4532.95584666239</v>
      </c>
      <c r="W35" s="0" t="n">
        <v>3136.59523491912</v>
      </c>
      <c r="X35" s="0" t="n">
        <v>0.590299975713412</v>
      </c>
      <c r="Y35" s="0" t="n">
        <v>0.711745670433233</v>
      </c>
      <c r="Z35" s="0" t="n">
        <v>538.501629668294</v>
      </c>
      <c r="AA35" s="0" t="n">
        <v>541.96242700991</v>
      </c>
      <c r="AB35" s="0" t="n">
        <v>487.765488593537</v>
      </c>
      <c r="AC35" s="0" t="n">
        <v>737.856608807645</v>
      </c>
      <c r="AD35" s="0" t="n">
        <v>0.765392908600197</v>
      </c>
      <c r="AE35" s="0" t="n">
        <v>0.534751939092369</v>
      </c>
      <c r="AF35" s="0" t="n">
        <v>0.230640969507828</v>
      </c>
      <c r="AG35" s="0" t="n">
        <v>0.345849498816662</v>
      </c>
      <c r="AH35" s="0" t="n">
        <v>0.339519097101932</v>
      </c>
      <c r="AI35" s="0" t="n">
        <v>0.290750634432352</v>
      </c>
      <c r="AJ35" s="0" t="n">
        <v>0.276912405321725</v>
      </c>
      <c r="AK35" s="0" t="n">
        <v>0.319188108108534</v>
      </c>
      <c r="AL35" s="0" t="n">
        <v>0.296062179488107</v>
      </c>
      <c r="AM35" s="0" t="n">
        <v>0.288603446944548</v>
      </c>
      <c r="AN35" s="0" t="n">
        <v>0.269216606849049</v>
      </c>
      <c r="AO35" s="0" t="n">
        <v>4410324</v>
      </c>
    </row>
    <row r="36" customFormat="false" ht="15" hidden="false" customHeight="false" outlineLevel="0" collapsed="false">
      <c r="A36" s="0" t="n">
        <v>83</v>
      </c>
      <c r="B36" s="0" t="n">
        <v>0.660143713036275</v>
      </c>
      <c r="C36" s="0" t="n">
        <v>0.279347374388697</v>
      </c>
      <c r="D36" s="0" t="n">
        <v>0.0605089125750283</v>
      </c>
      <c r="E36" s="0" t="n">
        <v>0.879431762433403</v>
      </c>
      <c r="F36" s="0" t="n">
        <v>0.982060551859953</v>
      </c>
      <c r="G36" s="0" t="n">
        <v>0.904303289153159</v>
      </c>
      <c r="H36" s="0" t="n">
        <v>0.985573627845868</v>
      </c>
      <c r="I36" s="0" t="n">
        <v>0.580551349014822</v>
      </c>
      <c r="J36" s="0" t="n">
        <v>0.659078549144794</v>
      </c>
      <c r="K36" s="0" t="n">
        <v>0.150154666509189</v>
      </c>
      <c r="L36" s="0" t="n">
        <v>0.145344778669595</v>
      </c>
      <c r="M36" s="0" t="n">
        <v>0.245666953789795</v>
      </c>
      <c r="N36" s="0" t="n">
        <v>0.259716421767087</v>
      </c>
      <c r="O36" s="0" t="n">
        <v>0.0532134596287859</v>
      </c>
      <c r="P36" s="0" t="n">
        <v>0.063265580948073</v>
      </c>
      <c r="Q36" s="0" t="n">
        <v>4685.42124154706</v>
      </c>
      <c r="R36" s="0" t="n">
        <v>3332.4147282035</v>
      </c>
      <c r="S36" s="0" t="n">
        <v>2905.91537960405</v>
      </c>
      <c r="T36" s="0" t="n">
        <v>2373.80005565079</v>
      </c>
      <c r="U36" s="0" t="n">
        <v>4048.44726706</v>
      </c>
      <c r="V36" s="0" t="n">
        <v>4316.17774023742</v>
      </c>
      <c r="W36" s="0" t="n">
        <v>2972.01343171804</v>
      </c>
      <c r="X36" s="0" t="n">
        <v>0.55809795755479</v>
      </c>
      <c r="Y36" s="0" t="n">
        <v>0.67335801109865</v>
      </c>
      <c r="Z36" s="0" t="n">
        <v>502.65944986643</v>
      </c>
      <c r="AA36" s="0" t="n">
        <v>507.635668056686</v>
      </c>
      <c r="AB36" s="0" t="n">
        <v>454.027705158495</v>
      </c>
      <c r="AC36" s="0" t="n">
        <v>681.859076009749</v>
      </c>
      <c r="AD36" s="0" t="n">
        <v>0.750607237120286</v>
      </c>
      <c r="AE36" s="0" t="n">
        <v>0.517747376242381</v>
      </c>
      <c r="AF36" s="0" t="n">
        <v>0.232859860877906</v>
      </c>
      <c r="AG36" s="0" t="n">
        <v>0.349961942922715</v>
      </c>
      <c r="AH36" s="0" t="n">
        <v>0.344547768687053</v>
      </c>
      <c r="AI36" s="0" t="n">
        <v>0.294146697691874</v>
      </c>
      <c r="AJ36" s="0" t="n">
        <v>0.278516918421983</v>
      </c>
      <c r="AK36" s="0" t="n">
        <v>0.321554814597304</v>
      </c>
      <c r="AL36" s="0" t="n">
        <v>0.298111946493087</v>
      </c>
      <c r="AM36" s="0" t="n">
        <v>0.292644792511821</v>
      </c>
      <c r="AN36" s="0" t="n">
        <v>0.270664918197065</v>
      </c>
      <c r="AO36" s="0" t="n">
        <v>4402252</v>
      </c>
    </row>
    <row r="37" customFormat="false" ht="15" hidden="false" customHeight="false" outlineLevel="0" collapsed="false">
      <c r="A37" s="0" t="n">
        <v>84</v>
      </c>
      <c r="B37" s="0" t="n">
        <v>0.656659800446682</v>
      </c>
      <c r="C37" s="0" t="n">
        <v>0.279793582304275</v>
      </c>
      <c r="D37" s="0" t="n">
        <v>0.0635466172490426</v>
      </c>
      <c r="E37" s="0" t="n">
        <v>0.871777044447432</v>
      </c>
      <c r="F37" s="0" t="n">
        <v>0.982782316276725</v>
      </c>
      <c r="G37" s="0" t="n">
        <v>0.898409656062286</v>
      </c>
      <c r="H37" s="0" t="n">
        <v>0.98618151195032</v>
      </c>
      <c r="I37" s="0" t="n">
        <v>0.572460940040849</v>
      </c>
      <c r="J37" s="0" t="n">
        <v>0.651195604848874</v>
      </c>
      <c r="K37" s="0" t="n">
        <v>0.154504802061034</v>
      </c>
      <c r="L37" s="0" t="n">
        <v>0.148900925777401</v>
      </c>
      <c r="M37" s="0" t="n">
        <v>0.24391762223658</v>
      </c>
      <c r="N37" s="0" t="n">
        <v>0.265718164944201</v>
      </c>
      <c r="O37" s="0" t="n">
        <v>0.0553984821700026</v>
      </c>
      <c r="P37" s="0" t="n">
        <v>0.0658685464836499</v>
      </c>
      <c r="Q37" s="0" t="n">
        <v>5089.79492253588</v>
      </c>
      <c r="R37" s="0" t="n">
        <v>3626.86706947882</v>
      </c>
      <c r="S37" s="0" t="n">
        <v>3165.67038586722</v>
      </c>
      <c r="T37" s="0" t="n">
        <v>2573.41774732624</v>
      </c>
      <c r="U37" s="0" t="n">
        <v>4391.52996841453</v>
      </c>
      <c r="V37" s="0" t="n">
        <v>4696.42968812026</v>
      </c>
      <c r="W37" s="0" t="n">
        <v>3221.75008568338</v>
      </c>
      <c r="X37" s="0" t="n">
        <v>0.604852465348554</v>
      </c>
      <c r="Y37" s="0" t="n">
        <v>0.728721582837395</v>
      </c>
      <c r="Z37" s="0" t="n">
        <v>545.75915716309</v>
      </c>
      <c r="AA37" s="0" t="n">
        <v>550.419443230807</v>
      </c>
      <c r="AB37" s="0" t="n">
        <v>498.374971201618</v>
      </c>
      <c r="AC37" s="0" t="n">
        <v>711.369998696699</v>
      </c>
      <c r="AD37" s="0" t="n">
        <v>0.769022224626713</v>
      </c>
      <c r="AE37" s="0" t="n">
        <v>0.536144885204596</v>
      </c>
      <c r="AF37" s="0" t="n">
        <v>0.232877339422118</v>
      </c>
      <c r="AG37" s="0" t="n">
        <v>0.350047798065608</v>
      </c>
      <c r="AH37" s="0" t="n">
        <v>0.349155695942358</v>
      </c>
      <c r="AI37" s="0" t="n">
        <v>0.290979356758175</v>
      </c>
      <c r="AJ37" s="0" t="n">
        <v>0.279251776959947</v>
      </c>
      <c r="AK37" s="0" t="n">
        <v>0.318794497398118</v>
      </c>
      <c r="AL37" s="0" t="n">
        <v>0.298878783955013</v>
      </c>
      <c r="AM37" s="0" t="n">
        <v>0.289244570496228</v>
      </c>
      <c r="AN37" s="0" t="n">
        <v>0.271908756788124</v>
      </c>
      <c r="AO37" s="0" t="n">
        <v>4391038</v>
      </c>
    </row>
    <row r="38" customFormat="false" ht="15" hidden="false" customHeight="false" outlineLevel="0" collapsed="false">
      <c r="A38" s="0" t="n">
        <v>85</v>
      </c>
      <c r="B38" s="0" t="n">
        <v>0.657086913823755</v>
      </c>
      <c r="C38" s="0" t="n">
        <v>0.278403485888966</v>
      </c>
      <c r="D38" s="0" t="n">
        <v>0.0645096002872791</v>
      </c>
      <c r="E38" s="0" t="n">
        <v>0.865042323813639</v>
      </c>
      <c r="F38" s="0" t="n">
        <v>0.981725816573554</v>
      </c>
      <c r="G38" s="0" t="n">
        <v>0.893032587528252</v>
      </c>
      <c r="H38" s="0" t="n">
        <v>0.985113393716505</v>
      </c>
      <c r="I38" s="0" t="n">
        <v>0.568407990881633</v>
      </c>
      <c r="J38" s="0" t="n">
        <v>0.644848228880436</v>
      </c>
      <c r="K38" s="0" t="n">
        <v>0.155226116198825</v>
      </c>
      <c r="L38" s="0" t="n">
        <v>0.149261729574556</v>
      </c>
      <c r="M38" s="0" t="n">
        <v>0.240830798391209</v>
      </c>
      <c r="N38" s="0" t="n">
        <v>0.270744758905837</v>
      </c>
      <c r="O38" s="0" t="n">
        <v>0.0558035345407969</v>
      </c>
      <c r="P38" s="0" t="n">
        <v>0.0661328287872814</v>
      </c>
      <c r="Q38" s="0" t="n">
        <v>4879.9959204964</v>
      </c>
      <c r="R38" s="0" t="n">
        <v>3456.02561980496</v>
      </c>
      <c r="S38" s="0" t="n">
        <v>3038.95105115511</v>
      </c>
      <c r="T38" s="0" t="n">
        <v>2454.29802277184</v>
      </c>
      <c r="U38" s="0" t="n">
        <v>4210.96180939388</v>
      </c>
      <c r="V38" s="0" t="n">
        <v>4495.27373914331</v>
      </c>
      <c r="W38" s="0" t="n">
        <v>3072.56953113088</v>
      </c>
      <c r="X38" s="0" t="n">
        <v>0.566093519745238</v>
      </c>
      <c r="Y38" s="0" t="n">
        <v>0.692200718146326</v>
      </c>
      <c r="Z38" s="0" t="n">
        <v>656.244272942749</v>
      </c>
      <c r="AA38" s="0" t="n">
        <v>646.544551890313</v>
      </c>
      <c r="AB38" s="0" t="n">
        <v>595.920392644501</v>
      </c>
      <c r="AC38" s="0" t="n">
        <v>801.704262212203</v>
      </c>
      <c r="AD38" s="0" t="n">
        <v>0.749645596696155</v>
      </c>
      <c r="AE38" s="0" t="n">
        <v>0.528894631079204</v>
      </c>
      <c r="AF38" s="0" t="n">
        <v>0.220750965616951</v>
      </c>
      <c r="AG38" s="0" t="n">
        <v>0.355803437929918</v>
      </c>
      <c r="AH38" s="0" t="n">
        <v>0.35289401307058</v>
      </c>
      <c r="AI38" s="0" t="n">
        <v>0.29429131301858</v>
      </c>
      <c r="AJ38" s="0" t="n">
        <v>0.280987830923513</v>
      </c>
      <c r="AK38" s="0" t="n">
        <v>0.323727153705859</v>
      </c>
      <c r="AL38" s="0" t="n">
        <v>0.30120021229341</v>
      </c>
      <c r="AM38" s="0" t="n">
        <v>0.29223199257077</v>
      </c>
      <c r="AN38" s="0" t="n">
        <v>0.27293039118059</v>
      </c>
      <c r="AO38" s="0" t="n">
        <v>4394368</v>
      </c>
    </row>
    <row r="39" customFormat="false" ht="15" hidden="false" customHeight="false" outlineLevel="0" collapsed="false">
      <c r="A39" s="0" t="n">
        <v>86</v>
      </c>
      <c r="B39" s="0" t="n">
        <v>0.657286083618821</v>
      </c>
      <c r="C39" s="0" t="n">
        <v>0.277182160268391</v>
      </c>
      <c r="D39" s="0" t="n">
        <v>0.0655317561127877</v>
      </c>
      <c r="E39" s="0" t="n">
        <v>0.85795409545043</v>
      </c>
      <c r="F39" s="0" t="n">
        <v>0.981473350983677</v>
      </c>
      <c r="G39" s="0" t="n">
        <v>0.886508929584372</v>
      </c>
      <c r="H39" s="0" t="n">
        <v>0.985094993651467</v>
      </c>
      <c r="I39" s="0" t="n">
        <v>0.563921287323341</v>
      </c>
      <c r="J39" s="0" t="n">
        <v>0.640498249035861</v>
      </c>
      <c r="K39" s="0" t="n">
        <v>0.156593388951428</v>
      </c>
      <c r="L39" s="0" t="n">
        <v>0.150909589376816</v>
      </c>
      <c r="M39" s="0" t="n">
        <v>0.237809569588063</v>
      </c>
      <c r="N39" s="0" t="n">
        <v>0.274231223263668</v>
      </c>
      <c r="O39" s="0" t="n">
        <v>0.0562232385390249</v>
      </c>
      <c r="P39" s="0" t="n">
        <v>0.0667438786841469</v>
      </c>
      <c r="Q39" s="0" t="n">
        <v>5286.80590111749</v>
      </c>
      <c r="R39" s="0" t="n">
        <v>3726.85391485899</v>
      </c>
      <c r="S39" s="0" t="n">
        <v>3290.43848704061</v>
      </c>
      <c r="T39" s="0" t="n">
        <v>2645.94444410591</v>
      </c>
      <c r="U39" s="0" t="n">
        <v>4560.3881796657</v>
      </c>
      <c r="V39" s="0" t="n">
        <v>4869.05226057986</v>
      </c>
      <c r="W39" s="0" t="n">
        <v>3312.43526524297</v>
      </c>
      <c r="X39" s="0" t="n">
        <v>0.61078301717974</v>
      </c>
      <c r="Y39" s="0" t="n">
        <v>0.746507081596836</v>
      </c>
      <c r="Z39" s="0" t="n">
        <v>573.924619750183</v>
      </c>
      <c r="AA39" s="0" t="n">
        <v>573.017425168844</v>
      </c>
      <c r="AB39" s="0" t="n">
        <v>524.632322478532</v>
      </c>
      <c r="AC39" s="0" t="n">
        <v>742.404509473634</v>
      </c>
      <c r="AD39" s="0" t="n">
        <v>0.771946783306416</v>
      </c>
      <c r="AE39" s="0" t="n">
        <v>0.549810504611833</v>
      </c>
      <c r="AF39" s="0" t="n">
        <v>0.222136278694583</v>
      </c>
      <c r="AG39" s="0" t="n">
        <v>0.358479215079804</v>
      </c>
      <c r="AH39" s="0" t="n">
        <v>0.35806005345348</v>
      </c>
      <c r="AI39" s="0" t="n">
        <v>0.293219048536574</v>
      </c>
      <c r="AJ39" s="0" t="n">
        <v>0.281873472190849</v>
      </c>
      <c r="AK39" s="0" t="n">
        <v>0.324058420469301</v>
      </c>
      <c r="AL39" s="0" t="n">
        <v>0.302257327716026</v>
      </c>
      <c r="AM39" s="0" t="n">
        <v>0.290950016839889</v>
      </c>
      <c r="AN39" s="0" t="n">
        <v>0.27404256886487</v>
      </c>
      <c r="AO39" s="0" t="n">
        <v>4392912</v>
      </c>
    </row>
    <row r="40" customFormat="false" ht="15" hidden="false" customHeight="false" outlineLevel="0" collapsed="false">
      <c r="A40" s="0" t="n">
        <v>87</v>
      </c>
      <c r="B40" s="0" t="n">
        <v>0.656052764743446</v>
      </c>
      <c r="C40" s="0" t="n">
        <v>0.276217293915919</v>
      </c>
      <c r="D40" s="0" t="n">
        <v>0.0677299413406351</v>
      </c>
      <c r="E40" s="0" t="n">
        <v>0.851727575720127</v>
      </c>
      <c r="F40" s="0" t="n">
        <v>0.979437359983797</v>
      </c>
      <c r="G40" s="0" t="n">
        <v>0.881263934118645</v>
      </c>
      <c r="H40" s="0" t="n">
        <v>0.983453612382973</v>
      </c>
      <c r="I40" s="0" t="n">
        <v>0.558778230859422</v>
      </c>
      <c r="J40" s="0" t="n">
        <v>0.632984885964464</v>
      </c>
      <c r="K40" s="0" t="n">
        <v>0.160221935418985</v>
      </c>
      <c r="L40" s="0" t="n">
        <v>0.155288173192855</v>
      </c>
      <c r="M40" s="0" t="n">
        <v>0.235261886118979</v>
      </c>
      <c r="N40" s="0" t="n">
        <v>0.278229202141178</v>
      </c>
      <c r="O40" s="0" t="n">
        <v>0.0576874587417255</v>
      </c>
      <c r="P40" s="0" t="n">
        <v>0.0682232718781541</v>
      </c>
      <c r="Q40" s="0" t="n">
        <v>5086.15626786679</v>
      </c>
      <c r="R40" s="0" t="n">
        <v>3588.82294849938</v>
      </c>
      <c r="S40" s="0" t="n">
        <v>3170.8403729618</v>
      </c>
      <c r="T40" s="0" t="n">
        <v>2533.44437921985</v>
      </c>
      <c r="U40" s="0" t="n">
        <v>4384.21786790439</v>
      </c>
      <c r="V40" s="0" t="n">
        <v>4694.28934021478</v>
      </c>
      <c r="W40" s="0" t="n">
        <v>3173.77518437234</v>
      </c>
      <c r="X40" s="0" t="n">
        <v>0.583697056725024</v>
      </c>
      <c r="Y40" s="0" t="n">
        <v>0.717047250875965</v>
      </c>
      <c r="Z40" s="0" t="n">
        <v>549.336318648101</v>
      </c>
      <c r="AA40" s="0" t="n">
        <v>544.703364684769</v>
      </c>
      <c r="AB40" s="0" t="n">
        <v>494.577865769542</v>
      </c>
      <c r="AC40" s="0" t="n">
        <v>720.432640326104</v>
      </c>
      <c r="AD40" s="0" t="n">
        <v>0.755806798486757</v>
      </c>
      <c r="AE40" s="0" t="n">
        <v>0.535842040384982</v>
      </c>
      <c r="AF40" s="0" t="n">
        <v>0.219964758101774</v>
      </c>
      <c r="AG40" s="0" t="n">
        <v>0.360247564922471</v>
      </c>
      <c r="AH40" s="0" t="n">
        <v>0.362859094981175</v>
      </c>
      <c r="AI40" s="0" t="n">
        <v>0.293692936089895</v>
      </c>
      <c r="AJ40" s="0" t="n">
        <v>0.284586777982679</v>
      </c>
      <c r="AK40" s="0" t="n">
        <v>0.325379940503916</v>
      </c>
      <c r="AL40" s="0" t="n">
        <v>0.304959571172753</v>
      </c>
      <c r="AM40" s="0" t="n">
        <v>0.291585039671384</v>
      </c>
      <c r="AN40" s="0" t="n">
        <v>0.276216119703007</v>
      </c>
      <c r="AO40" s="0" t="n">
        <v>4376832</v>
      </c>
    </row>
    <row r="41" customFormat="false" ht="15" hidden="false" customHeight="false" outlineLevel="0" collapsed="false">
      <c r="A41" s="0" t="n">
        <v>88</v>
      </c>
      <c r="B41" s="0" t="n">
        <v>0.651771217128495</v>
      </c>
      <c r="C41" s="0" t="n">
        <v>0.273101803532583</v>
      </c>
      <c r="D41" s="0" t="n">
        <v>0.0751269793389221</v>
      </c>
      <c r="E41" s="0" t="n">
        <v>0.849738160388081</v>
      </c>
      <c r="F41" s="0" t="n">
        <v>0.977953200924344</v>
      </c>
      <c r="G41" s="0" t="n">
        <v>0.87993224805719</v>
      </c>
      <c r="H41" s="0" t="n">
        <v>0.982474034884719</v>
      </c>
      <c r="I41" s="0" t="n">
        <v>0.553834875036668</v>
      </c>
      <c r="J41" s="0" t="n">
        <v>0.628243200913196</v>
      </c>
      <c r="K41" s="0" t="n">
        <v>0.163654473580704</v>
      </c>
      <c r="L41" s="0" t="n">
        <v>0.158559709453788</v>
      </c>
      <c r="M41" s="0" t="n">
        <v>0.232065024132444</v>
      </c>
      <c r="N41" s="0" t="n">
        <v>0.274263462453836</v>
      </c>
      <c r="O41" s="0" t="n">
        <v>0.063838261218969</v>
      </c>
      <c r="P41" s="0" t="n">
        <v>0.0754465375573117</v>
      </c>
      <c r="Q41" s="0" t="n">
        <v>5444.05260910869</v>
      </c>
      <c r="R41" s="0" t="n">
        <v>3818.58688376634</v>
      </c>
      <c r="S41" s="0" t="n">
        <v>3383.34740490198</v>
      </c>
      <c r="T41" s="0" t="n">
        <v>2698.54016912157</v>
      </c>
      <c r="U41" s="0" t="n">
        <v>4675.00824493719</v>
      </c>
      <c r="V41" s="0" t="n">
        <v>5011.64347298429</v>
      </c>
      <c r="W41" s="0" t="n">
        <v>3386.49574862677</v>
      </c>
      <c r="X41" s="0" t="n">
        <v>0.624188566979854</v>
      </c>
      <c r="Y41" s="0" t="n">
        <v>0.764916278241936</v>
      </c>
      <c r="Z41" s="0" t="n">
        <v>588.354238006078</v>
      </c>
      <c r="AA41" s="0" t="n">
        <v>585.597647275927</v>
      </c>
      <c r="AB41" s="0" t="n">
        <v>538.780690285712</v>
      </c>
      <c r="AC41" s="0" t="n">
        <v>761.777264451454</v>
      </c>
      <c r="AD41" s="0" t="n">
        <v>0.783837515961502</v>
      </c>
      <c r="AE41" s="0" t="n">
        <v>0.568491357034764</v>
      </c>
      <c r="AF41" s="0" t="n">
        <v>0.215346158926738</v>
      </c>
      <c r="AG41" s="0" t="n">
        <v>0.361116028075016</v>
      </c>
      <c r="AH41" s="0" t="n">
        <v>0.365271107179638</v>
      </c>
      <c r="AI41" s="0" t="n">
        <v>0.293854254232756</v>
      </c>
      <c r="AJ41" s="0" t="n">
        <v>0.286791803051134</v>
      </c>
      <c r="AK41" s="0" t="n">
        <v>0.324200602897329</v>
      </c>
      <c r="AL41" s="0" t="n">
        <v>0.306946627731595</v>
      </c>
      <c r="AM41" s="0" t="n">
        <v>0.29157356507276</v>
      </c>
      <c r="AN41" s="0" t="n">
        <v>0.277305046628651</v>
      </c>
      <c r="AO41" s="0" t="n">
        <v>4405053</v>
      </c>
    </row>
    <row r="42" customFormat="false" ht="15" hidden="false" customHeight="false" outlineLevel="0" collapsed="false">
      <c r="A42" s="0" t="n">
        <v>89</v>
      </c>
      <c r="B42" s="0" t="n">
        <v>0.647120034210295</v>
      </c>
      <c r="C42" s="0" t="n">
        <v>0.270472100962413</v>
      </c>
      <c r="D42" s="0" t="n">
        <v>0.0824078648272917</v>
      </c>
      <c r="E42" s="0" t="n">
        <v>0.848188199831877</v>
      </c>
      <c r="F42" s="0" t="n">
        <v>0.977718055528183</v>
      </c>
      <c r="G42" s="0" t="n">
        <v>0.878626480194202</v>
      </c>
      <c r="H42" s="0" t="n">
        <v>0.982413549314204</v>
      </c>
      <c r="I42" s="0" t="n">
        <v>0.548879576891973</v>
      </c>
      <c r="J42" s="0" t="n">
        <v>0.623595772279099</v>
      </c>
      <c r="K42" s="0" t="n">
        <v>0.166954105035165</v>
      </c>
      <c r="L42" s="0" t="n">
        <v>0.162931635819989</v>
      </c>
      <c r="M42" s="0" t="n">
        <v>0.229411244420055</v>
      </c>
      <c r="N42" s="0" t="n">
        <v>0.271424300707017</v>
      </c>
      <c r="O42" s="0" t="n">
        <v>0.0698973785198492</v>
      </c>
      <c r="P42" s="0" t="n">
        <v>0.0826979825420675</v>
      </c>
      <c r="Q42" s="0" t="n">
        <v>5274.66283179045</v>
      </c>
      <c r="R42" s="0" t="n">
        <v>3699.35744752333</v>
      </c>
      <c r="S42" s="0" t="n">
        <v>3265.5217829359</v>
      </c>
      <c r="T42" s="0" t="n">
        <v>2605.44410137561</v>
      </c>
      <c r="U42" s="0" t="n">
        <v>4511.28161484643</v>
      </c>
      <c r="V42" s="0" t="n">
        <v>4853.82475595783</v>
      </c>
      <c r="W42" s="0" t="n">
        <v>3268.5739939464</v>
      </c>
      <c r="X42" s="0" t="n">
        <v>0.595353835200259</v>
      </c>
      <c r="Y42" s="0" t="n">
        <v>0.733859150476877</v>
      </c>
      <c r="Z42" s="0" t="n">
        <v>703.464443825753</v>
      </c>
      <c r="AA42" s="0" t="n">
        <v>690.221451111521</v>
      </c>
      <c r="AB42" s="0" t="n">
        <v>636.964511559024</v>
      </c>
      <c r="AC42" s="0" t="n">
        <v>887.574642553182</v>
      </c>
      <c r="AD42" s="0" t="n">
        <v>0.76623537140159</v>
      </c>
      <c r="AE42" s="0" t="n">
        <v>0.550927935730242</v>
      </c>
      <c r="AF42" s="0" t="n">
        <v>0.215307435671348</v>
      </c>
      <c r="AG42" s="0" t="n">
        <v>0.364678228483506</v>
      </c>
      <c r="AH42" s="0" t="n">
        <v>0.36734887357306</v>
      </c>
      <c r="AI42" s="0" t="n">
        <v>0.300682573031566</v>
      </c>
      <c r="AJ42" s="0" t="n">
        <v>0.289092827251485</v>
      </c>
      <c r="AK42" s="0" t="n">
        <v>0.327877031993841</v>
      </c>
      <c r="AL42" s="0" t="n">
        <v>0.307689171734284</v>
      </c>
      <c r="AM42" s="0" t="n">
        <v>0.298114749822253</v>
      </c>
      <c r="AN42" s="0" t="n">
        <v>0.279731706405623</v>
      </c>
      <c r="AO42" s="0" t="n">
        <v>4413961</v>
      </c>
    </row>
    <row r="43" customFormat="false" ht="15" hidden="false" customHeight="false" outlineLevel="0" collapsed="false">
      <c r="A43" s="0" t="n">
        <v>90</v>
      </c>
      <c r="B43" s="0" t="n">
        <v>0.641528109370047</v>
      </c>
      <c r="C43" s="0" t="n">
        <v>0.267215617305082</v>
      </c>
      <c r="D43" s="0" t="n">
        <v>0.0912562733248711</v>
      </c>
      <c r="E43" s="0" t="n">
        <v>0.84866543260084</v>
      </c>
      <c r="F43" s="0" t="n">
        <v>0.975678203670722</v>
      </c>
      <c r="G43" s="0" t="n">
        <v>0.878578206584489</v>
      </c>
      <c r="H43" s="0" t="n">
        <v>0.980764851950383</v>
      </c>
      <c r="I43" s="0" t="n">
        <v>0.54444273046413</v>
      </c>
      <c r="J43" s="0" t="n">
        <v>0.616430839937282</v>
      </c>
      <c r="K43" s="0" t="n">
        <v>0.167614653596788</v>
      </c>
      <c r="L43" s="0" t="n">
        <v>0.163966989501853</v>
      </c>
      <c r="M43" s="0" t="n">
        <v>0.226776657457918</v>
      </c>
      <c r="N43" s="0" t="n">
        <v>0.267793678038624</v>
      </c>
      <c r="O43" s="0" t="n">
        <v>0.0774460446787923</v>
      </c>
      <c r="P43" s="0" t="n">
        <v>0.091453685694816</v>
      </c>
      <c r="Q43" s="0" t="n">
        <v>5635.47015744798</v>
      </c>
      <c r="R43" s="0" t="n">
        <v>3962.01207705983</v>
      </c>
      <c r="S43" s="0" t="n">
        <v>3483.21072800292</v>
      </c>
      <c r="T43" s="0" t="n">
        <v>2785.95000411732</v>
      </c>
      <c r="U43" s="0" t="n">
        <v>4800.31623545106</v>
      </c>
      <c r="V43" s="0" t="n">
        <v>5180.94930252239</v>
      </c>
      <c r="W43" s="0" t="n">
        <v>3486.48395160938</v>
      </c>
      <c r="X43" s="0" t="n">
        <v>0.637276806816604</v>
      </c>
      <c r="Y43" s="0" t="n">
        <v>0.781761502472846</v>
      </c>
      <c r="Z43" s="0" t="n">
        <v>610.49889676638</v>
      </c>
      <c r="AA43" s="0" t="n">
        <v>607.004884140118</v>
      </c>
      <c r="AB43" s="0" t="n">
        <v>560.207290430272</v>
      </c>
      <c r="AC43" s="0" t="n">
        <v>793.314815720402</v>
      </c>
      <c r="AD43" s="0" t="n">
        <v>0.781614138398587</v>
      </c>
      <c r="AE43" s="0" t="n">
        <v>0.570105143854064</v>
      </c>
      <c r="AF43" s="0" t="n">
        <v>0.211508994544523</v>
      </c>
      <c r="AG43" s="0" t="n">
        <v>0.362685121733487</v>
      </c>
      <c r="AH43" s="0" t="n">
        <v>0.367886883000375</v>
      </c>
      <c r="AI43" s="0" t="n">
        <v>0.298443647097949</v>
      </c>
      <c r="AJ43" s="0" t="n">
        <v>0.29118917390933</v>
      </c>
      <c r="AK43" s="0" t="n">
        <v>0.326740131502963</v>
      </c>
      <c r="AL43" s="0" t="n">
        <v>0.309534235903945</v>
      </c>
      <c r="AM43" s="0" t="n">
        <v>0.294940153240964</v>
      </c>
      <c r="AN43" s="0" t="n">
        <v>0.280877522393149</v>
      </c>
      <c r="AO43" s="0" t="n">
        <v>4416110</v>
      </c>
    </row>
    <row r="44" customFormat="false" ht="15" hidden="false" customHeight="false" outlineLevel="0" collapsed="false">
      <c r="A44" s="0" t="n">
        <v>91</v>
      </c>
      <c r="B44" s="0" t="n">
        <v>0.638793592142125</v>
      </c>
      <c r="C44" s="0" t="n">
        <v>0.265477260779391</v>
      </c>
      <c r="D44" s="0" t="n">
        <v>0.0957291470784841</v>
      </c>
      <c r="E44" s="0" t="n">
        <v>0.84940936596645</v>
      </c>
      <c r="F44" s="0" t="n">
        <v>0.976909277032828</v>
      </c>
      <c r="G44" s="0" t="n">
        <v>0.878957040494323</v>
      </c>
      <c r="H44" s="0" t="n">
        <v>0.982191644774868</v>
      </c>
      <c r="I44" s="0" t="n">
        <v>0.542597260084873</v>
      </c>
      <c r="J44" s="0" t="n">
        <v>0.614928569325953</v>
      </c>
      <c r="K44" s="0" t="n">
        <v>0.169786269271477</v>
      </c>
      <c r="L44" s="0" t="n">
        <v>0.167788423578711</v>
      </c>
      <c r="M44" s="0" t="n">
        <v>0.225498871757132</v>
      </c>
      <c r="N44" s="0" t="n">
        <v>0.266046350913073</v>
      </c>
      <c r="O44" s="0" t="n">
        <v>0.0813132341244441</v>
      </c>
      <c r="P44" s="0" t="n">
        <v>0.0959343567938028</v>
      </c>
      <c r="Q44" s="0" t="n">
        <v>5468.26716964359</v>
      </c>
      <c r="R44" s="0" t="n">
        <v>3861.57103154767</v>
      </c>
      <c r="S44" s="0" t="n">
        <v>3375.81590016541</v>
      </c>
      <c r="T44" s="0" t="n">
        <v>2684.15782530238</v>
      </c>
      <c r="U44" s="0" t="n">
        <v>4646.24852540114</v>
      </c>
      <c r="V44" s="0" t="n">
        <v>5036.47940104954</v>
      </c>
      <c r="W44" s="0" t="n">
        <v>3378.99551357557</v>
      </c>
      <c r="X44" s="0" t="n">
        <v>0.608906855249417</v>
      </c>
      <c r="Y44" s="0" t="n">
        <v>0.756256000296481</v>
      </c>
      <c r="Z44" s="0" t="n">
        <v>580.744947803089</v>
      </c>
      <c r="AA44" s="0" t="n">
        <v>584.495592884265</v>
      </c>
      <c r="AB44" s="0" t="n">
        <v>537.548805534809</v>
      </c>
      <c r="AC44" s="0" t="n">
        <v>768.214327785586</v>
      </c>
      <c r="AD44" s="0" t="n">
        <v>0.772634824204917</v>
      </c>
      <c r="AE44" s="0" t="n">
        <v>0.56269663851028</v>
      </c>
      <c r="AF44" s="0" t="n">
        <v>0.209938185694637</v>
      </c>
      <c r="AG44" s="0" t="n">
        <v>0.362673979943948</v>
      </c>
      <c r="AH44" s="0" t="n">
        <v>0.368647274432258</v>
      </c>
      <c r="AI44" s="0" t="n">
        <v>0.299175054494179</v>
      </c>
      <c r="AJ44" s="0" t="n">
        <v>0.291973800626339</v>
      </c>
      <c r="AK44" s="0" t="n">
        <v>0.327365146494538</v>
      </c>
      <c r="AL44" s="0" t="n">
        <v>0.309536500465815</v>
      </c>
      <c r="AM44" s="0" t="n">
        <v>0.296115853032743</v>
      </c>
      <c r="AN44" s="0" t="n">
        <v>0.28264642783711</v>
      </c>
      <c r="AO44" s="0" t="n">
        <v>4422315</v>
      </c>
    </row>
    <row r="45" customFormat="false" ht="15" hidden="false" customHeight="false" outlineLevel="0" collapsed="false">
      <c r="A45" s="0" t="n">
        <v>92</v>
      </c>
      <c r="B45" s="0" t="n">
        <v>0.636555601306293</v>
      </c>
      <c r="C45" s="0" t="n">
        <v>0.26215145018943</v>
      </c>
      <c r="D45" s="0" t="n">
        <v>0.101292948504278</v>
      </c>
      <c r="E45" s="0" t="n">
        <v>0.850844073136863</v>
      </c>
      <c r="F45" s="0" t="n">
        <v>0.975684663520781</v>
      </c>
      <c r="G45" s="0" t="n">
        <v>0.880601946476191</v>
      </c>
      <c r="H45" s="0" t="n">
        <v>0.981567322690962</v>
      </c>
      <c r="I45" s="0" t="n">
        <v>0.541609560593531</v>
      </c>
      <c r="J45" s="0" t="n">
        <v>0.611927927544871</v>
      </c>
      <c r="K45" s="0" t="n">
        <v>0.170952817774878</v>
      </c>
      <c r="L45" s="0" t="n">
        <v>0.168978655565849</v>
      </c>
      <c r="M45" s="0" t="n">
        <v>0.22305000765791</v>
      </c>
      <c r="N45" s="0" t="n">
        <v>0.262376738216352</v>
      </c>
      <c r="O45" s="0" t="n">
        <v>0.0861845048854222</v>
      </c>
      <c r="P45" s="0" t="n">
        <v>0.101379997759558</v>
      </c>
      <c r="Q45" s="0" t="n">
        <v>5773.70513883636</v>
      </c>
      <c r="R45" s="0" t="n">
        <v>4070.01712210104</v>
      </c>
      <c r="S45" s="0" t="n">
        <v>3551.36964085472</v>
      </c>
      <c r="T45" s="0" t="n">
        <v>2825.34146415232</v>
      </c>
      <c r="U45" s="0" t="n">
        <v>4892.46821536137</v>
      </c>
      <c r="V45" s="0" t="n">
        <v>5311.23135874786</v>
      </c>
      <c r="W45" s="0" t="n">
        <v>3554.72525916691</v>
      </c>
      <c r="X45" s="0" t="n">
        <v>0.641452644859968</v>
      </c>
      <c r="Y45" s="0" t="n">
        <v>0.793151406865923</v>
      </c>
      <c r="Z45" s="0" t="n">
        <v>604.789259450025</v>
      </c>
      <c r="AA45" s="0" t="n">
        <v>609.221036891561</v>
      </c>
      <c r="AB45" s="0" t="n">
        <v>559.283127779141</v>
      </c>
      <c r="AC45" s="0" t="n">
        <v>792.857178656404</v>
      </c>
      <c r="AD45" s="0" t="n">
        <v>0.788508795561312</v>
      </c>
      <c r="AE45" s="0" t="n">
        <v>0.573198301191545</v>
      </c>
      <c r="AF45" s="0" t="n">
        <v>0.215310494369767</v>
      </c>
      <c r="AG45" s="0" t="n">
        <v>0.362688042542614</v>
      </c>
      <c r="AH45" s="0" t="n">
        <v>0.368847670785263</v>
      </c>
      <c r="AI45" s="0" t="n">
        <v>0.301043067426815</v>
      </c>
      <c r="AJ45" s="0" t="n">
        <v>0.294312024717938</v>
      </c>
      <c r="AK45" s="0" t="n">
        <v>0.328009638540512</v>
      </c>
      <c r="AL45" s="0" t="n">
        <v>0.311815121053911</v>
      </c>
      <c r="AM45" s="0" t="n">
        <v>0.298159508654727</v>
      </c>
      <c r="AN45" s="0" t="n">
        <v>0.284664234818936</v>
      </c>
      <c r="AO45" s="0" t="n">
        <v>4443903</v>
      </c>
    </row>
    <row r="46" customFormat="false" ht="15" hidden="false" customHeight="false" outlineLevel="0" collapsed="false">
      <c r="A46" s="0" t="n">
        <v>93</v>
      </c>
      <c r="B46" s="0" t="n">
        <v>0.628651952323905</v>
      </c>
      <c r="C46" s="0" t="n">
        <v>0.259872890820118</v>
      </c>
      <c r="D46" s="0" t="n">
        <v>0.111475156855977</v>
      </c>
      <c r="E46" s="0" t="n">
        <v>0.850063576265628</v>
      </c>
      <c r="F46" s="0" t="n">
        <v>0.974613951770968</v>
      </c>
      <c r="G46" s="0" t="n">
        <v>0.880020942769854</v>
      </c>
      <c r="H46" s="0" t="n">
        <v>0.980630214087249</v>
      </c>
      <c r="I46" s="0" t="n">
        <v>0.534394126818828</v>
      </c>
      <c r="J46" s="0" t="n">
        <v>0.603847899417025</v>
      </c>
      <c r="K46" s="0" t="n">
        <v>0.173373914744516</v>
      </c>
      <c r="L46" s="0" t="n">
        <v>0.171662288115091</v>
      </c>
      <c r="M46" s="0" t="n">
        <v>0.220908478945037</v>
      </c>
      <c r="N46" s="0" t="n">
        <v>0.259465604965896</v>
      </c>
      <c r="O46" s="0" t="n">
        <v>0.0947609705017634</v>
      </c>
      <c r="P46" s="0" t="n">
        <v>0.111300447388047</v>
      </c>
      <c r="Q46" s="0" t="n">
        <v>5662.45893086183</v>
      </c>
      <c r="R46" s="0" t="n">
        <v>3987.45554411909</v>
      </c>
      <c r="S46" s="0" t="n">
        <v>3472.88854706811</v>
      </c>
      <c r="T46" s="0" t="n">
        <v>2766.37758218795</v>
      </c>
      <c r="U46" s="0" t="n">
        <v>4770.60782296015</v>
      </c>
      <c r="V46" s="0" t="n">
        <v>5194.69102234955</v>
      </c>
      <c r="W46" s="0" t="n">
        <v>3478.4429196515</v>
      </c>
      <c r="X46" s="0" t="n">
        <v>0.625433665318109</v>
      </c>
      <c r="Y46" s="0" t="n">
        <v>0.773769664286818</v>
      </c>
      <c r="Z46" s="0" t="n">
        <v>755.991344105458</v>
      </c>
      <c r="AA46" s="0" t="n">
        <v>740.546781356723</v>
      </c>
      <c r="AB46" s="0" t="n">
        <v>684.923887085504</v>
      </c>
      <c r="AC46" s="0" t="n">
        <v>959.829885113405</v>
      </c>
      <c r="AD46" s="0" t="n">
        <v>0.77869071231111</v>
      </c>
      <c r="AE46" s="0" t="n">
        <v>0.564709630345196</v>
      </c>
      <c r="AF46" s="0" t="n">
        <v>0.213981081965913</v>
      </c>
      <c r="AG46" s="0" t="n">
        <v>0.363803142229537</v>
      </c>
      <c r="AH46" s="0" t="n">
        <v>0.37044028909104</v>
      </c>
      <c r="AI46" s="0" t="n">
        <v>0.302188890985503</v>
      </c>
      <c r="AJ46" s="0" t="n">
        <v>0.296490371941613</v>
      </c>
      <c r="AK46" s="0" t="n">
        <v>0.327415216911643</v>
      </c>
      <c r="AL46" s="0" t="n">
        <v>0.312698707968979</v>
      </c>
      <c r="AM46" s="0" t="n">
        <v>0.298887126522915</v>
      </c>
      <c r="AN46" s="0" t="n">
        <v>0.286113029105541</v>
      </c>
      <c r="AO46" s="0" t="n">
        <v>4469775</v>
      </c>
    </row>
    <row r="47" customFormat="false" ht="15" hidden="false" customHeight="false" outlineLevel="0" collapsed="false">
      <c r="A47" s="0" t="n">
        <v>94</v>
      </c>
      <c r="B47" s="0" t="n">
        <v>0.624964091472644</v>
      </c>
      <c r="C47" s="0" t="n">
        <v>0.256854837194093</v>
      </c>
      <c r="D47" s="0" t="n">
        <v>0.118181071333263</v>
      </c>
      <c r="E47" s="0" t="n">
        <v>0.852982370323959</v>
      </c>
      <c r="F47" s="0" t="n">
        <v>0.975669461359281</v>
      </c>
      <c r="G47" s="0" t="n">
        <v>0.883082939903745</v>
      </c>
      <c r="H47" s="0" t="n">
        <v>0.982078574205111</v>
      </c>
      <c r="I47" s="0" t="n">
        <v>0.533083352111696</v>
      </c>
      <c r="J47" s="0" t="n">
        <v>0.600927230239016</v>
      </c>
      <c r="K47" s="0" t="n">
        <v>0.175760661071631</v>
      </c>
      <c r="L47" s="0" t="n">
        <v>0.174813106663937</v>
      </c>
      <c r="M47" s="0" t="n">
        <v>0.219092647858992</v>
      </c>
      <c r="N47" s="0" t="n">
        <v>0.25665370322033</v>
      </c>
      <c r="O47" s="0" t="n">
        <v>0.100806370353271</v>
      </c>
      <c r="P47" s="0" t="n">
        <v>0.118088527899935</v>
      </c>
      <c r="Q47" s="0" t="n">
        <v>5998.26596479191</v>
      </c>
      <c r="R47" s="0" t="n">
        <v>4240.83704798408</v>
      </c>
      <c r="S47" s="0" t="n">
        <v>3675.89137964144</v>
      </c>
      <c r="T47" s="0" t="n">
        <v>2929.16003085649</v>
      </c>
      <c r="U47" s="0" t="n">
        <v>5039.04259151163</v>
      </c>
      <c r="V47" s="0" t="n">
        <v>5506.62050218714</v>
      </c>
      <c r="W47" s="0" t="n">
        <v>3681.78639872892</v>
      </c>
      <c r="X47" s="0" t="n">
        <v>0.65480585940933</v>
      </c>
      <c r="Y47" s="0" t="n">
        <v>0.811677397017339</v>
      </c>
      <c r="Z47" s="0" t="n">
        <v>637.234617541848</v>
      </c>
      <c r="AA47" s="0" t="n">
        <v>637.143671530747</v>
      </c>
      <c r="AB47" s="0" t="n">
        <v>592.379640989178</v>
      </c>
      <c r="AC47" s="0" t="n">
        <v>828.224838778318</v>
      </c>
      <c r="AD47" s="0" t="n">
        <v>0.803816319260309</v>
      </c>
      <c r="AE47" s="0" t="n">
        <v>0.602412729226609</v>
      </c>
      <c r="AF47" s="0" t="n">
        <v>0.201403590033699</v>
      </c>
      <c r="AG47" s="0" t="n">
        <v>0.364058645502662</v>
      </c>
      <c r="AH47" s="0" t="n">
        <v>0.368692671338152</v>
      </c>
      <c r="AI47" s="0" t="n">
        <v>0.30474327504279</v>
      </c>
      <c r="AJ47" s="0" t="n">
        <v>0.296520078656391</v>
      </c>
      <c r="AK47" s="0" t="n">
        <v>0.328364704552068</v>
      </c>
      <c r="AL47" s="0" t="n">
        <v>0.312127333561007</v>
      </c>
      <c r="AM47" s="0" t="n">
        <v>0.301383689505932</v>
      </c>
      <c r="AN47" s="0" t="n">
        <v>0.286985317884393</v>
      </c>
      <c r="AO47" s="0" t="n">
        <v>4495348</v>
      </c>
    </row>
    <row r="48" customFormat="false" ht="15" hidden="false" customHeight="false" outlineLevel="0" collapsed="false">
      <c r="A48" s="0" t="n">
        <v>95</v>
      </c>
      <c r="B48" s="0" t="n">
        <v>0.622028325238228</v>
      </c>
      <c r="C48" s="0" t="n">
        <v>0.253716693534331</v>
      </c>
      <c r="D48" s="0" t="n">
        <v>0.124254981227441</v>
      </c>
      <c r="E48" s="0" t="n">
        <v>0.852665036965066</v>
      </c>
      <c r="F48" s="0" t="n">
        <v>0.975721012241959</v>
      </c>
      <c r="G48" s="0" t="n">
        <v>0.882886124220154</v>
      </c>
      <c r="H48" s="0" t="n">
        <v>0.981861681053292</v>
      </c>
      <c r="I48" s="0" t="n">
        <v>0.530381804932572</v>
      </c>
      <c r="J48" s="0" t="n">
        <v>0.597547643558861</v>
      </c>
      <c r="K48" s="0" t="n">
        <v>0.178212618529287</v>
      </c>
      <c r="L48" s="0" t="n">
        <v>0.177541487620751</v>
      </c>
      <c r="M48" s="0" t="n">
        <v>0.216335353871104</v>
      </c>
      <c r="N48" s="0" t="n">
        <v>0.253852082290266</v>
      </c>
      <c r="O48" s="0" t="n">
        <v>0.10594787816139</v>
      </c>
      <c r="P48" s="0" t="n">
        <v>0.124321286392832</v>
      </c>
      <c r="Q48" s="0" t="n">
        <v>5914.43029696649</v>
      </c>
      <c r="R48" s="0" t="n">
        <v>4170.90358899226</v>
      </c>
      <c r="S48" s="0" t="n">
        <v>3613.34076540269</v>
      </c>
      <c r="T48" s="0" t="n">
        <v>2880.13283381433</v>
      </c>
      <c r="U48" s="0" t="n">
        <v>4953.57889516922</v>
      </c>
      <c r="V48" s="0" t="n">
        <v>5423.88624958898</v>
      </c>
      <c r="W48" s="0" t="n">
        <v>3619.18112393272</v>
      </c>
      <c r="X48" s="0" t="n">
        <v>0.646893521393991</v>
      </c>
      <c r="Y48" s="0" t="n">
        <v>0.79958070645205</v>
      </c>
      <c r="Z48" s="0" t="n">
        <v>616.750520068785</v>
      </c>
      <c r="AA48" s="0" t="n">
        <v>613.271461666942</v>
      </c>
      <c r="AB48" s="0" t="n">
        <v>566.110156234322</v>
      </c>
      <c r="AC48" s="0" t="n">
        <v>806.83298617377</v>
      </c>
      <c r="AD48" s="0" t="n">
        <v>0.790881733395692</v>
      </c>
      <c r="AE48" s="0" t="n">
        <v>0.593927411173889</v>
      </c>
      <c r="AF48" s="0" t="n">
        <v>0.196954322221804</v>
      </c>
      <c r="AG48" s="0" t="n">
        <v>0.36322614512727</v>
      </c>
      <c r="AH48" s="0" t="n">
        <v>0.369853436433331</v>
      </c>
      <c r="AI48" s="0" t="n">
        <v>0.304904828007911</v>
      </c>
      <c r="AJ48" s="0" t="n">
        <v>0.297948531738163</v>
      </c>
      <c r="AK48" s="0" t="n">
        <v>0.328247522619114</v>
      </c>
      <c r="AL48" s="0" t="n">
        <v>0.313264896930567</v>
      </c>
      <c r="AM48" s="0" t="n">
        <v>0.301608545751882</v>
      </c>
      <c r="AN48" s="0" t="n">
        <v>0.288430454329263</v>
      </c>
      <c r="AO48" s="0" t="n">
        <v>4506363</v>
      </c>
    </row>
    <row r="49" customFormat="false" ht="15" hidden="false" customHeight="false" outlineLevel="0" collapsed="false">
      <c r="A49" s="0" t="n">
        <v>96</v>
      </c>
      <c r="B49" s="0" t="n">
        <v>0.62026321824443</v>
      </c>
      <c r="C49" s="0" t="n">
        <v>0.251103861934964</v>
      </c>
      <c r="D49" s="0" t="n">
        <v>0.128632919820606</v>
      </c>
      <c r="E49" s="0" t="n">
        <v>0.847565077552716</v>
      </c>
      <c r="F49" s="0" t="n">
        <v>0.973543325232101</v>
      </c>
      <c r="G49" s="0" t="n">
        <v>0.877686490483622</v>
      </c>
      <c r="H49" s="0" t="n">
        <v>0.979612581163462</v>
      </c>
      <c r="I49" s="0" t="n">
        <v>0.525713442674438</v>
      </c>
      <c r="J49" s="0" t="n">
        <v>0.594162151954644</v>
      </c>
      <c r="K49" s="0" t="n">
        <v>0.178838620159701</v>
      </c>
      <c r="L49" s="0" t="n">
        <v>0.179204016617839</v>
      </c>
      <c r="M49" s="0" t="n">
        <v>0.212826864214694</v>
      </c>
      <c r="N49" s="0" t="n">
        <v>0.250868713099031</v>
      </c>
      <c r="O49" s="0" t="n">
        <v>0.109024770663584</v>
      </c>
      <c r="P49" s="0" t="n">
        <v>0.128512460178426</v>
      </c>
      <c r="Q49" s="0" t="n">
        <v>6126.2216016344</v>
      </c>
      <c r="R49" s="0" t="n">
        <v>4337.73130357325</v>
      </c>
      <c r="S49" s="0" t="n">
        <v>3741.61638922998</v>
      </c>
      <c r="T49" s="0" t="n">
        <v>2982.95677578641</v>
      </c>
      <c r="U49" s="0" t="n">
        <v>5123.11069129118</v>
      </c>
      <c r="V49" s="0" t="n">
        <v>5625.04049367815</v>
      </c>
      <c r="W49" s="0" t="n">
        <v>3747.7014288906</v>
      </c>
      <c r="X49" s="0" t="n">
        <v>0.669400769811993</v>
      </c>
      <c r="Y49" s="0" t="n">
        <v>0.826924027923536</v>
      </c>
      <c r="Z49" s="0" t="n">
        <v>643.078029823476</v>
      </c>
      <c r="AA49" s="0" t="n">
        <v>639.652608804312</v>
      </c>
      <c r="AB49" s="0" t="n">
        <v>587.99010505469</v>
      </c>
      <c r="AC49" s="0" t="n">
        <v>849.081098917452</v>
      </c>
      <c r="AD49" s="0" t="n">
        <v>0.811631494932481</v>
      </c>
      <c r="AE49" s="0" t="n">
        <v>0.600935672132501</v>
      </c>
      <c r="AF49" s="0" t="n">
        <v>0.210809132300202</v>
      </c>
      <c r="AG49" s="0" t="n">
        <v>0.367301411490422</v>
      </c>
      <c r="AH49" s="0" t="n">
        <v>0.374099454540482</v>
      </c>
      <c r="AI49" s="0" t="n">
        <v>0.307094312398627</v>
      </c>
      <c r="AJ49" s="0" t="n">
        <v>0.30039524155342</v>
      </c>
      <c r="AK49" s="0" t="n">
        <v>0.330722066717236</v>
      </c>
      <c r="AL49" s="0" t="n">
        <v>0.315606086770755</v>
      </c>
      <c r="AM49" s="0" t="n">
        <v>0.302899688919746</v>
      </c>
      <c r="AN49" s="0" t="n">
        <v>0.289275311068412</v>
      </c>
      <c r="AO49" s="0" t="n">
        <v>4515433</v>
      </c>
    </row>
    <row r="50" customFormat="false" ht="15" hidden="false" customHeight="false" outlineLevel="0" collapsed="false">
      <c r="A50" s="0" t="n">
        <v>97</v>
      </c>
      <c r="B50" s="0" t="n">
        <v>0.61647090311802</v>
      </c>
      <c r="C50" s="0" t="n">
        <v>0.247697888642599</v>
      </c>
      <c r="D50" s="0" t="n">
        <v>0.135831208239381</v>
      </c>
      <c r="E50" s="0" t="n">
        <v>0.845777577655583</v>
      </c>
      <c r="F50" s="0" t="n">
        <v>0.971945419297401</v>
      </c>
      <c r="G50" s="0" t="n">
        <v>0.875581960705932</v>
      </c>
      <c r="H50" s="0" t="n">
        <v>0.977448877263328</v>
      </c>
      <c r="I50" s="0" t="n">
        <v>0.521397267134309</v>
      </c>
      <c r="J50" s="0" t="n">
        <v>0.589456811902913</v>
      </c>
      <c r="K50" s="0" t="n">
        <v>0.180992783249323</v>
      </c>
      <c r="L50" s="0" t="n">
        <v>0.181618084961867</v>
      </c>
      <c r="M50" s="0" t="n">
        <v>0.20949732024654</v>
      </c>
      <c r="N50" s="0" t="n">
        <v>0.247025900385901</v>
      </c>
      <c r="O50" s="0" t="n">
        <v>0.114882990274735</v>
      </c>
      <c r="P50" s="0" t="n">
        <v>0.135462707008587</v>
      </c>
      <c r="Q50" s="0" t="n">
        <v>6033.37080914668</v>
      </c>
      <c r="R50" s="0" t="n">
        <v>4269.93827554839</v>
      </c>
      <c r="S50" s="0" t="n">
        <v>3676.41640767836</v>
      </c>
      <c r="T50" s="0" t="n">
        <v>2930.67049640136</v>
      </c>
      <c r="U50" s="0" t="n">
        <v>5028.11464799119</v>
      </c>
      <c r="V50" s="0" t="n">
        <v>5539.13328038422</v>
      </c>
      <c r="W50" s="0" t="n">
        <v>3683.19518189999</v>
      </c>
      <c r="X50" s="0" t="n">
        <v>0.65172568982083</v>
      </c>
      <c r="Y50" s="0" t="n">
        <v>0.809605335484961</v>
      </c>
      <c r="Z50" s="0" t="n">
        <v>797.767090354367</v>
      </c>
      <c r="AA50" s="0" t="n">
        <v>783.308009814159</v>
      </c>
      <c r="AB50" s="0" t="n">
        <v>732.797304419457</v>
      </c>
      <c r="AC50" s="0" t="n">
        <v>993.378517421291</v>
      </c>
      <c r="AD50" s="0" t="n">
        <v>0.795037931960767</v>
      </c>
      <c r="AE50" s="0" t="n">
        <v>0.587737049668994</v>
      </c>
      <c r="AF50" s="0" t="n">
        <v>0.207300882291773</v>
      </c>
      <c r="AG50" s="0" t="n">
        <v>0.368821948701329</v>
      </c>
      <c r="AH50" s="0" t="n">
        <v>0.375981319771409</v>
      </c>
      <c r="AI50" s="0" t="n">
        <v>0.308281696563436</v>
      </c>
      <c r="AJ50" s="0" t="n">
        <v>0.302799291023052</v>
      </c>
      <c r="AK50" s="0" t="n">
        <v>0.330876921536592</v>
      </c>
      <c r="AL50" s="0" t="n">
        <v>0.317125409069319</v>
      </c>
      <c r="AM50" s="0" t="n">
        <v>0.303488463032914</v>
      </c>
      <c r="AN50" s="0" t="n">
        <v>0.2902784625227</v>
      </c>
      <c r="AO50" s="0" t="n">
        <v>4532363</v>
      </c>
    </row>
    <row r="51" customFormat="false" ht="15" hidden="false" customHeight="false" outlineLevel="0" collapsed="false">
      <c r="A51" s="0" t="n">
        <v>98</v>
      </c>
      <c r="B51" s="0" t="n">
        <v>0.613789725339128</v>
      </c>
      <c r="C51" s="0" t="n">
        <v>0.245984954780713</v>
      </c>
      <c r="D51" s="0" t="n">
        <v>0.140225319880159</v>
      </c>
      <c r="E51" s="0" t="n">
        <v>0.842980479816805</v>
      </c>
      <c r="F51" s="0" t="n">
        <v>0.970193919491923</v>
      </c>
      <c r="G51" s="0" t="n">
        <v>0.872881467832911</v>
      </c>
      <c r="H51" s="0" t="n">
        <v>0.975884997673093</v>
      </c>
      <c r="I51" s="0" t="n">
        <v>0.517412757173003</v>
      </c>
      <c r="J51" s="0" t="n">
        <v>0.58575425483081</v>
      </c>
      <c r="K51" s="0" t="n">
        <v>0.182710579786659</v>
      </c>
      <c r="L51" s="0" t="n">
        <v>0.183292622370073</v>
      </c>
      <c r="M51" s="0" t="n">
        <v>0.207360515208761</v>
      </c>
      <c r="N51" s="0" t="n">
        <v>0.244857218287666</v>
      </c>
      <c r="O51" s="0" t="n">
        <v>0.118207207435041</v>
      </c>
      <c r="P51" s="0" t="n">
        <v>0.139582446373447</v>
      </c>
      <c r="Q51" s="0" t="n">
        <v>6214.64990103746</v>
      </c>
      <c r="R51" s="0" t="n">
        <v>4397.44537799435</v>
      </c>
      <c r="S51" s="0" t="n">
        <v>3780.39847437696</v>
      </c>
      <c r="T51" s="0" t="n">
        <v>3014.07878562975</v>
      </c>
      <c r="U51" s="0" t="n">
        <v>5167.05956546825</v>
      </c>
      <c r="V51" s="0" t="n">
        <v>5705.16148209934</v>
      </c>
      <c r="W51" s="0" t="n">
        <v>3787.40913278829</v>
      </c>
      <c r="X51" s="0" t="n">
        <v>0.680623293675689</v>
      </c>
      <c r="Y51" s="0" t="n">
        <v>0.83166436693676</v>
      </c>
      <c r="Z51" s="0" t="n">
        <v>650.243005156693</v>
      </c>
      <c r="AA51" s="0" t="n">
        <v>654.408230721262</v>
      </c>
      <c r="AB51" s="0" t="n">
        <v>605.611191032906</v>
      </c>
      <c r="AC51" s="0" t="n">
        <v>862.35058087134</v>
      </c>
      <c r="AD51" s="0" t="n">
        <v>0.807508596290843</v>
      </c>
      <c r="AE51" s="0" t="n">
        <v>0.601204331318852</v>
      </c>
      <c r="AF51" s="0" t="n">
        <v>0.206304264971991</v>
      </c>
      <c r="AG51" s="0" t="n">
        <v>0.369412593833934</v>
      </c>
      <c r="AH51" s="0" t="n">
        <v>0.378274981340198</v>
      </c>
      <c r="AI51" s="0" t="n">
        <v>0.308959703907536</v>
      </c>
      <c r="AJ51" s="0" t="n">
        <v>0.304420781386464</v>
      </c>
      <c r="AK51" s="0" t="n">
        <v>0.331338877504308</v>
      </c>
      <c r="AL51" s="0" t="n">
        <v>0.318664467479074</v>
      </c>
      <c r="AM51" s="0" t="n">
        <v>0.30439413859761</v>
      </c>
      <c r="AN51" s="0" t="n">
        <v>0.291493128390432</v>
      </c>
      <c r="AO51" s="0" t="n">
        <v>4530461</v>
      </c>
    </row>
    <row r="52" customFormat="false" ht="15" hidden="false" customHeight="false" outlineLevel="0" collapsed="false">
      <c r="A52" s="0" t="n">
        <v>99</v>
      </c>
      <c r="B52" s="0" t="n">
        <v>0.610742736462879</v>
      </c>
      <c r="C52" s="0" t="n">
        <v>0.242148873657921</v>
      </c>
      <c r="D52" s="0" t="n">
        <v>0.1471083898792</v>
      </c>
      <c r="E52" s="0" t="n">
        <v>0.844895257105092</v>
      </c>
      <c r="F52" s="0" t="n">
        <v>0.972310608856161</v>
      </c>
      <c r="G52" s="0" t="n">
        <v>0.873969404809874</v>
      </c>
      <c r="H52" s="0" t="n">
        <v>0.977561891144495</v>
      </c>
      <c r="I52" s="0" t="n">
        <v>0.516013641348871</v>
      </c>
      <c r="J52" s="0" t="n">
        <v>0.583874093192532</v>
      </c>
      <c r="K52" s="0" t="n">
        <v>0.18460651699965</v>
      </c>
      <c r="L52" s="0" t="n">
        <v>0.186130826109121</v>
      </c>
      <c r="M52" s="0" t="n">
        <v>0.204590434866918</v>
      </c>
      <c r="N52" s="0" t="n">
        <v>0.24163830342137</v>
      </c>
      <c r="O52" s="0" t="n">
        <v>0.124291180889303</v>
      </c>
      <c r="P52" s="0" t="n">
        <v>0.146798212242259</v>
      </c>
      <c r="Q52" s="0" t="n">
        <v>6124.57466321343</v>
      </c>
      <c r="R52" s="0" t="n">
        <v>4332.46757098944</v>
      </c>
      <c r="S52" s="0" t="n">
        <v>3716.07522436278</v>
      </c>
      <c r="T52" s="0" t="n">
        <v>2963.63698441356</v>
      </c>
      <c r="U52" s="0" t="n">
        <v>5076.35878445327</v>
      </c>
      <c r="V52" s="0" t="n">
        <v>5623.04033313472</v>
      </c>
      <c r="W52" s="0" t="n">
        <v>3723.00784389068</v>
      </c>
      <c r="X52" s="0" t="n">
        <v>0.662407702407206</v>
      </c>
      <c r="Y52" s="0" t="n">
        <v>0.817210480298072</v>
      </c>
      <c r="Z52" s="0" t="n">
        <v>641.937925592908</v>
      </c>
      <c r="AA52" s="0" t="n">
        <v>645.605827874026</v>
      </c>
      <c r="AB52" s="0" t="n">
        <v>592.607585273015</v>
      </c>
      <c r="AC52" s="0" t="n">
        <v>851.387028189744</v>
      </c>
      <c r="AD52" s="0" t="n">
        <v>0.794263355980649</v>
      </c>
      <c r="AE52" s="0" t="n">
        <v>0.574667298108715</v>
      </c>
      <c r="AF52" s="0" t="n">
        <v>0.219596057871933</v>
      </c>
      <c r="AG52" s="0" t="n">
        <v>0.369182230886117</v>
      </c>
      <c r="AH52" s="0" t="n">
        <v>0.378071704160663</v>
      </c>
      <c r="AI52" s="0" t="n">
        <v>0.309366058679542</v>
      </c>
      <c r="AJ52" s="0" t="n">
        <v>0.304056696648893</v>
      </c>
      <c r="AK52" s="0" t="n">
        <v>0.33134741531984</v>
      </c>
      <c r="AL52" s="0" t="n">
        <v>0.318312168136038</v>
      </c>
      <c r="AM52" s="0" t="n">
        <v>0.304933641510114</v>
      </c>
      <c r="AN52" s="0" t="n">
        <v>0.292265492841648</v>
      </c>
      <c r="AO52" s="0" t="n">
        <v>4555635</v>
      </c>
    </row>
    <row r="53" customFormat="false" ht="15" hidden="false" customHeight="false" outlineLevel="0" collapsed="false">
      <c r="A53" s="0" t="n">
        <v>100</v>
      </c>
      <c r="B53" s="0" t="n">
        <v>0.606081711858184</v>
      </c>
      <c r="C53" s="0" t="n">
        <v>0.239515130854356</v>
      </c>
      <c r="D53" s="0" t="n">
        <v>0.15440315728746</v>
      </c>
      <c r="E53" s="0" t="n">
        <v>0.844127311947919</v>
      </c>
      <c r="F53" s="0" t="n">
        <v>0.971193881139068</v>
      </c>
      <c r="G53" s="0" t="n">
        <v>0.872421758181675</v>
      </c>
      <c r="H53" s="0" t="n">
        <v>0.976326718918091</v>
      </c>
      <c r="I53" s="0" t="n">
        <v>0.511610126251642</v>
      </c>
      <c r="J53" s="0" t="n">
        <v>0.578767951739621</v>
      </c>
      <c r="K53" s="0" t="n">
        <v>0.186686190458798</v>
      </c>
      <c r="L53" s="0" t="n">
        <v>0.189262421033767</v>
      </c>
      <c r="M53" s="0" t="n">
        <v>0.202181263578941</v>
      </c>
      <c r="N53" s="0" t="n">
        <v>0.238607728202028</v>
      </c>
      <c r="O53" s="0" t="n">
        <v>0.130335922117335</v>
      </c>
      <c r="P53" s="0" t="n">
        <v>0.153818201197418</v>
      </c>
      <c r="Q53" s="0" t="n">
        <v>6279.98868855689</v>
      </c>
      <c r="R53" s="0" t="n">
        <v>4481.73881285909</v>
      </c>
      <c r="S53" s="0" t="n">
        <v>3821.26283594835</v>
      </c>
      <c r="T53" s="0" t="n">
        <v>3048.28673429747</v>
      </c>
      <c r="U53" s="0" t="n">
        <v>5192.10165908466</v>
      </c>
      <c r="V53" s="0" t="n">
        <v>5782.31295159443</v>
      </c>
      <c r="W53" s="0" t="n">
        <v>3828.43568939546</v>
      </c>
      <c r="X53" s="0" t="n">
        <v>0.668735734318682</v>
      </c>
      <c r="Y53" s="0" t="n">
        <v>0.835717217147388</v>
      </c>
      <c r="Z53" s="0" t="n">
        <v>658.601188563992</v>
      </c>
      <c r="AA53" s="0" t="n">
        <v>662.237549666724</v>
      </c>
      <c r="AB53" s="0" t="n">
        <v>610.343758504518</v>
      </c>
      <c r="AC53" s="0" t="n">
        <v>853.730400111792</v>
      </c>
      <c r="AD53" s="0" t="n">
        <v>0.802738020876246</v>
      </c>
      <c r="AE53" s="0" t="n">
        <v>0.582223846288365</v>
      </c>
      <c r="AF53" s="0" t="n">
        <v>0.22051417458788</v>
      </c>
      <c r="AG53" s="0" t="n">
        <v>0.370968550781955</v>
      </c>
      <c r="AH53" s="0" t="n">
        <v>0.380394006142859</v>
      </c>
      <c r="AI53" s="0" t="n">
        <v>0.311593010636816</v>
      </c>
      <c r="AJ53" s="0" t="n">
        <v>0.306376174592158</v>
      </c>
      <c r="AK53" s="0" t="n">
        <v>0.332081231039578</v>
      </c>
      <c r="AL53" s="0" t="n">
        <v>0.320370537235926</v>
      </c>
      <c r="AM53" s="0" t="n">
        <v>0.306828876369112</v>
      </c>
      <c r="AN53" s="0" t="n">
        <v>0.293718879588198</v>
      </c>
      <c r="AO53" s="0" t="n">
        <v>4566640</v>
      </c>
    </row>
    <row r="54" customFormat="false" ht="15" hidden="false" customHeight="false" outlineLevel="0" collapsed="false">
      <c r="A54" s="0" t="n">
        <v>101</v>
      </c>
      <c r="B54" s="0" t="n">
        <v>0.601735902594869</v>
      </c>
      <c r="C54" s="0" t="n">
        <v>0.23715521143178</v>
      </c>
      <c r="D54" s="0" t="n">
        <v>0.161108885973351</v>
      </c>
      <c r="E54" s="0" t="n">
        <v>0.844638625266647</v>
      </c>
      <c r="F54" s="0" t="n">
        <v>0.971034183432693</v>
      </c>
      <c r="G54" s="0" t="n">
        <v>0.872568285529393</v>
      </c>
      <c r="H54" s="0" t="n">
        <v>0.976675179254966</v>
      </c>
      <c r="I54" s="0" t="n">
        <v>0.508249385541315</v>
      </c>
      <c r="J54" s="0" t="n">
        <v>0.574049134888096</v>
      </c>
      <c r="K54" s="0" t="n">
        <v>0.187849049266235</v>
      </c>
      <c r="L54" s="0" t="n">
        <v>0.191162552364359</v>
      </c>
      <c r="M54" s="0" t="n">
        <v>0.200310451758559</v>
      </c>
      <c r="N54" s="0" t="n">
        <v>0.236393573350597</v>
      </c>
      <c r="O54" s="0" t="n">
        <v>0.136078787966772</v>
      </c>
      <c r="P54" s="0" t="n">
        <v>0.160591475193999</v>
      </c>
      <c r="Q54" s="0" t="n">
        <v>6197.77551144057</v>
      </c>
      <c r="R54" s="0" t="n">
        <v>4424.63226135384</v>
      </c>
      <c r="S54" s="0" t="n">
        <v>3755.47275408543</v>
      </c>
      <c r="T54" s="0" t="n">
        <v>2996.46283168264</v>
      </c>
      <c r="U54" s="0" t="n">
        <v>5102.81076515143</v>
      </c>
      <c r="V54" s="0" t="n">
        <v>5699.49603777895</v>
      </c>
      <c r="W54" s="0" t="n">
        <v>3762.53982686381</v>
      </c>
      <c r="X54" s="0" t="n">
        <v>0.65368410805844</v>
      </c>
      <c r="Y54" s="0" t="n">
        <v>0.82156325293545</v>
      </c>
      <c r="Z54" s="0" t="n">
        <v>810.251571665382</v>
      </c>
      <c r="AA54" s="0" t="n">
        <v>799.695057969191</v>
      </c>
      <c r="AB54" s="0" t="n">
        <v>743.956953494853</v>
      </c>
      <c r="AC54" s="0" t="n">
        <v>1012.18865228055</v>
      </c>
      <c r="AD54" s="0" t="n">
        <v>0.809006990676573</v>
      </c>
      <c r="AE54" s="0" t="n">
        <v>0.59084001726841</v>
      </c>
      <c r="AF54" s="0" t="n">
        <v>0.218166973408163</v>
      </c>
      <c r="AG54" s="0" t="n">
        <v>0.372403803888656</v>
      </c>
      <c r="AH54" s="0" t="n">
        <v>0.380608917321213</v>
      </c>
      <c r="AI54" s="0" t="n">
        <v>0.313277924344386</v>
      </c>
      <c r="AJ54" s="0" t="n">
        <v>0.306904066565376</v>
      </c>
      <c r="AK54" s="0" t="n">
        <v>0.335125428472202</v>
      </c>
      <c r="AL54" s="0" t="n">
        <v>0.321477654162874</v>
      </c>
      <c r="AM54" s="0" t="n">
        <v>0.308573508849902</v>
      </c>
      <c r="AN54" s="0" t="n">
        <v>0.294781473867275</v>
      </c>
      <c r="AO54" s="0" t="n">
        <v>4584168</v>
      </c>
    </row>
    <row r="55" customFormat="false" ht="15" hidden="false" customHeight="false" outlineLevel="0" collapsed="false">
      <c r="A55" s="0" t="n">
        <v>102</v>
      </c>
      <c r="B55" s="0" t="n">
        <v>0.596500879198217</v>
      </c>
      <c r="C55" s="0" t="n">
        <v>0.233384760253296</v>
      </c>
      <c r="D55" s="0" t="n">
        <v>0.170114360548487</v>
      </c>
      <c r="E55" s="0" t="n">
        <v>0.843547184196422</v>
      </c>
      <c r="F55" s="0" t="n">
        <v>0.970848949813738</v>
      </c>
      <c r="G55" s="0" t="n">
        <v>0.870780185374136</v>
      </c>
      <c r="H55" s="0" t="n">
        <v>0.976298996088933</v>
      </c>
      <c r="I55" s="0" t="n">
        <v>0.503176637018346</v>
      </c>
      <c r="J55" s="0" t="n">
        <v>0.568958557762438</v>
      </c>
      <c r="K55" s="0" t="n">
        <v>0.19022379192492</v>
      </c>
      <c r="L55" s="0" t="n">
        <v>0.194430407319791</v>
      </c>
      <c r="M55" s="0" t="n">
        <v>0.196871057346025</v>
      </c>
      <c r="N55" s="0" t="n">
        <v>0.232454268080232</v>
      </c>
      <c r="O55" s="0" t="n">
        <v>0.143499489832051</v>
      </c>
      <c r="P55" s="0" t="n">
        <v>0.169436123971067</v>
      </c>
      <c r="Q55" s="0" t="n">
        <v>6365.73813826374</v>
      </c>
      <c r="R55" s="0" t="n">
        <v>4576.82811915316</v>
      </c>
      <c r="S55" s="0" t="n">
        <v>3864.84060591857</v>
      </c>
      <c r="T55" s="0" t="n">
        <v>3083.90592609999</v>
      </c>
      <c r="U55" s="0" t="n">
        <v>5223.77997905964</v>
      </c>
      <c r="V55" s="0" t="n">
        <v>5869.92447496727</v>
      </c>
      <c r="W55" s="0" t="n">
        <v>3874.01715191902</v>
      </c>
      <c r="X55" s="0" t="n">
        <v>0.672119723334368</v>
      </c>
      <c r="Y55" s="0" t="n">
        <v>0.841485535012325</v>
      </c>
      <c r="Z55" s="0" t="n">
        <v>671.229323363402</v>
      </c>
      <c r="AA55" s="0" t="n">
        <v>671.163951080123</v>
      </c>
      <c r="AB55" s="0" t="n">
        <v>617.285527352603</v>
      </c>
      <c r="AC55" s="0" t="n">
        <v>901.651163505045</v>
      </c>
      <c r="AD55" s="0" t="n">
        <v>0.822378475854124</v>
      </c>
      <c r="AE55" s="0" t="n">
        <v>0.605253173210409</v>
      </c>
      <c r="AF55" s="0" t="n">
        <v>0.217125302643715</v>
      </c>
      <c r="AG55" s="0" t="n">
        <v>0.374049249769788</v>
      </c>
      <c r="AH55" s="0" t="n">
        <v>0.38214065654159</v>
      </c>
      <c r="AI55" s="0" t="n">
        <v>0.31496829961142</v>
      </c>
      <c r="AJ55" s="0" t="n">
        <v>0.307335868872134</v>
      </c>
      <c r="AK55" s="0" t="n">
        <v>0.335900921121398</v>
      </c>
      <c r="AL55" s="0" t="n">
        <v>0.321349076003503</v>
      </c>
      <c r="AM55" s="0" t="n">
        <v>0.310141161121951</v>
      </c>
      <c r="AN55" s="0" t="n">
        <v>0.295579054519986</v>
      </c>
      <c r="AO55" s="0" t="n">
        <v>4592448</v>
      </c>
    </row>
    <row r="56" customFormat="false" ht="15" hidden="false" customHeight="false" outlineLevel="0" collapsed="false">
      <c r="A56" s="0" t="n">
        <v>103</v>
      </c>
      <c r="B56" s="0" t="n">
        <v>0.594934171231624</v>
      </c>
      <c r="C56" s="0" t="n">
        <v>0.230770205772941</v>
      </c>
      <c r="D56" s="0" t="n">
        <v>0.174295622995435</v>
      </c>
      <c r="E56" s="0" t="n">
        <v>0.841581017996452</v>
      </c>
      <c r="F56" s="0" t="n">
        <v>0.969218339895435</v>
      </c>
      <c r="G56" s="0" t="n">
        <v>0.867849899816526</v>
      </c>
      <c r="H56" s="0" t="n">
        <v>0.974774497897746</v>
      </c>
      <c r="I56" s="0" t="n">
        <v>0.500685305465986</v>
      </c>
      <c r="J56" s="0" t="n">
        <v>0.566824993100414</v>
      </c>
      <c r="K56" s="0" t="n">
        <v>0.191465813532475</v>
      </c>
      <c r="L56" s="0" t="n">
        <v>0.19712668872821</v>
      </c>
      <c r="M56" s="0" t="n">
        <v>0.194211824697643</v>
      </c>
      <c r="N56" s="0" t="n">
        <v>0.229247665061988</v>
      </c>
      <c r="O56" s="0" t="n">
        <v>0.146683887832824</v>
      </c>
      <c r="P56" s="0" t="n">
        <v>0.173145681733032</v>
      </c>
      <c r="Q56" s="0" t="n">
        <v>6270.95341132207</v>
      </c>
      <c r="R56" s="0" t="n">
        <v>4493.75512984495</v>
      </c>
      <c r="S56" s="0" t="n">
        <v>3799.04673569217</v>
      </c>
      <c r="T56" s="0" t="n">
        <v>3031.83076378193</v>
      </c>
      <c r="U56" s="0" t="n">
        <v>5135.94609932382</v>
      </c>
      <c r="V56" s="0" t="n">
        <v>5780.83183748554</v>
      </c>
      <c r="W56" s="0" t="n">
        <v>3808.14317605643</v>
      </c>
      <c r="X56" s="0" t="n">
        <v>0.663360332748505</v>
      </c>
      <c r="Y56" s="0" t="n">
        <v>0.826859696610225</v>
      </c>
      <c r="Z56" s="0" t="n">
        <v>658.599464419958</v>
      </c>
      <c r="AA56" s="0" t="n">
        <v>657.716175961816</v>
      </c>
      <c r="AB56" s="0" t="n">
        <v>609.345859752844</v>
      </c>
      <c r="AC56" s="0" t="n">
        <v>856.601850830594</v>
      </c>
      <c r="AD56" s="0" t="n">
        <v>0.814882569708243</v>
      </c>
      <c r="AE56" s="0" t="n">
        <v>0.605373937927193</v>
      </c>
      <c r="AF56" s="0" t="n">
        <v>0.20950863178105</v>
      </c>
      <c r="AG56" s="0" t="n">
        <v>0.373912509977001</v>
      </c>
      <c r="AH56" s="0" t="n">
        <v>0.384649211966591</v>
      </c>
      <c r="AI56" s="0" t="n">
        <v>0.31446130236391</v>
      </c>
      <c r="AJ56" s="0" t="n">
        <v>0.309135634186885</v>
      </c>
      <c r="AK56" s="0" t="n">
        <v>0.335314471068291</v>
      </c>
      <c r="AL56" s="0" t="n">
        <v>0.323020019167489</v>
      </c>
      <c r="AM56" s="0" t="n">
        <v>0.309277964671277</v>
      </c>
      <c r="AN56" s="0" t="n">
        <v>0.296377435396709</v>
      </c>
      <c r="AO56" s="0" t="n">
        <v>4600479</v>
      </c>
    </row>
    <row r="57" customFormat="false" ht="15" hidden="false" customHeight="false" outlineLevel="0" collapsed="false">
      <c r="A57" s="0" t="n">
        <v>104</v>
      </c>
      <c r="B57" s="0" t="n">
        <v>0.589862227973421</v>
      </c>
      <c r="C57" s="0" t="n">
        <v>0.228091269474484</v>
      </c>
      <c r="D57" s="0" t="n">
        <v>0.182046502552095</v>
      </c>
      <c r="E57" s="0" t="n">
        <v>0.842211515569444</v>
      </c>
      <c r="F57" s="0" t="n">
        <v>0.969729074837035</v>
      </c>
      <c r="G57" s="0" t="n">
        <v>0.867544419022091</v>
      </c>
      <c r="H57" s="0" t="n">
        <v>0.975063677900821</v>
      </c>
      <c r="I57" s="0" t="n">
        <v>0.496788760998664</v>
      </c>
      <c r="J57" s="0" t="n">
        <v>0.562113703137224</v>
      </c>
      <c r="K57" s="0" t="n">
        <v>0.193425982568208</v>
      </c>
      <c r="L57" s="0" t="n">
        <v>0.200236441366063</v>
      </c>
      <c r="M57" s="0" t="n">
        <v>0.192101093752264</v>
      </c>
      <c r="N57" s="0" t="n">
        <v>0.226688478676132</v>
      </c>
      <c r="O57" s="0" t="n">
        <v>0.153321660818516</v>
      </c>
      <c r="P57" s="0" t="n">
        <v>0.180926893023678</v>
      </c>
      <c r="Q57" s="0" t="n">
        <v>6423.87136576871</v>
      </c>
      <c r="R57" s="0" t="n">
        <v>4627.8492925144</v>
      </c>
      <c r="S57" s="0" t="n">
        <v>3894.66312669972</v>
      </c>
      <c r="T57" s="0" t="n">
        <v>3108.86839776828</v>
      </c>
      <c r="U57" s="0" t="n">
        <v>5243.49635147985</v>
      </c>
      <c r="V57" s="0" t="n">
        <v>5932.39478743656</v>
      </c>
      <c r="W57" s="0" t="n">
        <v>3904.02317308698</v>
      </c>
      <c r="X57" s="0" t="n">
        <v>0.68127139211918</v>
      </c>
      <c r="Y57" s="0" t="n">
        <v>0.849740071552618</v>
      </c>
      <c r="Z57" s="0" t="n">
        <v>672.074692712376</v>
      </c>
      <c r="AA57" s="0" t="n">
        <v>675.136167638946</v>
      </c>
      <c r="AB57" s="0" t="n">
        <v>622.666440839175</v>
      </c>
      <c r="AC57" s="0" t="n">
        <v>891.434512443338</v>
      </c>
      <c r="AD57" s="0" t="n">
        <v>0.812084451739307</v>
      </c>
      <c r="AE57" s="0" t="n">
        <v>0.598373676323623</v>
      </c>
      <c r="AF57" s="0" t="n">
        <v>0.213757464721545</v>
      </c>
      <c r="AG57" s="0" t="n">
        <v>0.375094663724249</v>
      </c>
      <c r="AH57" s="0" t="n">
        <v>0.385217221432584</v>
      </c>
      <c r="AI57" s="0" t="n">
        <v>0.315132096739518</v>
      </c>
      <c r="AJ57" s="0" t="n">
        <v>0.309631860276691</v>
      </c>
      <c r="AK57" s="0" t="n">
        <v>0.335455557920562</v>
      </c>
      <c r="AL57" s="0" t="n">
        <v>0.322704768099969</v>
      </c>
      <c r="AM57" s="0" t="n">
        <v>0.309449730146127</v>
      </c>
      <c r="AN57" s="0" t="n">
        <v>0.29734097249746</v>
      </c>
      <c r="AO57" s="0" t="n">
        <v>4618125</v>
      </c>
    </row>
    <row r="58" customFormat="false" ht="15" hidden="false" customHeight="false" outlineLevel="0" collapsed="false">
      <c r="A58" s="0" t="n">
        <v>105</v>
      </c>
      <c r="B58" s="0" t="n">
        <v>0.586918739560854</v>
      </c>
      <c r="C58" s="0" t="n">
        <v>0.224390122203403</v>
      </c>
      <c r="D58" s="0" t="n">
        <v>0.188691138235743</v>
      </c>
      <c r="E58" s="0" t="n">
        <v>0.843737528519283</v>
      </c>
      <c r="F58" s="0" t="n">
        <v>0.969856235443896</v>
      </c>
      <c r="G58" s="0" t="n">
        <v>0.868305674300878</v>
      </c>
      <c r="H58" s="0" t="n">
        <v>0.975377870011804</v>
      </c>
      <c r="I58" s="0" t="n">
        <v>0.495205366758727</v>
      </c>
      <c r="J58" s="0" t="n">
        <v>0.558997704446325</v>
      </c>
      <c r="K58" s="0" t="n">
        <v>0.194488513027905</v>
      </c>
      <c r="L58" s="0" t="n">
        <v>0.202690350420092</v>
      </c>
      <c r="M58" s="0" t="n">
        <v>0.189326367132039</v>
      </c>
      <c r="N58" s="0" t="n">
        <v>0.223182711994357</v>
      </c>
      <c r="O58" s="0" t="n">
        <v>0.159205794628516</v>
      </c>
      <c r="P58" s="0" t="n">
        <v>0.187675819003214</v>
      </c>
      <c r="Q58" s="0" t="n">
        <v>6317.59189667841</v>
      </c>
      <c r="R58" s="0" t="n">
        <v>4548.72916971648</v>
      </c>
      <c r="S58" s="0" t="n">
        <v>3827.56357171823</v>
      </c>
      <c r="T58" s="0" t="n">
        <v>3055.5794565125</v>
      </c>
      <c r="U58" s="0" t="n">
        <v>5143.3412962766</v>
      </c>
      <c r="V58" s="0" t="n">
        <v>5830.86575524339</v>
      </c>
      <c r="W58" s="0" t="n">
        <v>3836.8262824492</v>
      </c>
      <c r="X58" s="0" t="n">
        <v>0.667337413751733</v>
      </c>
      <c r="Y58" s="0" t="n">
        <v>0.832310904177657</v>
      </c>
      <c r="Z58" s="0" t="n">
        <v>816.223342490373</v>
      </c>
      <c r="AA58" s="0" t="n">
        <v>808.321167747699</v>
      </c>
      <c r="AB58" s="0" t="n">
        <v>756.136372628149</v>
      </c>
      <c r="AC58" s="0" t="n">
        <v>1022.84340500238</v>
      </c>
      <c r="AD58" s="0" t="n">
        <v>0.81770857636449</v>
      </c>
      <c r="AE58" s="0" t="n">
        <v>0.61050427434535</v>
      </c>
      <c r="AF58" s="0" t="n">
        <v>0.207204302019139</v>
      </c>
      <c r="AG58" s="0" t="n">
        <v>0.376049884107332</v>
      </c>
      <c r="AH58" s="0" t="n">
        <v>0.384570729582805</v>
      </c>
      <c r="AI58" s="0" t="n">
        <v>0.316289119597932</v>
      </c>
      <c r="AJ58" s="0" t="n">
        <v>0.310252264925453</v>
      </c>
      <c r="AK58" s="0" t="n">
        <v>0.336766945140759</v>
      </c>
      <c r="AL58" s="0" t="n">
        <v>0.321987064301942</v>
      </c>
      <c r="AM58" s="0" t="n">
        <v>0.310616250307444</v>
      </c>
      <c r="AN58" s="0" t="n">
        <v>0.298258941949124</v>
      </c>
      <c r="AO58" s="0" t="n">
        <v>4651120</v>
      </c>
    </row>
    <row r="59" customFormat="false" ht="15" hidden="false" customHeight="false" outlineLevel="0" collapsed="false">
      <c r="A59" s="0" t="n">
        <v>106</v>
      </c>
      <c r="B59" s="0" t="n">
        <v>0.584677062146204</v>
      </c>
      <c r="C59" s="0" t="n">
        <v>0.22223364471036</v>
      </c>
      <c r="D59" s="0" t="n">
        <v>0.193089293143436</v>
      </c>
      <c r="E59" s="0" t="n">
        <v>0.842417944054733</v>
      </c>
      <c r="F59" s="0" t="n">
        <v>0.970065043228152</v>
      </c>
      <c r="G59" s="0" t="n">
        <v>0.867652439252566</v>
      </c>
      <c r="H59" s="0" t="n">
        <v>0.975566006136097</v>
      </c>
      <c r="I59" s="0" t="n">
        <v>0.492542448629167</v>
      </c>
      <c r="J59" s="0" t="n">
        <v>0.557680592811548</v>
      </c>
      <c r="K59" s="0" t="n">
        <v>0.195293310111012</v>
      </c>
      <c r="L59" s="0" t="n">
        <v>0.20279690669761</v>
      </c>
      <c r="M59" s="0" t="n">
        <v>0.187213610076691</v>
      </c>
      <c r="N59" s="0" t="n">
        <v>0.220661300123574</v>
      </c>
      <c r="O59" s="0" t="n">
        <v>0.162661885348875</v>
      </c>
      <c r="P59" s="0" t="n">
        <v>0.191723150293031</v>
      </c>
      <c r="Q59" s="0" t="n">
        <v>6446.16838089556</v>
      </c>
      <c r="R59" s="0" t="n">
        <v>4629.8114438434</v>
      </c>
      <c r="S59" s="0" t="n">
        <v>3901.54499917987</v>
      </c>
      <c r="T59" s="0" t="n">
        <v>3115.54092683736</v>
      </c>
      <c r="U59" s="0" t="n">
        <v>5237.55895153346</v>
      </c>
      <c r="V59" s="0" t="n">
        <v>5939.43959145184</v>
      </c>
      <c r="W59" s="0" t="n">
        <v>3911.69233455362</v>
      </c>
      <c r="X59" s="0" t="n">
        <v>0.67613112776148</v>
      </c>
      <c r="Y59" s="0" t="n">
        <v>0.84287634306361</v>
      </c>
      <c r="Z59" s="0" t="n">
        <v>669.717551904804</v>
      </c>
      <c r="AA59" s="0" t="n">
        <v>668.112617515323</v>
      </c>
      <c r="AB59" s="0" t="n">
        <v>607.887946471056</v>
      </c>
      <c r="AC59" s="0" t="n">
        <v>884.150429369836</v>
      </c>
      <c r="AD59" s="0" t="n">
        <v>0.820373142809145</v>
      </c>
      <c r="AE59" s="0" t="n">
        <v>0.588086864898784</v>
      </c>
      <c r="AF59" s="0" t="n">
        <v>0.232286277910361</v>
      </c>
      <c r="AG59" s="0" t="n">
        <v>0.376339672568053</v>
      </c>
      <c r="AH59" s="0" t="n">
        <v>0.385555185226371</v>
      </c>
      <c r="AI59" s="0" t="n">
        <v>0.318392406376833</v>
      </c>
      <c r="AJ59" s="0" t="n">
        <v>0.310566652247746</v>
      </c>
      <c r="AK59" s="0" t="n">
        <v>0.33747564588695</v>
      </c>
      <c r="AL59" s="0" t="n">
        <v>0.32329630675295</v>
      </c>
      <c r="AM59" s="0" t="n">
        <v>0.31263839098852</v>
      </c>
      <c r="AN59" s="0" t="n">
        <v>0.298531791504909</v>
      </c>
      <c r="AO59" s="0" t="n">
        <v>4663110</v>
      </c>
    </row>
    <row r="60" customFormat="false" ht="15" hidden="false" customHeight="false" outlineLevel="0" collapsed="false">
      <c r="A60" s="0" t="n">
        <v>107</v>
      </c>
      <c r="B60" s="0" t="n">
        <v>0.582926919270194</v>
      </c>
      <c r="C60" s="0" t="n">
        <v>0.219541186830162</v>
      </c>
      <c r="D60" s="0" t="n">
        <v>0.197531893899644</v>
      </c>
      <c r="E60" s="0" t="n">
        <v>0.842800943736245</v>
      </c>
      <c r="F60" s="0" t="n">
        <v>0.969630475865623</v>
      </c>
      <c r="G60" s="0" t="n">
        <v>0.868442903360761</v>
      </c>
      <c r="H60" s="0" t="n">
        <v>0.975287642441791</v>
      </c>
      <c r="I60" s="0" t="n">
        <v>0.491291357690181</v>
      </c>
      <c r="J60" s="0" t="n">
        <v>0.555758178450549</v>
      </c>
      <c r="K60" s="0" t="n">
        <v>0.197204534978141</v>
      </c>
      <c r="L60" s="0" t="n">
        <v>0.204705109282182</v>
      </c>
      <c r="M60" s="0" t="n">
        <v>0.185029519449436</v>
      </c>
      <c r="N60" s="0" t="n">
        <v>0.2178563411756</v>
      </c>
      <c r="O60" s="0" t="n">
        <v>0.166480066596628</v>
      </c>
      <c r="P60" s="0" t="n">
        <v>0.196015956239474</v>
      </c>
      <c r="Q60" s="0" t="n">
        <v>6344.6452432586</v>
      </c>
      <c r="R60" s="0" t="n">
        <v>4556.57978138987</v>
      </c>
      <c r="S60" s="0" t="n">
        <v>3835.1326841064</v>
      </c>
      <c r="T60" s="0" t="n">
        <v>3062.90269303923</v>
      </c>
      <c r="U60" s="0" t="n">
        <v>5145.45505642125</v>
      </c>
      <c r="V60" s="0" t="n">
        <v>5844.96459533568</v>
      </c>
      <c r="W60" s="0" t="n">
        <v>3845.17772805514</v>
      </c>
      <c r="X60" s="0" t="n">
        <v>0.668095654822199</v>
      </c>
      <c r="Y60" s="0" t="n">
        <v>0.833907033950588</v>
      </c>
      <c r="Z60" s="0" t="n">
        <v>654.992738254456</v>
      </c>
      <c r="AA60" s="0" t="n">
        <v>653.419440484829</v>
      </c>
      <c r="AB60" s="0" t="n">
        <v>604.991539745908</v>
      </c>
      <c r="AC60" s="0" t="n">
        <v>834.848989777232</v>
      </c>
      <c r="AD60" s="0" t="n">
        <v>0.816385187178512</v>
      </c>
      <c r="AE60" s="0" t="n">
        <v>0.608540573613149</v>
      </c>
      <c r="AF60" s="0" t="n">
        <v>0.207844613565364</v>
      </c>
      <c r="AG60" s="0" t="n">
        <v>0.374519358666001</v>
      </c>
      <c r="AH60" s="0" t="n">
        <v>0.385124073022429</v>
      </c>
      <c r="AI60" s="0" t="n">
        <v>0.316347995124918</v>
      </c>
      <c r="AJ60" s="0" t="n">
        <v>0.311332565959641</v>
      </c>
      <c r="AK60" s="0" t="n">
        <v>0.335752590486932</v>
      </c>
      <c r="AL60" s="0" t="n">
        <v>0.323625804217255</v>
      </c>
      <c r="AM60" s="0" t="n">
        <v>0.310598886544394</v>
      </c>
      <c r="AN60" s="0" t="n">
        <v>0.299449856048578</v>
      </c>
      <c r="AO60" s="0" t="n">
        <v>4680250</v>
      </c>
    </row>
    <row r="61" customFormat="false" ht="15" hidden="false" customHeight="false" outlineLevel="0" collapsed="false">
      <c r="A61" s="0" t="n">
        <v>108</v>
      </c>
      <c r="B61" s="0" t="n">
        <v>0.578021271005426</v>
      </c>
      <c r="C61" s="0" t="n">
        <v>0.218029946879167</v>
      </c>
      <c r="D61" s="0" t="n">
        <v>0.203948782115407</v>
      </c>
      <c r="E61" s="0" t="n">
        <v>0.843107103936786</v>
      </c>
      <c r="F61" s="0" t="n">
        <v>0.967630224424526</v>
      </c>
      <c r="G61" s="0" t="n">
        <v>0.869898751851239</v>
      </c>
      <c r="H61" s="0" t="n">
        <v>0.973974066078089</v>
      </c>
      <c r="I61" s="0" t="n">
        <v>0.487333839811245</v>
      </c>
      <c r="J61" s="0" t="n">
        <v>0.54993584094739</v>
      </c>
      <c r="K61" s="0" t="n">
        <v>0.198899907886719</v>
      </c>
      <c r="L61" s="0" t="n">
        <v>0.205926122085227</v>
      </c>
      <c r="M61" s="0" t="n">
        <v>0.183822597084786</v>
      </c>
      <c r="N61" s="0" t="n">
        <v>0.215816291162907</v>
      </c>
      <c r="O61" s="0" t="n">
        <v>0.171950667040755</v>
      </c>
      <c r="P61" s="0" t="n">
        <v>0.201878092314229</v>
      </c>
      <c r="Q61" s="0" t="n">
        <v>6476.92685447731</v>
      </c>
      <c r="R61" s="0" t="n">
        <v>4656.25101947636</v>
      </c>
      <c r="S61" s="0" t="n">
        <v>3912.15030490978</v>
      </c>
      <c r="T61" s="0" t="n">
        <v>3125.37471471389</v>
      </c>
      <c r="U61" s="0" t="n">
        <v>5234.18378251713</v>
      </c>
      <c r="V61" s="0" t="n">
        <v>5955.5699819856</v>
      </c>
      <c r="W61" s="0" t="n">
        <v>3923.05708976224</v>
      </c>
      <c r="X61" s="0" t="n">
        <v>0.67818244628137</v>
      </c>
      <c r="Y61" s="0" t="n">
        <v>0.846363671557141</v>
      </c>
      <c r="Z61" s="0" t="n">
        <v>672.495997488082</v>
      </c>
      <c r="AA61" s="0" t="n">
        <v>669.859694223584</v>
      </c>
      <c r="AB61" s="0" t="n">
        <v>620.030273548603</v>
      </c>
      <c r="AC61" s="0" t="n">
        <v>869.156345844293</v>
      </c>
      <c r="AD61" s="0" t="n">
        <v>0.829398131524281</v>
      </c>
      <c r="AE61" s="0" t="n">
        <v>0.619847911565095</v>
      </c>
      <c r="AF61" s="0" t="n">
        <v>0.20965113661095</v>
      </c>
      <c r="AG61" s="0" t="n">
        <v>0.373970609006788</v>
      </c>
      <c r="AH61" s="0" t="n">
        <v>0.384253862627747</v>
      </c>
      <c r="AI61" s="0" t="n">
        <v>0.317078846942811</v>
      </c>
      <c r="AJ61" s="0" t="n">
        <v>0.313211854374539</v>
      </c>
      <c r="AK61" s="0" t="n">
        <v>0.335405692477871</v>
      </c>
      <c r="AL61" s="0" t="n">
        <v>0.324544081197093</v>
      </c>
      <c r="AM61" s="0" t="n">
        <v>0.310849012723585</v>
      </c>
      <c r="AN61" s="0" t="n">
        <v>0.300822841541935</v>
      </c>
      <c r="AO61" s="0" t="n">
        <v>4693905</v>
      </c>
    </row>
    <row r="62" customFormat="false" ht="15" hidden="false" customHeight="false" outlineLevel="0" collapsed="false">
      <c r="A62" s="0" t="n">
        <v>109</v>
      </c>
      <c r="B62" s="0" t="n">
        <v>0.574249111868958</v>
      </c>
      <c r="C62" s="0" t="n">
        <v>0.215651206900927</v>
      </c>
      <c r="D62" s="0" t="n">
        <v>0.210099681230115</v>
      </c>
      <c r="E62" s="0" t="n">
        <v>0.841399840218071</v>
      </c>
      <c r="F62" s="0" t="n">
        <v>0.966382161135424</v>
      </c>
      <c r="G62" s="0" t="n">
        <v>0.867767240983832</v>
      </c>
      <c r="H62" s="0" t="n">
        <v>0.972712467186775</v>
      </c>
      <c r="I62" s="0" t="n">
        <v>0.483173110971911</v>
      </c>
      <c r="J62" s="0" t="n">
        <v>0.545318530563886</v>
      </c>
      <c r="K62" s="0" t="n">
        <v>0.199468225107749</v>
      </c>
      <c r="L62" s="0" t="n">
        <v>0.207314230677098</v>
      </c>
      <c r="M62" s="0" t="n">
        <v>0.181448891029274</v>
      </c>
      <c r="N62" s="0" t="n">
        <v>0.213277018665644</v>
      </c>
      <c r="O62" s="0" t="n">
        <v>0.176777838216886</v>
      </c>
      <c r="P62" s="0" t="n">
        <v>0.207786611905895</v>
      </c>
      <c r="Q62" s="0" t="n">
        <v>6367.8719408833</v>
      </c>
      <c r="R62" s="0" t="n">
        <v>4583.57802473992</v>
      </c>
      <c r="S62" s="0" t="n">
        <v>3844.73284485778</v>
      </c>
      <c r="T62" s="0" t="n">
        <v>3071.96030488702</v>
      </c>
      <c r="U62" s="0" t="n">
        <v>5131.28396556104</v>
      </c>
      <c r="V62" s="0" t="n">
        <v>5852.32793795012</v>
      </c>
      <c r="W62" s="0" t="n">
        <v>3855.53258323681</v>
      </c>
      <c r="X62" s="0" t="n">
        <v>0.664671565656071</v>
      </c>
      <c r="Y62" s="0" t="n">
        <v>0.828794948251149</v>
      </c>
      <c r="Z62" s="0" t="n">
        <v>823.679005639869</v>
      </c>
      <c r="AA62" s="0" t="n">
        <v>817.040518487708</v>
      </c>
      <c r="AB62" s="0" t="n">
        <v>767.194146632527</v>
      </c>
      <c r="AC62" s="0" t="n">
        <v>1011.05694024048</v>
      </c>
      <c r="AD62" s="0" t="n">
        <v>0.822595332275254</v>
      </c>
      <c r="AE62" s="0" t="n">
        <v>0.609057970332354</v>
      </c>
      <c r="AF62" s="0" t="n">
        <v>0.2135373619429</v>
      </c>
      <c r="AG62" s="0" t="n">
        <v>0.373721295017419</v>
      </c>
      <c r="AH62" s="0" t="n">
        <v>0.385362282365607</v>
      </c>
      <c r="AI62" s="0" t="n">
        <v>0.31789746549263</v>
      </c>
      <c r="AJ62" s="0" t="n">
        <v>0.314523106445799</v>
      </c>
      <c r="AK62" s="0" t="n">
        <v>0.336339100042496</v>
      </c>
      <c r="AL62" s="0" t="n">
        <v>0.325644220971056</v>
      </c>
      <c r="AM62" s="0" t="n">
        <v>0.311437700381196</v>
      </c>
      <c r="AN62" s="0" t="n">
        <v>0.301362275356131</v>
      </c>
      <c r="AO62" s="0" t="n">
        <v>4700607</v>
      </c>
    </row>
    <row r="63" customFormat="false" ht="15" hidden="false" customHeight="false" outlineLevel="0" collapsed="false">
      <c r="A63" s="0" t="n">
        <v>110</v>
      </c>
      <c r="B63" s="0" t="n">
        <v>0.57346847869867</v>
      </c>
      <c r="C63" s="0" t="n">
        <v>0.21340102312637</v>
      </c>
      <c r="D63" s="0" t="n">
        <v>0.21313049817496</v>
      </c>
      <c r="E63" s="0" t="n">
        <v>0.839299401009684</v>
      </c>
      <c r="F63" s="0" t="n">
        <v>0.964506168245074</v>
      </c>
      <c r="G63" s="0" t="n">
        <v>0.865091853676938</v>
      </c>
      <c r="H63" s="0" t="n">
        <v>0.971238343053864</v>
      </c>
      <c r="I63" s="0" t="n">
        <v>0.481311750669728</v>
      </c>
      <c r="J63" s="0" t="n">
        <v>0.542821196811229</v>
      </c>
      <c r="K63" s="0" t="n">
        <v>0.201917384030534</v>
      </c>
      <c r="L63" s="0" t="n">
        <v>0.211892193902513</v>
      </c>
      <c r="M63" s="0" t="n">
        <v>0.179107350884816</v>
      </c>
      <c r="N63" s="0" t="n">
        <v>0.210976211245647</v>
      </c>
      <c r="O63" s="0" t="n">
        <v>0.17888029945514</v>
      </c>
      <c r="P63" s="0" t="n">
        <v>0.210708760188198</v>
      </c>
      <c r="Q63" s="0" t="n">
        <v>6509.56008230036</v>
      </c>
      <c r="R63" s="0" t="n">
        <v>4679.86904749353</v>
      </c>
      <c r="S63" s="0" t="n">
        <v>3917.87840211116</v>
      </c>
      <c r="T63" s="0" t="n">
        <v>3130.16354560068</v>
      </c>
      <c r="U63" s="0" t="n">
        <v>5236.24009273258</v>
      </c>
      <c r="V63" s="0" t="n">
        <v>5991.93139807268</v>
      </c>
      <c r="W63" s="0" t="n">
        <v>3928.97578722282</v>
      </c>
      <c r="X63" s="0" t="n">
        <v>0.675661170873726</v>
      </c>
      <c r="Y63" s="0" t="n">
        <v>0.845187451600219</v>
      </c>
      <c r="Z63" s="0" t="n">
        <v>682.255507527957</v>
      </c>
      <c r="AA63" s="0" t="n">
        <v>678.479180245859</v>
      </c>
      <c r="AB63" s="0" t="n">
        <v>631.171715456876</v>
      </c>
      <c r="AC63" s="0" t="n">
        <v>912.254312989845</v>
      </c>
      <c r="AD63" s="0" t="n">
        <v>0.824976996294267</v>
      </c>
      <c r="AE63" s="0" t="n">
        <v>0.630911512411945</v>
      </c>
      <c r="AF63" s="0" t="n">
        <v>0.194065483882322</v>
      </c>
      <c r="AG63" s="0" t="n">
        <v>0.376875797962495</v>
      </c>
      <c r="AH63" s="0" t="n">
        <v>0.387770623590304</v>
      </c>
      <c r="AI63" s="0" t="n">
        <v>0.319792436876181</v>
      </c>
      <c r="AJ63" s="0" t="n">
        <v>0.316008327456853</v>
      </c>
      <c r="AK63" s="0" t="n">
        <v>0.338539323361103</v>
      </c>
      <c r="AL63" s="0" t="n">
        <v>0.327943783331098</v>
      </c>
      <c r="AM63" s="0" t="n">
        <v>0.313342808826502</v>
      </c>
      <c r="AN63" s="0" t="n">
        <v>0.302234949569252</v>
      </c>
      <c r="AO63" s="0" t="n">
        <v>4697141</v>
      </c>
    </row>
    <row r="64" customFormat="false" ht="15" hidden="false" customHeight="false" outlineLevel="0" collapsed="false">
      <c r="A64" s="0" t="n">
        <v>111</v>
      </c>
      <c r="B64" s="0" t="n">
        <v>0.573950601532538</v>
      </c>
      <c r="C64" s="0" t="n">
        <v>0.211076254162195</v>
      </c>
      <c r="D64" s="0" t="n">
        <v>0.214973144305267</v>
      </c>
      <c r="E64" s="0" t="n">
        <v>0.837216813160253</v>
      </c>
      <c r="F64" s="0" t="n">
        <v>0.963615821498208</v>
      </c>
      <c r="G64" s="0" t="n">
        <v>0.862720017895075</v>
      </c>
      <c r="H64" s="0" t="n">
        <v>0.969930990454487</v>
      </c>
      <c r="I64" s="0" t="n">
        <v>0.480521093526482</v>
      </c>
      <c r="J64" s="0" t="n">
        <v>0.542857467568083</v>
      </c>
      <c r="K64" s="0" t="n">
        <v>0.201488826678742</v>
      </c>
      <c r="L64" s="0" t="n">
        <v>0.211573601452333</v>
      </c>
      <c r="M64" s="0" t="n">
        <v>0.176716588843476</v>
      </c>
      <c r="N64" s="0" t="n">
        <v>0.208454929345017</v>
      </c>
      <c r="O64" s="0" t="n">
        <v>0.179979130790295</v>
      </c>
      <c r="P64" s="0" t="n">
        <v>0.212303424585108</v>
      </c>
      <c r="Q64" s="0" t="n">
        <v>6417.50702827259</v>
      </c>
      <c r="R64" s="0" t="n">
        <v>4616.23488744655</v>
      </c>
      <c r="S64" s="0" t="n">
        <v>3850.23887993104</v>
      </c>
      <c r="T64" s="0" t="n">
        <v>3076.40828078884</v>
      </c>
      <c r="U64" s="0" t="n">
        <v>5157.37118090977</v>
      </c>
      <c r="V64" s="0" t="n">
        <v>5907.45381493</v>
      </c>
      <c r="W64" s="0" t="n">
        <v>3862.16729205547</v>
      </c>
      <c r="X64" s="0" t="n">
        <v>0.672144056773614</v>
      </c>
      <c r="Y64" s="0" t="n">
        <v>0.838432571325328</v>
      </c>
      <c r="Z64" s="0" t="n">
        <v>666.134525836378</v>
      </c>
      <c r="AA64" s="0" t="n">
        <v>662.647532212091</v>
      </c>
      <c r="AB64" s="0" t="n">
        <v>613.375785648973</v>
      </c>
      <c r="AC64" s="0" t="n">
        <v>863.117369766203</v>
      </c>
      <c r="AD64" s="0" t="n">
        <v>0.816502665892665</v>
      </c>
      <c r="AE64" s="0" t="n">
        <v>0.608636767595453</v>
      </c>
      <c r="AF64" s="0" t="n">
        <v>0.207865898297211</v>
      </c>
      <c r="AG64" s="0" t="n">
        <v>0.378420975850404</v>
      </c>
      <c r="AH64" s="0" t="n">
        <v>0.389892512103454</v>
      </c>
      <c r="AI64" s="0" t="n">
        <v>0.318367725352754</v>
      </c>
      <c r="AJ64" s="0" t="n">
        <v>0.317802419330958</v>
      </c>
      <c r="AK64" s="0" t="n">
        <v>0.338977381810943</v>
      </c>
      <c r="AL64" s="0" t="n">
        <v>0.329360937898531</v>
      </c>
      <c r="AM64" s="0" t="n">
        <v>0.311674865764654</v>
      </c>
      <c r="AN64" s="0" t="n">
        <v>0.30345367756726</v>
      </c>
      <c r="AO64" s="0" t="n">
        <v>4705810</v>
      </c>
    </row>
    <row r="65" customFormat="false" ht="15" hidden="false" customHeight="false" outlineLevel="0" collapsed="false">
      <c r="A65" s="0" t="n">
        <v>112</v>
      </c>
      <c r="B65" s="0" t="n">
        <v>0.570433817937732</v>
      </c>
      <c r="C65" s="0" t="n">
        <v>0.209959981411885</v>
      </c>
      <c r="D65" s="0" t="n">
        <v>0.219606200650384</v>
      </c>
      <c r="E65" s="0" t="n">
        <v>0.83482827586178</v>
      </c>
      <c r="F65" s="0" t="n">
        <v>0.962834841776152</v>
      </c>
      <c r="G65" s="0" t="n">
        <v>0.860620481012563</v>
      </c>
      <c r="H65" s="0" t="n">
        <v>0.969292281523989</v>
      </c>
      <c r="I65" s="0" t="n">
        <v>0.476214280722209</v>
      </c>
      <c r="J65" s="0" t="n">
        <v>0.538881807133215</v>
      </c>
      <c r="K65" s="0" t="n">
        <v>0.202208536426643</v>
      </c>
      <c r="L65" s="0" t="n">
        <v>0.213214250993638</v>
      </c>
      <c r="M65" s="0" t="n">
        <v>0.175280529282055</v>
      </c>
      <c r="N65" s="0" t="n">
        <v>0.20721643134431</v>
      </c>
      <c r="O65" s="0" t="n">
        <v>0.183333465857516</v>
      </c>
      <c r="P65" s="0" t="n">
        <v>0.216736603298628</v>
      </c>
      <c r="Q65" s="0" t="n">
        <v>6565.71504628106</v>
      </c>
      <c r="R65" s="0" t="n">
        <v>4707.12927702875</v>
      </c>
      <c r="S65" s="0" t="n">
        <v>3929.60427845844</v>
      </c>
      <c r="T65" s="0" t="n">
        <v>3140.13041780492</v>
      </c>
      <c r="U65" s="0" t="n">
        <v>5259.95765320335</v>
      </c>
      <c r="V65" s="0" t="n">
        <v>6027.95120202342</v>
      </c>
      <c r="W65" s="0" t="n">
        <v>3941.85875499181</v>
      </c>
      <c r="X65" s="0" t="n">
        <v>0.686526487391134</v>
      </c>
      <c r="Y65" s="0" t="n">
        <v>0.855539204290996</v>
      </c>
      <c r="Z65" s="0" t="n">
        <v>680.9246977393</v>
      </c>
      <c r="AA65" s="0" t="n">
        <v>675.948141403288</v>
      </c>
      <c r="AB65" s="0" t="n">
        <v>626.123351655071</v>
      </c>
      <c r="AC65" s="0" t="n">
        <v>877.736914379196</v>
      </c>
      <c r="AD65" s="0" t="n">
        <v>0.812368810493381</v>
      </c>
      <c r="AE65" s="0" t="n">
        <v>0.606257302432258</v>
      </c>
      <c r="AF65" s="0" t="n">
        <v>0.206111508061122</v>
      </c>
      <c r="AG65" s="0" t="n">
        <v>0.379690893956985</v>
      </c>
      <c r="AH65" s="0" t="n">
        <v>0.392453437643771</v>
      </c>
      <c r="AI65" s="0" t="n">
        <v>0.319700796258762</v>
      </c>
      <c r="AJ65" s="0" t="n">
        <v>0.319305277087921</v>
      </c>
      <c r="AK65" s="0" t="n">
        <v>0.339907895676644</v>
      </c>
      <c r="AL65" s="0" t="n">
        <v>0.331150672279475</v>
      </c>
      <c r="AM65" s="0" t="n">
        <v>0.31243938614347</v>
      </c>
      <c r="AN65" s="0" t="n">
        <v>0.30459667436221</v>
      </c>
      <c r="AO65" s="0" t="n">
        <v>4701040</v>
      </c>
    </row>
    <row r="66" customFormat="false" ht="15" hidden="false" customHeight="false" outlineLevel="0" collapsed="false">
      <c r="A66" s="0" t="n">
        <v>113</v>
      </c>
      <c r="B66" s="0" t="n">
        <v>0.568032615820847</v>
      </c>
      <c r="C66" s="0" t="n">
        <v>0.207179330414213</v>
      </c>
      <c r="D66" s="0" t="n">
        <v>0.22478805376494</v>
      </c>
      <c r="E66" s="0" t="n">
        <v>0.836022539805495</v>
      </c>
      <c r="F66" s="0" t="n">
        <v>0.961966563752605</v>
      </c>
      <c r="G66" s="0" t="n">
        <v>0.861434227701898</v>
      </c>
      <c r="H66" s="0" t="n">
        <v>0.968341627458967</v>
      </c>
      <c r="I66" s="0" t="n">
        <v>0.474888070170904</v>
      </c>
      <c r="J66" s="0" t="n">
        <v>0.535838641376963</v>
      </c>
      <c r="K66" s="0" t="n">
        <v>0.20215304671348</v>
      </c>
      <c r="L66" s="0" t="n">
        <v>0.213162226407</v>
      </c>
      <c r="M66" s="0" t="n">
        <v>0.173206590008092</v>
      </c>
      <c r="N66" s="0" t="n">
        <v>0.204378619456071</v>
      </c>
      <c r="O66" s="0" t="n">
        <v>0.187927879626499</v>
      </c>
      <c r="P66" s="0" t="n">
        <v>0.221749302919572</v>
      </c>
      <c r="Q66" s="0" t="n">
        <v>6460.76102298153</v>
      </c>
      <c r="R66" s="0" t="n">
        <v>4635.96260417385</v>
      </c>
      <c r="S66" s="0" t="n">
        <v>3861.43541070233</v>
      </c>
      <c r="T66" s="0" t="n">
        <v>3086.42613105272</v>
      </c>
      <c r="U66" s="0" t="n">
        <v>5163.72430999321</v>
      </c>
      <c r="V66" s="0" t="n">
        <v>5923.11540922565</v>
      </c>
      <c r="W66" s="0" t="n">
        <v>3874.01063014082</v>
      </c>
      <c r="X66" s="0" t="n">
        <v>0.66880017801258</v>
      </c>
      <c r="Y66" s="0" t="n">
        <v>0.836794934386511</v>
      </c>
      <c r="Z66" s="0" t="n">
        <v>819.210646449843</v>
      </c>
      <c r="AA66" s="0" t="n">
        <v>814.063250166137</v>
      </c>
      <c r="AB66" s="0" t="n">
        <v>763.083891741284</v>
      </c>
      <c r="AC66" s="0" t="n">
        <v>1027.28998736585</v>
      </c>
      <c r="AD66" s="0" t="n">
        <v>0.819428955629731</v>
      </c>
      <c r="AE66" s="0" t="n">
        <v>0.613406552116972</v>
      </c>
      <c r="AF66" s="0" t="n">
        <v>0.206022403512759</v>
      </c>
      <c r="AG66" s="0" t="n">
        <v>0.381050246640032</v>
      </c>
      <c r="AH66" s="0" t="n">
        <v>0.391669227749762</v>
      </c>
      <c r="AI66" s="0" t="n">
        <v>0.32163165423005</v>
      </c>
      <c r="AJ66" s="0" t="n">
        <v>0.320743895089479</v>
      </c>
      <c r="AK66" s="0" t="n">
        <v>0.34056216614921</v>
      </c>
      <c r="AL66" s="0" t="n">
        <v>0.330848313870589</v>
      </c>
      <c r="AM66" s="0" t="n">
        <v>0.314067808630844</v>
      </c>
      <c r="AN66" s="0" t="n">
        <v>0.305531282968067</v>
      </c>
      <c r="AO66" s="0" t="n">
        <v>4725420</v>
      </c>
    </row>
    <row r="67" customFormat="false" ht="15" hidden="false" customHeight="false" outlineLevel="0" collapsed="false">
      <c r="A67" s="0" t="n">
        <v>114</v>
      </c>
      <c r="B67" s="0" t="n">
        <v>0.566370421159582</v>
      </c>
      <c r="C67" s="0" t="n">
        <v>0.204874967665446</v>
      </c>
      <c r="D67" s="0" t="n">
        <v>0.228754611174971</v>
      </c>
      <c r="E67" s="0" t="n">
        <v>0.833342877167124</v>
      </c>
      <c r="F67" s="0" t="n">
        <v>0.96081984506718</v>
      </c>
      <c r="G67" s="0" t="n">
        <v>0.858356435635348</v>
      </c>
      <c r="H67" s="0" t="n">
        <v>0.96712549597696</v>
      </c>
      <c r="I67" s="0" t="n">
        <v>0.471980756311482</v>
      </c>
      <c r="J67" s="0" t="n">
        <v>0.533329308084222</v>
      </c>
      <c r="K67" s="0" t="n">
        <v>0.202373675948667</v>
      </c>
      <c r="L67" s="0" t="n">
        <v>0.214346724159005</v>
      </c>
      <c r="M67" s="0" t="n">
        <v>0.170731095013845</v>
      </c>
      <c r="N67" s="0" t="n">
        <v>0.201974482865938</v>
      </c>
      <c r="O67" s="0" t="n">
        <v>0.190631025841797</v>
      </c>
      <c r="P67" s="0" t="n">
        <v>0.22551605411702</v>
      </c>
      <c r="Q67" s="0" t="n">
        <v>6579.24396983066</v>
      </c>
      <c r="R67" s="0" t="n">
        <v>4733.47207592105</v>
      </c>
      <c r="S67" s="0" t="n">
        <v>3930.96800842749</v>
      </c>
      <c r="T67" s="0" t="n">
        <v>3142.21915289992</v>
      </c>
      <c r="U67" s="0" t="n">
        <v>5250.44324227329</v>
      </c>
      <c r="V67" s="0" t="n">
        <v>6037.10320896907</v>
      </c>
      <c r="W67" s="0" t="n">
        <v>3946.05266954159</v>
      </c>
      <c r="X67" s="0" t="n">
        <v>0.681725463772236</v>
      </c>
      <c r="Y67" s="0" t="n">
        <v>0.851397561040105</v>
      </c>
      <c r="Z67" s="0" t="n">
        <v>689.245289769643</v>
      </c>
      <c r="AA67" s="0" t="n">
        <v>678.840772399363</v>
      </c>
      <c r="AB67" s="0" t="n">
        <v>630.421127369343</v>
      </c>
      <c r="AC67" s="0" t="n">
        <v>870.277757792683</v>
      </c>
      <c r="AD67" s="0" t="n">
        <v>0.831038002603553</v>
      </c>
      <c r="AE67" s="0" t="n">
        <v>0.619433489005718</v>
      </c>
      <c r="AF67" s="0" t="n">
        <v>0.211604513597835</v>
      </c>
      <c r="AG67" s="0" t="n">
        <v>0.381116350893223</v>
      </c>
      <c r="AH67" s="0" t="n">
        <v>0.393634163601091</v>
      </c>
      <c r="AI67" s="0" t="n">
        <v>0.322271824279507</v>
      </c>
      <c r="AJ67" s="0" t="n">
        <v>0.322017124962364</v>
      </c>
      <c r="AK67" s="0" t="n">
        <v>0.340719089433445</v>
      </c>
      <c r="AL67" s="0" t="n">
        <v>0.332979713838174</v>
      </c>
      <c r="AM67" s="0" t="n">
        <v>0.314119604071572</v>
      </c>
      <c r="AN67" s="0" t="n">
        <v>0.305857013674294</v>
      </c>
      <c r="AO67" s="0" t="n">
        <v>4728751</v>
      </c>
    </row>
    <row r="68" customFormat="false" ht="15" hidden="false" customHeight="false" outlineLevel="0" collapsed="false">
      <c r="A68" s="0" t="n">
        <v>115</v>
      </c>
      <c r="B68" s="0" t="n">
        <v>0.564378569994787</v>
      </c>
      <c r="C68" s="0" t="n">
        <v>0.202150315125972</v>
      </c>
      <c r="D68" s="0" t="n">
        <v>0.233471114879241</v>
      </c>
      <c r="E68" s="0" t="n">
        <v>0.832811503617611</v>
      </c>
      <c r="F68" s="0" t="n">
        <v>0.96112006002977</v>
      </c>
      <c r="G68" s="0" t="n">
        <v>0.858374271756187</v>
      </c>
      <c r="H68" s="0" t="n">
        <v>0.967736444263346</v>
      </c>
      <c r="I68" s="0" t="n">
        <v>0.470020965486915</v>
      </c>
      <c r="J68" s="0" t="n">
        <v>0.531714962293067</v>
      </c>
      <c r="K68" s="0" t="n">
        <v>0.20280172137682</v>
      </c>
      <c r="L68" s="0" t="n">
        <v>0.214630886862569</v>
      </c>
      <c r="M68" s="0" t="n">
        <v>0.168353107896835</v>
      </c>
      <c r="N68" s="0" t="n">
        <v>0.199265623417872</v>
      </c>
      <c r="O68" s="0" t="n">
        <v>0.19443743023386</v>
      </c>
      <c r="P68" s="0" t="n">
        <v>0.230139474318832</v>
      </c>
      <c r="Q68" s="0" t="n">
        <v>6491.782123134</v>
      </c>
      <c r="R68" s="0" t="n">
        <v>4666.09754326912</v>
      </c>
      <c r="S68" s="0" t="n">
        <v>3863.98807014325</v>
      </c>
      <c r="T68" s="0" t="n">
        <v>3089.71908718143</v>
      </c>
      <c r="U68" s="0" t="n">
        <v>5166.28927734247</v>
      </c>
      <c r="V68" s="0" t="n">
        <v>5944.1669880083</v>
      </c>
      <c r="W68" s="0" t="n">
        <v>3878.95379823765</v>
      </c>
      <c r="X68" s="0" t="n">
        <v>0.665121141209047</v>
      </c>
      <c r="Y68" s="0" t="n">
        <v>0.83725856170709</v>
      </c>
      <c r="Z68" s="0" t="n">
        <v>677.698623985512</v>
      </c>
      <c r="AA68" s="0" t="n">
        <v>655.694227616141</v>
      </c>
      <c r="AB68" s="0" t="n">
        <v>606.416008792831</v>
      </c>
      <c r="AC68" s="0" t="n">
        <v>863.804389422027</v>
      </c>
      <c r="AD68" s="0" t="n">
        <v>0.820141607663473</v>
      </c>
      <c r="AE68" s="0" t="n">
        <v>0.621038806646098</v>
      </c>
      <c r="AF68" s="0" t="n">
        <v>0.199102801017375</v>
      </c>
      <c r="AG68" s="0" t="n">
        <v>0.383235690588647</v>
      </c>
      <c r="AH68" s="0" t="n">
        <v>0.393729707015577</v>
      </c>
      <c r="AI68" s="0" t="n">
        <v>0.324595214803602</v>
      </c>
      <c r="AJ68" s="0" t="n">
        <v>0.322132491154412</v>
      </c>
      <c r="AK68" s="0" t="n">
        <v>0.343966386991042</v>
      </c>
      <c r="AL68" s="0" t="n">
        <v>0.33360145259759</v>
      </c>
      <c r="AM68" s="0" t="n">
        <v>0.316995469333807</v>
      </c>
      <c r="AN68" s="0" t="n">
        <v>0.30670189356029</v>
      </c>
      <c r="AO68" s="0" t="n">
        <v>4740018</v>
      </c>
    </row>
    <row r="69" customFormat="false" ht="15" hidden="false" customHeight="false" outlineLevel="0" collapsed="false">
      <c r="A69" s="0" t="n">
        <v>116</v>
      </c>
      <c r="B69" s="0" t="n">
        <v>0.563808471899835</v>
      </c>
      <c r="C69" s="0" t="n">
        <v>0.199809670090715</v>
      </c>
      <c r="D69" s="0" t="n">
        <v>0.23638185800945</v>
      </c>
      <c r="E69" s="0" t="n">
        <v>0.832591118007208</v>
      </c>
      <c r="F69" s="0" t="n">
        <v>0.960652080518723</v>
      </c>
      <c r="G69" s="0" t="n">
        <v>0.85837074173842</v>
      </c>
      <c r="H69" s="0" t="n">
        <v>0.967386016930527</v>
      </c>
      <c r="I69" s="0" t="n">
        <v>0.469421925961019</v>
      </c>
      <c r="J69" s="0" t="n">
        <v>0.530979191777059</v>
      </c>
      <c r="K69" s="0" t="n">
        <v>0.202850271066822</v>
      </c>
      <c r="L69" s="0" t="n">
        <v>0.21446985186457</v>
      </c>
      <c r="M69" s="0" t="n">
        <v>0.16635975660948</v>
      </c>
      <c r="N69" s="0" t="n">
        <v>0.196823625897387</v>
      </c>
      <c r="O69" s="0" t="n">
        <v>0.196809435436709</v>
      </c>
      <c r="P69" s="0" t="n">
        <v>0.232849262844277</v>
      </c>
      <c r="Q69" s="0" t="n">
        <v>6619.74311663879</v>
      </c>
      <c r="R69" s="0" t="n">
        <v>4788.07124880361</v>
      </c>
      <c r="S69" s="0" t="n">
        <v>3946.45575021597</v>
      </c>
      <c r="T69" s="0" t="n">
        <v>3151.12175451896</v>
      </c>
      <c r="U69" s="0" t="n">
        <v>5265.67528758702</v>
      </c>
      <c r="V69" s="0" t="n">
        <v>6071.96119076006</v>
      </c>
      <c r="W69" s="0" t="n">
        <v>3961.81575296155</v>
      </c>
      <c r="X69" s="0" t="n">
        <v>0.682972495840989</v>
      </c>
      <c r="Y69" s="0" t="n">
        <v>0.857949372660796</v>
      </c>
      <c r="Z69" s="0" t="n">
        <v>690.933093227583</v>
      </c>
      <c r="AA69" s="0" t="n">
        <v>672.79999059914</v>
      </c>
      <c r="AB69" s="0" t="n">
        <v>630.250246449054</v>
      </c>
      <c r="AC69" s="0" t="n">
        <v>894.265684838289</v>
      </c>
      <c r="AD69" s="0" t="n">
        <v>0.825680586118468</v>
      </c>
      <c r="AE69" s="0" t="n">
        <v>0.65040830858083</v>
      </c>
      <c r="AF69" s="0" t="n">
        <v>0.175272277537638</v>
      </c>
      <c r="AG69" s="0" t="n">
        <v>0.386720784860889</v>
      </c>
      <c r="AH69" s="0" t="n">
        <v>0.393403105070152</v>
      </c>
      <c r="AI69" s="0" t="n">
        <v>0.326877993459267</v>
      </c>
      <c r="AJ69" s="0" t="n">
        <v>0.322341173091939</v>
      </c>
      <c r="AK69" s="0" t="n">
        <v>0.346932502991618</v>
      </c>
      <c r="AL69" s="0" t="n">
        <v>0.333649886894864</v>
      </c>
      <c r="AM69" s="0" t="n">
        <v>0.318940948600562</v>
      </c>
      <c r="AN69" s="0" t="n">
        <v>0.306595274408016</v>
      </c>
      <c r="AO69" s="0" t="n">
        <v>4764597</v>
      </c>
    </row>
    <row r="70" customFormat="false" ht="15" hidden="false" customHeight="false" outlineLevel="0" collapsed="false">
      <c r="A70" s="0" t="n">
        <v>117</v>
      </c>
      <c r="B70" s="0" t="n">
        <v>0.560753497810662</v>
      </c>
      <c r="C70" s="0" t="n">
        <v>0.196700526572683</v>
      </c>
      <c r="D70" s="0" t="n">
        <v>0.242545975616655</v>
      </c>
      <c r="E70" s="0" t="n">
        <v>0.833191413992084</v>
      </c>
      <c r="F70" s="0" t="n">
        <v>0.961432075809254</v>
      </c>
      <c r="G70" s="0" t="n">
        <v>0.859285799842511</v>
      </c>
      <c r="H70" s="0" t="n">
        <v>0.968296755943756</v>
      </c>
      <c r="I70" s="0" t="n">
        <v>0.467214999741872</v>
      </c>
      <c r="J70" s="0" t="n">
        <v>0.528991706253125</v>
      </c>
      <c r="K70" s="0" t="n">
        <v>0.204522197062402</v>
      </c>
      <c r="L70" s="0" t="n">
        <v>0.215625604285223</v>
      </c>
      <c r="M70" s="0" t="n">
        <v>0.163889189868081</v>
      </c>
      <c r="N70" s="0" t="n">
        <v>0.193652648294306</v>
      </c>
      <c r="O70" s="0" t="n">
        <v>0.202087224382131</v>
      </c>
      <c r="P70" s="0" t="n">
        <v>0.238787721261822</v>
      </c>
      <c r="Q70" s="0" t="n">
        <v>6509.29225301063</v>
      </c>
      <c r="R70" s="0" t="n">
        <v>4709.60044399582</v>
      </c>
      <c r="S70" s="0" t="n">
        <v>3874.73788316339</v>
      </c>
      <c r="T70" s="0" t="n">
        <v>3097.04284736944</v>
      </c>
      <c r="U70" s="0" t="n">
        <v>5163.44666003872</v>
      </c>
      <c r="V70" s="0" t="n">
        <v>5967.90335181269</v>
      </c>
      <c r="W70" s="0" t="n">
        <v>3893.62412394816</v>
      </c>
      <c r="X70" s="0" t="n">
        <v>0.668795376043929</v>
      </c>
      <c r="Y70" s="0" t="n">
        <v>0.838640078997668</v>
      </c>
      <c r="Z70" s="0" t="n">
        <v>825.056432490245</v>
      </c>
      <c r="AA70" s="0" t="n">
        <v>816.128726524748</v>
      </c>
      <c r="AB70" s="0" t="n">
        <v>765.509720519093</v>
      </c>
      <c r="AC70" s="0" t="n">
        <v>1046.11398654676</v>
      </c>
      <c r="AD70" s="0" t="n">
        <v>0.82249430742596</v>
      </c>
      <c r="AE70" s="0" t="n">
        <v>0.624588815184773</v>
      </c>
      <c r="AF70" s="0" t="n">
        <v>0.197905492241187</v>
      </c>
      <c r="AG70" s="0" t="n">
        <v>0.384067742626335</v>
      </c>
      <c r="AH70" s="0" t="n">
        <v>0.391987257947072</v>
      </c>
      <c r="AI70" s="0" t="n">
        <v>0.32422159699808</v>
      </c>
      <c r="AJ70" s="0" t="n">
        <v>0.32145388906803</v>
      </c>
      <c r="AK70" s="0" t="n">
        <v>0.344125075333052</v>
      </c>
      <c r="AL70" s="0" t="n">
        <v>0.332535031762019</v>
      </c>
      <c r="AM70" s="0" t="n">
        <v>0.316151367221082</v>
      </c>
      <c r="AN70" s="0" t="n">
        <v>0.306254577955621</v>
      </c>
      <c r="AO70" s="0" t="n">
        <v>4788474</v>
      </c>
    </row>
    <row r="71" customFormat="false" ht="15" hidden="false" customHeight="false" outlineLevel="0" collapsed="false">
      <c r="A71" s="0" t="n">
        <v>118</v>
      </c>
      <c r="B71" s="0" t="n">
        <v>0.560067782131788</v>
      </c>
      <c r="C71" s="0" t="n">
        <v>0.193636661054724</v>
      </c>
      <c r="D71" s="0" t="n">
        <v>0.246295556813489</v>
      </c>
      <c r="E71" s="0" t="n">
        <v>0.83227255914571</v>
      </c>
      <c r="F71" s="0" t="n">
        <v>0.961294863448424</v>
      </c>
      <c r="G71" s="0" t="n">
        <v>0.859490248107335</v>
      </c>
      <c r="H71" s="0" t="n">
        <v>0.968498604813729</v>
      </c>
      <c r="I71" s="0" t="n">
        <v>0.466129046329885</v>
      </c>
      <c r="J71" s="0" t="n">
        <v>0.528098888267953</v>
      </c>
      <c r="K71" s="0" t="n">
        <v>0.208251862128911</v>
      </c>
      <c r="L71" s="0" t="n">
        <v>0.219412485428801</v>
      </c>
      <c r="M71" s="0" t="n">
        <v>0.161158479440445</v>
      </c>
      <c r="N71" s="0" t="n">
        <v>0.190671696250761</v>
      </c>
      <c r="O71" s="0" t="n">
        <v>0.20498503337538</v>
      </c>
      <c r="P71" s="0" t="n">
        <v>0.242524278929711</v>
      </c>
      <c r="Q71" s="0" t="n">
        <v>6648.54346078886</v>
      </c>
      <c r="R71" s="0" t="n">
        <v>4815.57204039399</v>
      </c>
      <c r="S71" s="0" t="n">
        <v>3955.14412271035</v>
      </c>
      <c r="T71" s="0" t="n">
        <v>3154.21182215745</v>
      </c>
      <c r="U71" s="0" t="n">
        <v>5266.36424944862</v>
      </c>
      <c r="V71" s="0" t="n">
        <v>6110.72817430986</v>
      </c>
      <c r="W71" s="0" t="n">
        <v>3975.18398067153</v>
      </c>
      <c r="X71" s="0" t="n">
        <v>0.68486707871878</v>
      </c>
      <c r="Y71" s="0" t="n">
        <v>0.859007039864352</v>
      </c>
      <c r="Z71" s="0" t="n">
        <v>712.120886118364</v>
      </c>
      <c r="AA71" s="0" t="n">
        <v>690.110092548618</v>
      </c>
      <c r="AB71" s="0" t="n">
        <v>643.69777784999</v>
      </c>
      <c r="AC71" s="0" t="n">
        <v>930.239084023014</v>
      </c>
      <c r="AD71" s="0" t="n">
        <v>0.821773407190042</v>
      </c>
      <c r="AE71" s="0" t="n">
        <v>0.631817923906687</v>
      </c>
      <c r="AF71" s="0" t="n">
        <v>0.189955483283355</v>
      </c>
      <c r="AG71" s="0" t="n">
        <v>0.384792144116286</v>
      </c>
      <c r="AH71" s="0" t="n">
        <v>0.392437332990381</v>
      </c>
      <c r="AI71" s="0" t="n">
        <v>0.324096863431953</v>
      </c>
      <c r="AJ71" s="0" t="n">
        <v>0.321123379740481</v>
      </c>
      <c r="AK71" s="0" t="n">
        <v>0.345098631448756</v>
      </c>
      <c r="AL71" s="0" t="n">
        <v>0.333512414135586</v>
      </c>
      <c r="AM71" s="0" t="n">
        <v>0.31627558177581</v>
      </c>
      <c r="AN71" s="0" t="n">
        <v>0.306376934642374</v>
      </c>
      <c r="AO71" s="0" t="n">
        <v>4800570</v>
      </c>
    </row>
    <row r="72" customFormat="false" ht="15" hidden="false" customHeight="false" outlineLevel="0" collapsed="false">
      <c r="A72" s="0" t="n">
        <v>119</v>
      </c>
      <c r="B72" s="0" t="n">
        <v>0.555156819839533</v>
      </c>
      <c r="C72" s="0" t="n">
        <v>0.189395928651946</v>
      </c>
      <c r="D72" s="0" t="n">
        <v>0.255447251508521</v>
      </c>
      <c r="E72" s="0" t="n">
        <v>0.832008934625727</v>
      </c>
      <c r="F72" s="0" t="n">
        <v>0.961314773577771</v>
      </c>
      <c r="G72" s="0" t="n">
        <v>0.858346781279817</v>
      </c>
      <c r="H72" s="0" t="n">
        <v>0.969281976162483</v>
      </c>
      <c r="I72" s="0" t="n">
        <v>0.461895434224897</v>
      </c>
      <c r="J72" s="0" t="n">
        <v>0.523387575541134</v>
      </c>
      <c r="K72" s="0" t="n">
        <v>0.21007223774097</v>
      </c>
      <c r="L72" s="0" t="n">
        <v>0.223292697371872</v>
      </c>
      <c r="M72" s="0" t="n">
        <v>0.157579104820156</v>
      </c>
      <c r="N72" s="0" t="n">
        <v>0.18645138793445</v>
      </c>
      <c r="O72" s="0" t="n">
        <v>0.212534395580674</v>
      </c>
      <c r="P72" s="0" t="n">
        <v>0.251475810102187</v>
      </c>
      <c r="Q72" s="0" t="n">
        <v>6558.12123424195</v>
      </c>
      <c r="R72" s="0" t="n">
        <v>4740.0549895905</v>
      </c>
      <c r="S72" s="0" t="n">
        <v>3887.68227056105</v>
      </c>
      <c r="T72" s="0" t="n">
        <v>3101.71752574284</v>
      </c>
      <c r="U72" s="0" t="n">
        <v>5169.42213936731</v>
      </c>
      <c r="V72" s="0" t="n">
        <v>6019.70813497648</v>
      </c>
      <c r="W72" s="0" t="n">
        <v>3907.58975913784</v>
      </c>
      <c r="X72" s="0" t="n">
        <v>0.670796746775739</v>
      </c>
      <c r="Y72" s="0" t="n">
        <v>0.842517028837006</v>
      </c>
      <c r="Z72" s="0" t="n">
        <v>686.77944513986</v>
      </c>
      <c r="AA72" s="0" t="n">
        <v>666.891942174624</v>
      </c>
      <c r="AB72" s="0" t="n">
        <v>621.232789410227</v>
      </c>
      <c r="AC72" s="0" t="n">
        <v>874.510352950984</v>
      </c>
      <c r="AD72" s="0" t="n">
        <v>0.828364331369496</v>
      </c>
      <c r="AE72" s="0" t="n">
        <v>0.634986082352495</v>
      </c>
      <c r="AF72" s="0" t="n">
        <v>0.193378249017001</v>
      </c>
      <c r="AG72" s="0" t="n">
        <v>0.385463609525399</v>
      </c>
      <c r="AH72" s="0" t="n">
        <v>0.393517786871774</v>
      </c>
      <c r="AI72" s="0" t="n">
        <v>0.324731130593174</v>
      </c>
      <c r="AJ72" s="0" t="n">
        <v>0.320679356023315</v>
      </c>
      <c r="AK72" s="0" t="n">
        <v>0.345882331669309</v>
      </c>
      <c r="AL72" s="0" t="n">
        <v>0.332666807950322</v>
      </c>
      <c r="AM72" s="0" t="n">
        <v>0.316859589076428</v>
      </c>
      <c r="AN72" s="0" t="n">
        <v>0.306309987515152</v>
      </c>
      <c r="AO72" s="0" t="n">
        <v>4839186</v>
      </c>
    </row>
    <row r="73" customFormat="false" ht="15" hidden="false" customHeight="false" outlineLevel="0" collapsed="false">
      <c r="A73" s="0" t="n">
        <v>120</v>
      </c>
      <c r="B73" s="0" t="n">
        <v>0.551799747832592</v>
      </c>
      <c r="C73" s="0" t="n">
        <v>0.187066572291584</v>
      </c>
      <c r="D73" s="0" t="n">
        <v>0.261133679875824</v>
      </c>
      <c r="E73" s="0" t="n">
        <v>0.830771662396109</v>
      </c>
      <c r="F73" s="0" t="n">
        <v>0.96103211918654</v>
      </c>
      <c r="G73" s="0" t="n">
        <v>0.857191854993208</v>
      </c>
      <c r="H73" s="0" t="n">
        <v>0.969053890745671</v>
      </c>
      <c r="I73" s="0" t="n">
        <v>0.458419593816636</v>
      </c>
      <c r="J73" s="0" t="n">
        <v>0.519528550388036</v>
      </c>
      <c r="K73" s="0" t="n">
        <v>0.210057879457212</v>
      </c>
      <c r="L73" s="0" t="n">
        <v>0.223285702146944</v>
      </c>
      <c r="M73" s="0" t="n">
        <v>0.155409607241422</v>
      </c>
      <c r="N73" s="0" t="n">
        <v>0.184271559130648</v>
      </c>
      <c r="O73" s="0" t="n">
        <v>0.216942461338051</v>
      </c>
      <c r="P73" s="0" t="n">
        <v>0.257232009667856</v>
      </c>
      <c r="Q73" s="0" t="n">
        <v>6703.44455222485</v>
      </c>
      <c r="R73" s="0" t="n">
        <v>4833.02715385245</v>
      </c>
      <c r="S73" s="0" t="n">
        <v>3967.93439204302</v>
      </c>
      <c r="T73" s="0" t="n">
        <v>3165.81795952037</v>
      </c>
      <c r="U73" s="0" t="n">
        <v>5267.92859291134</v>
      </c>
      <c r="V73" s="0" t="n">
        <v>6138.04270511058</v>
      </c>
      <c r="W73" s="0" t="n">
        <v>3987.50316345789</v>
      </c>
      <c r="X73" s="0" t="n">
        <v>0.682760379987463</v>
      </c>
      <c r="Y73" s="0" t="n">
        <v>0.855656956592179</v>
      </c>
      <c r="Z73" s="0" t="n">
        <v>707.30229223901</v>
      </c>
      <c r="AA73" s="0" t="n">
        <v>687.483319317578</v>
      </c>
      <c r="AB73" s="0" t="n">
        <v>649.696779025502</v>
      </c>
      <c r="AC73" s="0" t="n">
        <v>893.822644645255</v>
      </c>
      <c r="AD73" s="0" t="n">
        <v>0.832785453604347</v>
      </c>
      <c r="AE73" s="0" t="n">
        <v>0.662045679670832</v>
      </c>
      <c r="AF73" s="0" t="n">
        <v>0.170739773933515</v>
      </c>
      <c r="AG73" s="0" t="n">
        <v>0.387896705399742</v>
      </c>
      <c r="AH73" s="0" t="n">
        <v>0.395828522983754</v>
      </c>
      <c r="AI73" s="0" t="n">
        <v>0.324490456143637</v>
      </c>
      <c r="AJ73" s="0" t="n">
        <v>0.321428841073961</v>
      </c>
      <c r="AK73" s="0" t="n">
        <v>0.345574011470204</v>
      </c>
      <c r="AL73" s="0" t="n">
        <v>0.333320739988255</v>
      </c>
      <c r="AM73" s="0" t="n">
        <v>0.316256262480683</v>
      </c>
      <c r="AN73" s="0" t="n">
        <v>0.307175533485571</v>
      </c>
      <c r="AO73" s="0" t="n">
        <v>4861619</v>
      </c>
    </row>
    <row r="74" customFormat="false" ht="15" hidden="false" customHeight="false" outlineLevel="0" collapsed="false">
      <c r="A74" s="0" t="n">
        <v>121</v>
      </c>
      <c r="B74" s="0" t="n">
        <v>0.549335093660907</v>
      </c>
      <c r="C74" s="0" t="n">
        <v>0.18362177831353</v>
      </c>
      <c r="D74" s="0" t="n">
        <v>0.267043128025563</v>
      </c>
      <c r="E74" s="0" t="n">
        <v>0.829409825307847</v>
      </c>
      <c r="F74" s="0" t="n">
        <v>0.958676012296387</v>
      </c>
      <c r="G74" s="0" t="n">
        <v>0.855187739214304</v>
      </c>
      <c r="H74" s="0" t="n">
        <v>0.966654567623666</v>
      </c>
      <c r="I74" s="0" t="n">
        <v>0.455623924068763</v>
      </c>
      <c r="J74" s="0" t="n">
        <v>0.516004214695756</v>
      </c>
      <c r="K74" s="0" t="n">
        <v>0.209136434131286</v>
      </c>
      <c r="L74" s="0" t="n">
        <v>0.222852625433598</v>
      </c>
      <c r="M74" s="0" t="n">
        <v>0.152297707073741</v>
      </c>
      <c r="N74" s="0" t="n">
        <v>0.18036501520603</v>
      </c>
      <c r="O74" s="0" t="n">
        <v>0.221488194165343</v>
      </c>
      <c r="P74" s="0" t="n">
        <v>0.2623067823946</v>
      </c>
      <c r="Q74" s="0" t="n">
        <v>6599.33060656299</v>
      </c>
      <c r="R74" s="0" t="n">
        <v>4754.71756684029</v>
      </c>
      <c r="S74" s="0" t="n">
        <v>3899.33149149108</v>
      </c>
      <c r="T74" s="0" t="n">
        <v>3111.87391866322</v>
      </c>
      <c r="U74" s="0" t="n">
        <v>5172.2506248181</v>
      </c>
      <c r="V74" s="0" t="n">
        <v>6031.2651612285</v>
      </c>
      <c r="W74" s="0" t="n">
        <v>3918.86939718318</v>
      </c>
      <c r="X74" s="0" t="n">
        <v>0.66520793007907</v>
      </c>
      <c r="Y74" s="0" t="n">
        <v>0.837636026664511</v>
      </c>
      <c r="Z74" s="0" t="n">
        <v>838.742128275787</v>
      </c>
      <c r="AA74" s="0" t="n">
        <v>830.430007674443</v>
      </c>
      <c r="AB74" s="0" t="n">
        <v>791.612061938174</v>
      </c>
      <c r="AC74" s="0" t="n">
        <v>1065.90592444353</v>
      </c>
      <c r="AD74" s="0" t="n">
        <v>0.820931603967292</v>
      </c>
      <c r="AE74" s="0" t="n">
        <v>0.65676913423284</v>
      </c>
      <c r="AF74" s="0" t="n">
        <v>0.164162469734452</v>
      </c>
      <c r="AG74" s="0" t="n">
        <v>0.388474703544202</v>
      </c>
      <c r="AH74" s="0" t="n">
        <v>0.396811377293255</v>
      </c>
      <c r="AI74" s="0" t="n">
        <v>0.325811701756476</v>
      </c>
      <c r="AJ74" s="0" t="n">
        <v>0.323563530063276</v>
      </c>
      <c r="AK74" s="0" t="n">
        <v>0.347421671142528</v>
      </c>
      <c r="AL74" s="0" t="n">
        <v>0.334079339920975</v>
      </c>
      <c r="AM74" s="0" t="n">
        <v>0.317112233970366</v>
      </c>
      <c r="AN74" s="0" t="n">
        <v>0.308238950766385</v>
      </c>
      <c r="AO74" s="0" t="n">
        <v>4864875</v>
      </c>
    </row>
    <row r="75" customFormat="false" ht="15" hidden="false" customHeight="false" outlineLevel="0" collapsed="false">
      <c r="A75" s="0" t="n">
        <v>122</v>
      </c>
      <c r="B75" s="0" t="n">
        <v>0.550358658932236</v>
      </c>
      <c r="C75" s="0" t="n">
        <v>0.180534089336059</v>
      </c>
      <c r="D75" s="0" t="n">
        <v>0.269107251731705</v>
      </c>
      <c r="E75" s="0" t="n">
        <v>0.829782232634461</v>
      </c>
      <c r="F75" s="0" t="n">
        <v>0.957505001604674</v>
      </c>
      <c r="G75" s="0" t="n">
        <v>0.856784595158309</v>
      </c>
      <c r="H75" s="0" t="n">
        <v>0.966566443679676</v>
      </c>
      <c r="I75" s="0" t="n">
        <v>0.456677836758499</v>
      </c>
      <c r="J75" s="0" t="n">
        <v>0.516373169847459</v>
      </c>
      <c r="K75" s="0" t="n">
        <v>0.209780255627057</v>
      </c>
      <c r="L75" s="0" t="n">
        <v>0.222973044044742</v>
      </c>
      <c r="M75" s="0" t="n">
        <v>0.149803979715904</v>
      </c>
      <c r="N75" s="0" t="n">
        <v>0.177117462852318</v>
      </c>
      <c r="O75" s="0" t="n">
        <v>0.223300416160058</v>
      </c>
      <c r="P75" s="0" t="n">
        <v>0.264014368904897</v>
      </c>
      <c r="Q75" s="0" t="n">
        <v>6712.95787302867</v>
      </c>
      <c r="R75" s="0" t="n">
        <v>4833.89767098808</v>
      </c>
      <c r="S75" s="0" t="n">
        <v>3971.45270326615</v>
      </c>
      <c r="T75" s="0" t="n">
        <v>3169.88891903769</v>
      </c>
      <c r="U75" s="0" t="n">
        <v>5264.55718489106</v>
      </c>
      <c r="V75" s="0" t="n">
        <v>6134.13280170311</v>
      </c>
      <c r="W75" s="0" t="n">
        <v>3991.60061820335</v>
      </c>
      <c r="X75" s="0" t="n">
        <v>0.684729691632477</v>
      </c>
      <c r="Y75" s="0" t="n">
        <v>0.852274067729374</v>
      </c>
      <c r="Z75" s="0" t="n">
        <v>715.774581171928</v>
      </c>
      <c r="AA75" s="0" t="n">
        <v>697.305544850749</v>
      </c>
      <c r="AB75" s="0" t="n">
        <v>654.835311245367</v>
      </c>
      <c r="AC75" s="0" t="n">
        <v>909.494368271059</v>
      </c>
      <c r="AD75" s="0" t="n">
        <v>0.822367958912234</v>
      </c>
      <c r="AE75" s="0" t="n">
        <v>0.633517226970592</v>
      </c>
      <c r="AF75" s="0" t="n">
        <v>0.188850731941642</v>
      </c>
      <c r="AG75" s="0" t="n">
        <v>0.387491749880059</v>
      </c>
      <c r="AH75" s="0" t="n">
        <v>0.395834051157891</v>
      </c>
      <c r="AI75" s="0" t="n">
        <v>0.325981133071997</v>
      </c>
      <c r="AJ75" s="0" t="n">
        <v>0.323716763455645</v>
      </c>
      <c r="AK75" s="0" t="n">
        <v>0.346861627271831</v>
      </c>
      <c r="AL75" s="0" t="n">
        <v>0.334346348925841</v>
      </c>
      <c r="AM75" s="0" t="n">
        <v>0.317143851353631</v>
      </c>
      <c r="AN75" s="0" t="n">
        <v>0.308674662307385</v>
      </c>
      <c r="AO75" s="0" t="n">
        <v>4881783</v>
      </c>
    </row>
    <row r="76" customFormat="false" ht="15" hidden="false" customHeight="false" outlineLevel="0" collapsed="false">
      <c r="A76" s="0" t="n">
        <v>123</v>
      </c>
      <c r="B76" s="0" t="n">
        <v>0.548915899139004</v>
      </c>
      <c r="C76" s="0" t="n">
        <v>0.177587597580733</v>
      </c>
      <c r="D76" s="0" t="n">
        <v>0.273496503280263</v>
      </c>
      <c r="E76" s="0" t="n">
        <v>0.826821976588656</v>
      </c>
      <c r="F76" s="0" t="n">
        <v>0.956840909255251</v>
      </c>
      <c r="G76" s="0" t="n">
        <v>0.855194941459839</v>
      </c>
      <c r="H76" s="0" t="n">
        <v>0.9652989023503</v>
      </c>
      <c r="I76" s="0" t="n">
        <v>0.45385572870705</v>
      </c>
      <c r="J76" s="0" t="n">
        <v>0.514488570162971</v>
      </c>
      <c r="K76" s="0" t="n">
        <v>0.209470936817612</v>
      </c>
      <c r="L76" s="0" t="n">
        <v>0.221044027982755</v>
      </c>
      <c r="M76" s="0" t="n">
        <v>0.146833328449332</v>
      </c>
      <c r="N76" s="0" t="n">
        <v>0.174149984523226</v>
      </c>
      <c r="O76" s="0" t="n">
        <v>0.226132919432273</v>
      </c>
      <c r="P76" s="0" t="n">
        <v>0.268202354569054</v>
      </c>
      <c r="Q76" s="0" t="n">
        <v>6602.64724701316</v>
      </c>
      <c r="R76" s="0" t="n">
        <v>4751.2586963901</v>
      </c>
      <c r="S76" s="0" t="n">
        <v>3906.40170915952</v>
      </c>
      <c r="T76" s="0" t="n">
        <v>3116.37822399133</v>
      </c>
      <c r="U76" s="0" t="n">
        <v>5170.34509216719</v>
      </c>
      <c r="V76" s="0" t="n">
        <v>6020.6388320402</v>
      </c>
      <c r="W76" s="0" t="n">
        <v>3923.7272473675</v>
      </c>
      <c r="X76" s="0" t="n">
        <v>0.683084233536655</v>
      </c>
      <c r="Y76" s="0" t="n">
        <v>0.838583151577975</v>
      </c>
      <c r="Z76" s="0" t="n">
        <v>705.600930659818</v>
      </c>
      <c r="AA76" s="0" t="n">
        <v>676.917291679382</v>
      </c>
      <c r="AB76" s="0" t="n">
        <v>631.630282494252</v>
      </c>
      <c r="AC76" s="0" t="n">
        <v>898.032726444594</v>
      </c>
      <c r="AD76" s="0" t="n">
        <v>0.821741766640251</v>
      </c>
      <c r="AE76" s="0" t="n">
        <v>0.631095577573747</v>
      </c>
      <c r="AF76" s="0" t="n">
        <v>0.190646189066504</v>
      </c>
      <c r="AG76" s="0" t="n">
        <v>0.389566036568819</v>
      </c>
      <c r="AH76" s="0" t="n">
        <v>0.396755039511376</v>
      </c>
      <c r="AI76" s="0" t="n">
        <v>0.327757557885357</v>
      </c>
      <c r="AJ76" s="0" t="n">
        <v>0.324599188747164</v>
      </c>
      <c r="AK76" s="0" t="n">
        <v>0.348955979330077</v>
      </c>
      <c r="AL76" s="0" t="n">
        <v>0.335701054724824</v>
      </c>
      <c r="AM76" s="0" t="n">
        <v>0.318249945455733</v>
      </c>
      <c r="AN76" s="0" t="n">
        <v>0.3084465870754</v>
      </c>
      <c r="AO76" s="0" t="n">
        <v>4886896</v>
      </c>
    </row>
    <row r="77" customFormat="false" ht="15" hidden="false" customHeight="false" outlineLevel="0" collapsed="false">
      <c r="A77" s="0" t="n">
        <v>124</v>
      </c>
      <c r="B77" s="0" t="n">
        <v>0.546682116371934</v>
      </c>
      <c r="C77" s="0" t="n">
        <v>0.174124358243012</v>
      </c>
      <c r="D77" s="0" t="n">
        <v>0.279193525385054</v>
      </c>
      <c r="E77" s="0" t="n">
        <v>0.826762160656992</v>
      </c>
      <c r="F77" s="0" t="n">
        <v>0.956255059786907</v>
      </c>
      <c r="G77" s="0" t="n">
        <v>0.855007116655174</v>
      </c>
      <c r="H77" s="0" t="n">
        <v>0.964377704368864</v>
      </c>
      <c r="I77" s="0" t="n">
        <v>0.451976087724197</v>
      </c>
      <c r="J77" s="0" t="n">
        <v>0.512575954962081</v>
      </c>
      <c r="K77" s="0" t="n">
        <v>0.212738763633705</v>
      </c>
      <c r="L77" s="0" t="n">
        <v>0.224787837900712</v>
      </c>
      <c r="M77" s="0" t="n">
        <v>0.143959430644005</v>
      </c>
      <c r="N77" s="0" t="n">
        <v>0.170421997859768</v>
      </c>
      <c r="O77" s="0" t="n">
        <v>0.23082664228879</v>
      </c>
      <c r="P77" s="0" t="n">
        <v>0.273257106965058</v>
      </c>
      <c r="Q77" s="0" t="n">
        <v>6737.6926885694</v>
      </c>
      <c r="R77" s="0" t="n">
        <v>4860.13169821862</v>
      </c>
      <c r="S77" s="0" t="n">
        <v>3984.85777906075</v>
      </c>
      <c r="T77" s="0" t="n">
        <v>3184.28691642751</v>
      </c>
      <c r="U77" s="0" t="n">
        <v>5266.26919195435</v>
      </c>
      <c r="V77" s="0" t="n">
        <v>6156.05210309051</v>
      </c>
      <c r="W77" s="0" t="n">
        <v>4003.66651679607</v>
      </c>
      <c r="X77" s="0" t="n">
        <v>0.692010063832866</v>
      </c>
      <c r="Y77" s="0" t="n">
        <v>0.856679423955418</v>
      </c>
      <c r="Z77" s="0" t="n">
        <v>721.509939367035</v>
      </c>
      <c r="AA77" s="0" t="n">
        <v>693.892316128958</v>
      </c>
      <c r="AB77" s="0" t="n">
        <v>650.686205472721</v>
      </c>
      <c r="AC77" s="0" t="n">
        <v>917.81133822786</v>
      </c>
      <c r="AD77" s="0" t="n">
        <v>0.825675779631196</v>
      </c>
      <c r="AE77" s="0" t="n">
        <v>0.641297602770037</v>
      </c>
      <c r="AF77" s="0" t="n">
        <v>0.18437817686116</v>
      </c>
      <c r="AG77" s="0" t="n">
        <v>0.388625218417695</v>
      </c>
      <c r="AH77" s="0" t="n">
        <v>0.397941680943156</v>
      </c>
      <c r="AI77" s="0" t="n">
        <v>0.330074976073032</v>
      </c>
      <c r="AJ77" s="0" t="n">
        <v>0.326568280380096</v>
      </c>
      <c r="AK77" s="0" t="n">
        <v>0.348733750099014</v>
      </c>
      <c r="AL77" s="0" t="n">
        <v>0.337380799617112</v>
      </c>
      <c r="AM77" s="0" t="n">
        <v>0.320072195061422</v>
      </c>
      <c r="AN77" s="0" t="n">
        <v>0.309923512203431</v>
      </c>
      <c r="AO77" s="0" t="n">
        <v>4885738</v>
      </c>
    </row>
    <row r="78" customFormat="false" ht="15" hidden="false" customHeight="false" outlineLevel="0" collapsed="false">
      <c r="A78" s="0" t="n">
        <v>125</v>
      </c>
      <c r="B78" s="0" t="n">
        <v>0.543904921087983</v>
      </c>
      <c r="C78" s="0" t="n">
        <v>0.170733181638564</v>
      </c>
      <c r="D78" s="0" t="n">
        <v>0.285361897273453</v>
      </c>
      <c r="E78" s="0" t="n">
        <v>0.822899037542476</v>
      </c>
      <c r="F78" s="0" t="n">
        <v>0.95555756354116</v>
      </c>
      <c r="G78" s="0" t="n">
        <v>0.850948412744857</v>
      </c>
      <c r="H78" s="0" t="n">
        <v>0.962793262435996</v>
      </c>
      <c r="I78" s="0" t="n">
        <v>0.447578836077917</v>
      </c>
      <c r="J78" s="0" t="n">
        <v>0.509769931187878</v>
      </c>
      <c r="K78" s="0" t="n">
        <v>0.21297542553731</v>
      </c>
      <c r="L78" s="0" t="n">
        <v>0.225147007715298</v>
      </c>
      <c r="M78" s="0" t="n">
        <v>0.140496170846939</v>
      </c>
      <c r="N78" s="0" t="n">
        <v>0.166874724867357</v>
      </c>
      <c r="O78" s="0" t="n">
        <v>0.234824030617619</v>
      </c>
      <c r="P78" s="0" t="n">
        <v>0.278912907485925</v>
      </c>
      <c r="Q78" s="0" t="n">
        <v>6628.4553840816</v>
      </c>
      <c r="R78" s="0" t="n">
        <v>4786.37269182415</v>
      </c>
      <c r="S78" s="0" t="n">
        <v>3915.97259314411</v>
      </c>
      <c r="T78" s="0" t="n">
        <v>3129.1948346564</v>
      </c>
      <c r="U78" s="0" t="n">
        <v>5166.78893760687</v>
      </c>
      <c r="V78" s="0" t="n">
        <v>6053.79255434388</v>
      </c>
      <c r="W78" s="0" t="n">
        <v>3934.75454339029</v>
      </c>
      <c r="X78" s="0" t="n">
        <v>0.675605669371513</v>
      </c>
      <c r="Y78" s="0" t="n">
        <v>0.839014686346831</v>
      </c>
      <c r="Z78" s="0" t="n">
        <v>828.308202539906</v>
      </c>
      <c r="AA78" s="0" t="n">
        <v>822.608599929586</v>
      </c>
      <c r="AB78" s="0" t="n">
        <v>780.456697776553</v>
      </c>
      <c r="AC78" s="0" t="n">
        <v>1003.32890764696</v>
      </c>
      <c r="AD78" s="0" t="n">
        <v>0.831660350768834</v>
      </c>
      <c r="AE78" s="0" t="n">
        <v>0.650370197820448</v>
      </c>
      <c r="AF78" s="0" t="n">
        <v>0.181290152948386</v>
      </c>
      <c r="AG78" s="0" t="n">
        <v>0.389580540950443</v>
      </c>
      <c r="AH78" s="0" t="n">
        <v>0.400109217566646</v>
      </c>
      <c r="AI78" s="0" t="n">
        <v>0.331349489305046</v>
      </c>
      <c r="AJ78" s="0" t="n">
        <v>0.32769961419891</v>
      </c>
      <c r="AK78" s="0" t="n">
        <v>0.34998221081069</v>
      </c>
      <c r="AL78" s="0" t="n">
        <v>0.338661041201096</v>
      </c>
      <c r="AM78" s="0" t="n">
        <v>0.321354639560669</v>
      </c>
      <c r="AN78" s="0" t="n">
        <v>0.309759370921262</v>
      </c>
      <c r="AO78" s="0" t="n">
        <v>4894129</v>
      </c>
    </row>
    <row r="79" customFormat="false" ht="15" hidden="false" customHeight="false" outlineLevel="0" collapsed="false">
      <c r="A79" s="0" t="n">
        <v>126</v>
      </c>
      <c r="B79" s="0" t="n">
        <v>0.543380956138419</v>
      </c>
      <c r="C79" s="0" t="n">
        <v>0.166973618041628</v>
      </c>
      <c r="D79" s="0" t="n">
        <v>0.289645425819953</v>
      </c>
      <c r="E79" s="0" t="n">
        <v>0.820983970612919</v>
      </c>
      <c r="F79" s="0" t="n">
        <v>0.955735284834841</v>
      </c>
      <c r="G79" s="0" t="n">
        <v>0.849049901261822</v>
      </c>
      <c r="H79" s="0" t="n">
        <v>0.962977621715814</v>
      </c>
      <c r="I79" s="0" t="n">
        <v>0.446107054925964</v>
      </c>
      <c r="J79" s="0" t="n">
        <v>0.509131882546837</v>
      </c>
      <c r="K79" s="0" t="n">
        <v>0.211898008451338</v>
      </c>
      <c r="L79" s="0" t="n">
        <v>0.224502767509398</v>
      </c>
      <c r="M79" s="0" t="n">
        <v>0.13708266392742</v>
      </c>
      <c r="N79" s="0" t="n">
        <v>0.163311160391142</v>
      </c>
      <c r="O79" s="0" t="n">
        <v>0.237794251759535</v>
      </c>
      <c r="P79" s="0" t="n">
        <v>0.283292241896862</v>
      </c>
      <c r="Q79" s="0" t="n">
        <v>6740.64264153578</v>
      </c>
      <c r="R79" s="0" t="n">
        <v>4877.11161886289</v>
      </c>
      <c r="S79" s="0" t="n">
        <v>3983.70466767598</v>
      </c>
      <c r="T79" s="0" t="n">
        <v>3186.86736418658</v>
      </c>
      <c r="U79" s="0" t="n">
        <v>5250.97197984782</v>
      </c>
      <c r="V79" s="0" t="n">
        <v>6155.27087582659</v>
      </c>
      <c r="W79" s="0" t="n">
        <v>4006.79696593108</v>
      </c>
      <c r="X79" s="0" t="n">
        <v>0.685630631254311</v>
      </c>
      <c r="Y79" s="0" t="n">
        <v>0.850973909130771</v>
      </c>
      <c r="Z79" s="0" t="n">
        <v>709.315481727924</v>
      </c>
      <c r="AA79" s="0" t="n">
        <v>686.591768463823</v>
      </c>
      <c r="AB79" s="0" t="n">
        <v>648.833680134415</v>
      </c>
      <c r="AC79" s="0" t="n">
        <v>859.432925113981</v>
      </c>
      <c r="AD79" s="0" t="n">
        <v>0.825537759637399</v>
      </c>
      <c r="AE79" s="0" t="n">
        <v>0.648730680026592</v>
      </c>
      <c r="AF79" s="0" t="n">
        <v>0.176807079610807</v>
      </c>
      <c r="AG79" s="0" t="n">
        <v>0.391670285340251</v>
      </c>
      <c r="AH79" s="0" t="n">
        <v>0.402246722765966</v>
      </c>
      <c r="AI79" s="0" t="n">
        <v>0.330970992080816</v>
      </c>
      <c r="AJ79" s="0" t="n">
        <v>0.327442103670424</v>
      </c>
      <c r="AK79" s="0" t="n">
        <v>0.351405718419973</v>
      </c>
      <c r="AL79" s="0" t="n">
        <v>0.340124465749418</v>
      </c>
      <c r="AM79" s="0" t="n">
        <v>0.320020452870906</v>
      </c>
      <c r="AN79" s="0" t="n">
        <v>0.309982167557394</v>
      </c>
      <c r="AO79" s="0" t="n">
        <v>4920505</v>
      </c>
    </row>
    <row r="80" customFormat="false" ht="15" hidden="false" customHeight="false" outlineLevel="0" collapsed="false">
      <c r="A80" s="0" t="n">
        <v>127</v>
      </c>
      <c r="B80" s="0" t="n">
        <v>0.543283922879934</v>
      </c>
      <c r="C80" s="0" t="n">
        <v>0.16378027476438</v>
      </c>
      <c r="D80" s="0" t="n">
        <v>0.292935802355686</v>
      </c>
      <c r="E80" s="0" t="n">
        <v>0.819780518815638</v>
      </c>
      <c r="F80" s="0" t="n">
        <v>0.957216480401375</v>
      </c>
      <c r="G80" s="0" t="n">
        <v>0.848015698531616</v>
      </c>
      <c r="H80" s="0" t="n">
        <v>0.964094109410895</v>
      </c>
      <c r="I80" s="0" t="n">
        <v>0.445373576162708</v>
      </c>
      <c r="J80" s="0" t="n">
        <v>0.509738101614534</v>
      </c>
      <c r="K80" s="0" t="n">
        <v>0.210982745605687</v>
      </c>
      <c r="L80" s="0" t="n">
        <v>0.223708297024272</v>
      </c>
      <c r="M80" s="0" t="n">
        <v>0.134263878618111</v>
      </c>
      <c r="N80" s="0" t="n">
        <v>0.160467597924217</v>
      </c>
      <c r="O80" s="0" t="n">
        <v>0.240143064034819</v>
      </c>
      <c r="P80" s="0" t="n">
        <v>0.287010780862625</v>
      </c>
      <c r="Q80" s="0" t="n">
        <v>6608.73605832268</v>
      </c>
      <c r="R80" s="0" t="n">
        <v>4785.8350497345</v>
      </c>
      <c r="S80" s="0" t="n">
        <v>3915.6494887765</v>
      </c>
      <c r="T80" s="0" t="n">
        <v>3132.95394936732</v>
      </c>
      <c r="U80" s="0" t="n">
        <v>5149.48057909777</v>
      </c>
      <c r="V80" s="0" t="n">
        <v>6034.65209896239</v>
      </c>
      <c r="W80" s="0" t="n">
        <v>3938.66519566019</v>
      </c>
      <c r="X80" s="0" t="n">
        <v>0.669071644138176</v>
      </c>
      <c r="Y80" s="0" t="n">
        <v>0.83033852272813</v>
      </c>
      <c r="Z80" s="0" t="n">
        <v>691.010071633479</v>
      </c>
      <c r="AA80" s="0" t="n">
        <v>677.467060509292</v>
      </c>
      <c r="AB80" s="0" t="n">
        <v>633.176230614551</v>
      </c>
      <c r="AC80" s="0" t="n">
        <v>887.909309985355</v>
      </c>
      <c r="AD80" s="0" t="n">
        <v>0.818571846675432</v>
      </c>
      <c r="AE80" s="0" t="n">
        <v>0.630025597626369</v>
      </c>
      <c r="AF80" s="0" t="n">
        <v>0.188546249049063</v>
      </c>
      <c r="AG80" s="0" t="n">
        <v>0.393644393998767</v>
      </c>
      <c r="AH80" s="0" t="n">
        <v>0.402046334521374</v>
      </c>
      <c r="AI80" s="0" t="n">
        <v>0.331616605621176</v>
      </c>
      <c r="AJ80" s="0" t="n">
        <v>0.326127535574969</v>
      </c>
      <c r="AK80" s="0" t="n">
        <v>0.353637191066357</v>
      </c>
      <c r="AL80" s="0" t="n">
        <v>0.338864217869868</v>
      </c>
      <c r="AM80" s="0" t="n">
        <v>0.320032806285839</v>
      </c>
      <c r="AN80" s="0" t="n">
        <v>0.309418897254481</v>
      </c>
      <c r="AO80" s="0" t="n">
        <v>4937898</v>
      </c>
    </row>
    <row r="81" customFormat="false" ht="15" hidden="false" customHeight="false" outlineLevel="0" collapsed="false">
      <c r="A81" s="0" t="n">
        <v>128</v>
      </c>
      <c r="B81" s="0" t="n">
        <v>0.543359178083153</v>
      </c>
      <c r="C81" s="0" t="n">
        <v>0.161059771198523</v>
      </c>
      <c r="D81" s="0" t="n">
        <v>0.295581050718323</v>
      </c>
      <c r="E81" s="0" t="n">
        <v>0.817946125079285</v>
      </c>
      <c r="F81" s="0" t="n">
        <v>0.956230256866327</v>
      </c>
      <c r="G81" s="0" t="n">
        <v>0.846892055950933</v>
      </c>
      <c r="H81" s="0" t="n">
        <v>0.96401660126434</v>
      </c>
      <c r="I81" s="0" t="n">
        <v>0.44443853423938</v>
      </c>
      <c r="J81" s="0" t="n">
        <v>0.508445031881483</v>
      </c>
      <c r="K81" s="0" t="n">
        <v>0.210461955871815</v>
      </c>
      <c r="L81" s="0" t="n">
        <v>0.223655310663534</v>
      </c>
      <c r="M81" s="0" t="n">
        <v>0.131738215757989</v>
      </c>
      <c r="N81" s="0" t="n">
        <v>0.15793635264451</v>
      </c>
      <c r="O81" s="0" t="n">
        <v>0.241769375081916</v>
      </c>
      <c r="P81" s="0" t="n">
        <v>0.289848872340333</v>
      </c>
      <c r="Q81" s="0" t="n">
        <v>6722.70931337368</v>
      </c>
      <c r="R81" s="0" t="n">
        <v>4865.16470319244</v>
      </c>
      <c r="S81" s="0" t="n">
        <v>3986.63744793566</v>
      </c>
      <c r="T81" s="0" t="n">
        <v>3190.20687534012</v>
      </c>
      <c r="U81" s="0" t="n">
        <v>5237.89742244452</v>
      </c>
      <c r="V81" s="0" t="n">
        <v>6131.61784370822</v>
      </c>
      <c r="W81" s="0" t="n">
        <v>4010.40029621269</v>
      </c>
      <c r="X81" s="0" t="n">
        <v>0.678082978515104</v>
      </c>
      <c r="Y81" s="0" t="n">
        <v>0.844791149291554</v>
      </c>
      <c r="Z81" s="0" t="n">
        <v>709.406676672755</v>
      </c>
      <c r="AA81" s="0" t="n">
        <v>688.43630767837</v>
      </c>
      <c r="AB81" s="0" t="n">
        <v>641.855104565981</v>
      </c>
      <c r="AC81" s="0" t="n">
        <v>922.455946977984</v>
      </c>
      <c r="AD81" s="0" t="n">
        <v>0.835448643624276</v>
      </c>
      <c r="AE81" s="0" t="n">
        <v>0.645399005702984</v>
      </c>
      <c r="AF81" s="0" t="n">
        <v>0.190049637921291</v>
      </c>
      <c r="AG81" s="0" t="n">
        <v>0.394418582263532</v>
      </c>
      <c r="AH81" s="0" t="n">
        <v>0.402802250944812</v>
      </c>
      <c r="AI81" s="0" t="n">
        <v>0.33204532723807</v>
      </c>
      <c r="AJ81" s="0" t="n">
        <v>0.326452941906724</v>
      </c>
      <c r="AK81" s="0" t="n">
        <v>0.355021884229152</v>
      </c>
      <c r="AL81" s="0" t="n">
        <v>0.339716897137838</v>
      </c>
      <c r="AM81" s="0" t="n">
        <v>0.319678070656733</v>
      </c>
      <c r="AN81" s="0" t="n">
        <v>0.309771115252469</v>
      </c>
      <c r="AO81" s="0" t="n">
        <v>4954104</v>
      </c>
    </row>
    <row r="82" customFormat="false" ht="15" hidden="false" customHeight="false" outlineLevel="0" collapsed="false">
      <c r="A82" s="0" t="n">
        <v>129</v>
      </c>
      <c r="B82" s="0" t="n">
        <v>0.542474418950544</v>
      </c>
      <c r="C82" s="0" t="n">
        <v>0.15842658244616</v>
      </c>
      <c r="D82" s="0" t="n">
        <v>0.299098998603297</v>
      </c>
      <c r="E82" s="0" t="n">
        <v>0.817096749569044</v>
      </c>
      <c r="F82" s="0" t="n">
        <v>0.954774907869886</v>
      </c>
      <c r="G82" s="0" t="n">
        <v>0.847071718208634</v>
      </c>
      <c r="H82" s="0" t="n">
        <v>0.963539687963734</v>
      </c>
      <c r="I82" s="0" t="n">
        <v>0.443254084448845</v>
      </c>
      <c r="J82" s="0" t="n">
        <v>0.507173860306898</v>
      </c>
      <c r="K82" s="0" t="n">
        <v>0.211125720017151</v>
      </c>
      <c r="L82" s="0" t="n">
        <v>0.223874869014839</v>
      </c>
      <c r="M82" s="0" t="n">
        <v>0.129449845562089</v>
      </c>
      <c r="N82" s="0" t="n">
        <v>0.154990031600135</v>
      </c>
      <c r="O82" s="0" t="n">
        <v>0.24439281955811</v>
      </c>
      <c r="P82" s="0" t="n">
        <v>0.292611015962854</v>
      </c>
      <c r="Q82" s="0" t="n">
        <v>6596.56854910929</v>
      </c>
      <c r="R82" s="0" t="n">
        <v>4792.39854391292</v>
      </c>
      <c r="S82" s="0" t="n">
        <v>3916.63507978653</v>
      </c>
      <c r="T82" s="0" t="n">
        <v>3132.93195331342</v>
      </c>
      <c r="U82" s="0" t="n">
        <v>5136.02561105313</v>
      </c>
      <c r="V82" s="0" t="n">
        <v>6021.94285623788</v>
      </c>
      <c r="W82" s="0" t="n">
        <v>3941.37241954021</v>
      </c>
      <c r="X82" s="0" t="n">
        <v>0.662587485767731</v>
      </c>
      <c r="Y82" s="0" t="n">
        <v>0.827851566994415</v>
      </c>
      <c r="Z82" s="0" t="n">
        <v>836.411182631513</v>
      </c>
      <c r="AA82" s="0" t="n">
        <v>830.756250043615</v>
      </c>
      <c r="AB82" s="0" t="n">
        <v>785.324710315197</v>
      </c>
      <c r="AC82" s="0" t="n">
        <v>1056.97171172905</v>
      </c>
      <c r="AD82" s="0" t="n">
        <v>0.819428587738326</v>
      </c>
      <c r="AE82" s="0" t="n">
        <v>0.639428520580512</v>
      </c>
      <c r="AF82" s="0" t="n">
        <v>0.180000067157814</v>
      </c>
      <c r="AG82" s="0" t="n">
        <v>0.393525609627443</v>
      </c>
      <c r="AH82" s="0" t="n">
        <v>0.402265355659304</v>
      </c>
      <c r="AI82" s="0" t="n">
        <v>0.332080685456939</v>
      </c>
      <c r="AJ82" s="0" t="n">
        <v>0.32657488104928</v>
      </c>
      <c r="AK82" s="0" t="n">
        <v>0.354138982408931</v>
      </c>
      <c r="AL82" s="0" t="n">
        <v>0.338737664275044</v>
      </c>
      <c r="AM82" s="0" t="n">
        <v>0.320050001396378</v>
      </c>
      <c r="AN82" s="0" t="n">
        <v>0.309643211466078</v>
      </c>
      <c r="AO82" s="0" t="n">
        <v>4979393</v>
      </c>
    </row>
    <row r="83" customFormat="false" ht="15" hidden="false" customHeight="false" outlineLevel="0" collapsed="false">
      <c r="A83" s="0" t="n">
        <v>130</v>
      </c>
      <c r="B83" s="0" t="n">
        <v>0.543625939771744</v>
      </c>
      <c r="C83" s="0" t="n">
        <v>0.155827412297808</v>
      </c>
      <c r="D83" s="0" t="n">
        <v>0.300546647930448</v>
      </c>
      <c r="E83" s="0" t="n">
        <v>0.815868137105956</v>
      </c>
      <c r="F83" s="0" t="n">
        <v>0.953224760757533</v>
      </c>
      <c r="G83" s="0" t="n">
        <v>0.845351956866543</v>
      </c>
      <c r="H83" s="0" t="n">
        <v>0.961787098971134</v>
      </c>
      <c r="I83" s="0" t="n">
        <v>0.443527082764048</v>
      </c>
      <c r="J83" s="0" t="n">
        <v>0.50828759328634</v>
      </c>
      <c r="K83" s="0" t="n">
        <v>0.210514110510315</v>
      </c>
      <c r="L83" s="0" t="n">
        <v>0.22308769068257</v>
      </c>
      <c r="M83" s="0" t="n">
        <v>0.127134620581454</v>
      </c>
      <c r="N83" s="0" t="n">
        <v>0.151922323121247</v>
      </c>
      <c r="O83" s="0" t="n">
        <v>0.245206433760454</v>
      </c>
      <c r="P83" s="0" t="n">
        <v>0.293014844349947</v>
      </c>
      <c r="Q83" s="0" t="n">
        <v>6697.71455724432</v>
      </c>
      <c r="R83" s="0" t="n">
        <v>4889.63195969813</v>
      </c>
      <c r="S83" s="0" t="n">
        <v>3980.20897558986</v>
      </c>
      <c r="T83" s="0" t="n">
        <v>3186.79031389538</v>
      </c>
      <c r="U83" s="0" t="n">
        <v>5219.05618207399</v>
      </c>
      <c r="V83" s="0" t="n">
        <v>6127.278115836</v>
      </c>
      <c r="W83" s="0" t="n">
        <v>4007.00528267435</v>
      </c>
      <c r="X83" s="0" t="n">
        <v>0.673922934119114</v>
      </c>
      <c r="Y83" s="0" t="n">
        <v>0.842888800737335</v>
      </c>
      <c r="Z83" s="0" t="n">
        <v>694.272395337439</v>
      </c>
      <c r="AA83" s="0" t="n">
        <v>687.460255423031</v>
      </c>
      <c r="AB83" s="0" t="n">
        <v>644.911245632365</v>
      </c>
      <c r="AC83" s="0" t="n">
        <v>916.874597378676</v>
      </c>
      <c r="AD83" s="0" t="n">
        <v>0.824530406244929</v>
      </c>
      <c r="AE83" s="0" t="n">
        <v>0.648662139988748</v>
      </c>
      <c r="AF83" s="0" t="n">
        <v>0.175919274859017</v>
      </c>
      <c r="AG83" s="0" t="n">
        <v>0.39657970669725</v>
      </c>
      <c r="AH83" s="0" t="n">
        <v>0.404088920199649</v>
      </c>
      <c r="AI83" s="0" t="n">
        <v>0.334745962282995</v>
      </c>
      <c r="AJ83" s="0" t="n">
        <v>0.327437612887503</v>
      </c>
      <c r="AK83" s="0" t="n">
        <v>0.356024042980136</v>
      </c>
      <c r="AL83" s="0" t="n">
        <v>0.339848496615829</v>
      </c>
      <c r="AM83" s="0" t="n">
        <v>0.322176489737793</v>
      </c>
      <c r="AN83" s="0" t="n">
        <v>0.309395073074321</v>
      </c>
      <c r="AO83" s="0" t="n">
        <v>4994443</v>
      </c>
    </row>
    <row r="84" customFormat="false" ht="15" hidden="false" customHeight="false" outlineLevel="0" collapsed="false">
      <c r="A84" s="0" t="n">
        <v>131</v>
      </c>
      <c r="B84" s="0" t="n">
        <v>0.543711205390174</v>
      </c>
      <c r="C84" s="0" t="n">
        <v>0.154130000409384</v>
      </c>
      <c r="D84" s="0" t="n">
        <v>0.302158794200442</v>
      </c>
      <c r="E84" s="0" t="n">
        <v>0.812453303728335</v>
      </c>
      <c r="F84" s="0" t="n">
        <v>0.951745168067038</v>
      </c>
      <c r="G84" s="0" t="n">
        <v>0.843092446967317</v>
      </c>
      <c r="H84" s="0" t="n">
        <v>0.960739336757029</v>
      </c>
      <c r="I84" s="0" t="n">
        <v>0.441739965093363</v>
      </c>
      <c r="J84" s="0" t="n">
        <v>0.508397284175459</v>
      </c>
      <c r="K84" s="0" t="n">
        <v>0.212053313048799</v>
      </c>
      <c r="L84" s="0" t="n">
        <v>0.225380086889845</v>
      </c>
      <c r="M84" s="0" t="n">
        <v>0.125223428036254</v>
      </c>
      <c r="N84" s="0" t="n">
        <v>0.149758684265171</v>
      </c>
      <c r="O84" s="0" t="n">
        <v>0.245489910598719</v>
      </c>
      <c r="P84" s="0" t="n">
        <v>0.293589199626408</v>
      </c>
      <c r="Q84" s="0" t="n">
        <v>6566.19333747131</v>
      </c>
      <c r="R84" s="0" t="n">
        <v>4804.87258160434</v>
      </c>
      <c r="S84" s="0" t="n">
        <v>3912.27084063062</v>
      </c>
      <c r="T84" s="0" t="n">
        <v>3131.27415631312</v>
      </c>
      <c r="U84" s="0" t="n">
        <v>5119.25322399205</v>
      </c>
      <c r="V84" s="0" t="n">
        <v>6019.0497996391</v>
      </c>
      <c r="W84" s="0" t="n">
        <v>3938.86997017543</v>
      </c>
      <c r="X84" s="0" t="n">
        <v>0.661380130505903</v>
      </c>
      <c r="Y84" s="0" t="n">
        <v>0.824565107250497</v>
      </c>
      <c r="Z84" s="0" t="n">
        <v>689.26064574291</v>
      </c>
      <c r="AA84" s="0" t="n">
        <v>682.776075278573</v>
      </c>
      <c r="AB84" s="0" t="n">
        <v>640.391567613397</v>
      </c>
      <c r="AC84" s="0" t="n">
        <v>880.246629903716</v>
      </c>
      <c r="AD84" s="0" t="n">
        <v>0.809203478297155</v>
      </c>
      <c r="AE84" s="0" t="n">
        <v>0.621318493424392</v>
      </c>
      <c r="AF84" s="0" t="n">
        <v>0.187884984872762</v>
      </c>
      <c r="AG84" s="0" t="n">
        <v>0.398756945122819</v>
      </c>
      <c r="AH84" s="0" t="n">
        <v>0.405267218443967</v>
      </c>
      <c r="AI84" s="0" t="n">
        <v>0.33802702813798</v>
      </c>
      <c r="AJ84" s="0" t="n">
        <v>0.328167145855984</v>
      </c>
      <c r="AK84" s="0" t="n">
        <v>0.358213222771162</v>
      </c>
      <c r="AL84" s="0" t="n">
        <v>0.340259739227004</v>
      </c>
      <c r="AM84" s="0" t="n">
        <v>0.325539780434288</v>
      </c>
      <c r="AN84" s="0" t="n">
        <v>0.310367198691071</v>
      </c>
      <c r="AO84" s="0" t="n">
        <v>5000177</v>
      </c>
    </row>
    <row r="85" customFormat="false" ht="15" hidden="false" customHeight="false" outlineLevel="0" collapsed="false">
      <c r="A85" s="0" t="n">
        <v>132</v>
      </c>
      <c r="B85" s="0" t="n">
        <v>0.541575598525451</v>
      </c>
      <c r="C85" s="0" t="n">
        <v>0.152663669649775</v>
      </c>
      <c r="D85" s="0" t="n">
        <v>0.305760731824774</v>
      </c>
      <c r="E85" s="0" t="n">
        <v>0.810564981601039</v>
      </c>
      <c r="F85" s="0" t="n">
        <v>0.950055500101428</v>
      </c>
      <c r="G85" s="0" t="n">
        <v>0.84178612957734</v>
      </c>
      <c r="H85" s="0" t="n">
        <v>0.959709140552469</v>
      </c>
      <c r="I85" s="0" t="n">
        <v>0.438982215054354</v>
      </c>
      <c r="J85" s="0" t="n">
        <v>0.505297614960582</v>
      </c>
      <c r="K85" s="0" t="n">
        <v>0.212014363391104</v>
      </c>
      <c r="L85" s="0" t="n">
        <v>0.225479813641328</v>
      </c>
      <c r="M85" s="0" t="n">
        <v>0.123743824580817</v>
      </c>
      <c r="N85" s="0" t="n">
        <v>0.148112470961135</v>
      </c>
      <c r="O85" s="0" t="n">
        <v>0.247838941965868</v>
      </c>
      <c r="P85" s="0" t="n">
        <v>0.296645414179711</v>
      </c>
      <c r="Q85" s="0" t="n">
        <v>6678.19210733483</v>
      </c>
      <c r="R85" s="0" t="n">
        <v>4893.52290622334</v>
      </c>
      <c r="S85" s="0" t="n">
        <v>3983.45411006946</v>
      </c>
      <c r="T85" s="0" t="n">
        <v>3189.66325455524</v>
      </c>
      <c r="U85" s="0" t="n">
        <v>5200.14838090989</v>
      </c>
      <c r="V85" s="0" t="n">
        <v>6118.63175950805</v>
      </c>
      <c r="W85" s="0" t="n">
        <v>4013.18365753963</v>
      </c>
      <c r="X85" s="0" t="n">
        <v>0.674429483745098</v>
      </c>
      <c r="Y85" s="0" t="n">
        <v>0.837779013956897</v>
      </c>
      <c r="Z85" s="0" t="n">
        <v>692.321911307691</v>
      </c>
      <c r="AA85" s="0" t="n">
        <v>683.638669822487</v>
      </c>
      <c r="AB85" s="0" t="n">
        <v>645.135939171503</v>
      </c>
      <c r="AC85" s="0" t="n">
        <v>875.71850685621</v>
      </c>
      <c r="AD85" s="0" t="n">
        <v>0.83049521420288</v>
      </c>
      <c r="AE85" s="0" t="n">
        <v>0.658840454270365</v>
      </c>
      <c r="AF85" s="0" t="n">
        <v>0.171654759932515</v>
      </c>
      <c r="AG85" s="0" t="n">
        <v>0.395636723087173</v>
      </c>
      <c r="AH85" s="0" t="n">
        <v>0.405222512109263</v>
      </c>
      <c r="AI85" s="0" t="n">
        <v>0.334369218181938</v>
      </c>
      <c r="AJ85" s="0" t="n">
        <v>0.328061043804193</v>
      </c>
      <c r="AK85" s="0" t="n">
        <v>0.353871504381459</v>
      </c>
      <c r="AL85" s="0" t="n">
        <v>0.34028681952464</v>
      </c>
      <c r="AM85" s="0" t="n">
        <v>0.321901981443895</v>
      </c>
      <c r="AN85" s="0" t="n">
        <v>0.309666353126424</v>
      </c>
      <c r="AO85" s="0" t="n">
        <v>5015159</v>
      </c>
    </row>
    <row r="86" customFormat="false" ht="15" hidden="false" customHeight="false" outlineLevel="0" collapsed="false">
      <c r="A86" s="0" t="n">
        <v>133</v>
      </c>
      <c r="B86" s="0" t="n">
        <v>0.539259345544198</v>
      </c>
      <c r="C86" s="0" t="n">
        <v>0.149451662188045</v>
      </c>
      <c r="D86" s="0" t="n">
        <v>0.311288992267757</v>
      </c>
      <c r="E86" s="0" t="n">
        <v>0.809885452109652</v>
      </c>
      <c r="F86" s="0" t="n">
        <v>0.949769291618329</v>
      </c>
      <c r="G86" s="0" t="n">
        <v>0.84094237469688</v>
      </c>
      <c r="H86" s="0" t="n">
        <v>0.959709294544148</v>
      </c>
      <c r="I86" s="0" t="n">
        <v>0.436738298870418</v>
      </c>
      <c r="J86" s="0" t="n">
        <v>0.503041428795661</v>
      </c>
      <c r="K86" s="0" t="n">
        <v>0.212051206149433</v>
      </c>
      <c r="L86" s="0" t="n">
        <v>0.225888117217733</v>
      </c>
      <c r="M86" s="0" t="n">
        <v>0.121038726999704</v>
      </c>
      <c r="N86" s="0" t="n">
        <v>0.144906295979934</v>
      </c>
      <c r="O86" s="0" t="n">
        <v>0.25210842623953</v>
      </c>
      <c r="P86" s="0" t="n">
        <v>0.301821566842735</v>
      </c>
      <c r="Q86" s="0" t="n">
        <v>6562.36280384629</v>
      </c>
      <c r="R86" s="0" t="n">
        <v>4809.50326002144</v>
      </c>
      <c r="S86" s="0" t="n">
        <v>3914.43927675552</v>
      </c>
      <c r="T86" s="0" t="n">
        <v>3134.6297584674</v>
      </c>
      <c r="U86" s="0" t="n">
        <v>5099.61066591686</v>
      </c>
      <c r="V86" s="0" t="n">
        <v>6007.06137524616</v>
      </c>
      <c r="W86" s="0" t="n">
        <v>3944.10787305042</v>
      </c>
      <c r="X86" s="0" t="n">
        <v>0.662058204067652</v>
      </c>
      <c r="Y86" s="0" t="n">
        <v>0.819734639664492</v>
      </c>
      <c r="Z86" s="0" t="n">
        <v>835.989004059466</v>
      </c>
      <c r="AA86" s="0" t="n">
        <v>838.195015979943</v>
      </c>
      <c r="AB86" s="0" t="n">
        <v>795.971091940075</v>
      </c>
      <c r="AC86" s="0" t="n">
        <v>1051.23463151652</v>
      </c>
      <c r="AD86" s="0" t="n">
        <v>0.81582437298736</v>
      </c>
      <c r="AE86" s="0" t="n">
        <v>0.639661474532306</v>
      </c>
      <c r="AF86" s="0" t="n">
        <v>0.176162898455054</v>
      </c>
      <c r="AG86" s="0" t="n">
        <v>0.393743343252093</v>
      </c>
      <c r="AH86" s="0" t="n">
        <v>0.405466924560621</v>
      </c>
      <c r="AI86" s="0" t="n">
        <v>0.334534785656904</v>
      </c>
      <c r="AJ86" s="0" t="n">
        <v>0.328081662833561</v>
      </c>
      <c r="AK86" s="0" t="n">
        <v>0.352452112464608</v>
      </c>
      <c r="AL86" s="0" t="n">
        <v>0.338934258937496</v>
      </c>
      <c r="AM86" s="0" t="n">
        <v>0.321967193893773</v>
      </c>
      <c r="AN86" s="0" t="n">
        <v>0.309943675562892</v>
      </c>
      <c r="AO86" s="0" t="n">
        <v>5036924</v>
      </c>
    </row>
    <row r="87" customFormat="false" ht="15" hidden="false" customHeight="false" outlineLevel="0" collapsed="false">
      <c r="A87" s="0" t="n">
        <v>134</v>
      </c>
      <c r="B87" s="0" t="n">
        <v>0.537821289258526</v>
      </c>
      <c r="C87" s="0" t="n">
        <v>0.146381656408364</v>
      </c>
      <c r="D87" s="0" t="n">
        <v>0.31579705433311</v>
      </c>
      <c r="E87" s="0" t="n">
        <v>0.808923869369874</v>
      </c>
      <c r="F87" s="0" t="n">
        <v>0.947470332232076</v>
      </c>
      <c r="G87" s="0" t="n">
        <v>0.840175684077877</v>
      </c>
      <c r="H87" s="0" t="n">
        <v>0.957761916798772</v>
      </c>
      <c r="I87" s="0" t="n">
        <v>0.435056478336501</v>
      </c>
      <c r="J87" s="0" t="n">
        <v>0.500007304333506</v>
      </c>
      <c r="K87" s="0" t="n">
        <v>0.210156039921542</v>
      </c>
      <c r="L87" s="0" t="n">
        <v>0.223522787085761</v>
      </c>
      <c r="M87" s="0" t="n">
        <v>0.118411615906625</v>
      </c>
      <c r="N87" s="0" t="n">
        <v>0.141720892120306</v>
      </c>
      <c r="O87" s="0" t="n">
        <v>0.255455775126748</v>
      </c>
      <c r="P87" s="0" t="n">
        <v>0.305742135778263</v>
      </c>
      <c r="Q87" s="0" t="n">
        <v>6673.53242417306</v>
      </c>
      <c r="R87" s="0" t="n">
        <v>4895.15807663805</v>
      </c>
      <c r="S87" s="0" t="n">
        <v>3985.73103956933</v>
      </c>
      <c r="T87" s="0" t="n">
        <v>3194.82571914528</v>
      </c>
      <c r="U87" s="0" t="n">
        <v>5181.52227506146</v>
      </c>
      <c r="V87" s="0" t="n">
        <v>6094.13125788896</v>
      </c>
      <c r="W87" s="0" t="n">
        <v>4015.54944707915</v>
      </c>
      <c r="X87" s="0" t="n">
        <v>0.670486425875852</v>
      </c>
      <c r="Y87" s="0" t="n">
        <v>0.826039494374396</v>
      </c>
      <c r="Z87" s="0" t="n">
        <v>706.997306360988</v>
      </c>
      <c r="AA87" s="0" t="n">
        <v>694.285558288905</v>
      </c>
      <c r="AB87" s="0" t="n">
        <v>649.6178488849</v>
      </c>
      <c r="AC87" s="0" t="n">
        <v>960.057991737497</v>
      </c>
      <c r="AD87" s="0" t="n">
        <v>0.837601175290016</v>
      </c>
      <c r="AE87" s="0" t="n">
        <v>0.659637286564098</v>
      </c>
      <c r="AF87" s="0" t="n">
        <v>0.177963888725918</v>
      </c>
      <c r="AG87" s="0" t="n">
        <v>0.397171909203382</v>
      </c>
      <c r="AH87" s="0" t="n">
        <v>0.406291605218657</v>
      </c>
      <c r="AI87" s="0" t="n">
        <v>0.338050412003622</v>
      </c>
      <c r="AJ87" s="0" t="n">
        <v>0.32899691797139</v>
      </c>
      <c r="AK87" s="0" t="n">
        <v>0.355078265430038</v>
      </c>
      <c r="AL87" s="0" t="n">
        <v>0.340341844342375</v>
      </c>
      <c r="AM87" s="0" t="n">
        <v>0.32475678340625</v>
      </c>
      <c r="AN87" s="0" t="n">
        <v>0.309399673552938</v>
      </c>
      <c r="AO87" s="0" t="n">
        <v>5053987</v>
      </c>
    </row>
    <row r="88" customFormat="false" ht="15" hidden="false" customHeight="false" outlineLevel="0" collapsed="false">
      <c r="A88" s="0" t="n">
        <v>135</v>
      </c>
      <c r="B88" s="0" t="n">
        <v>0.537245180329196</v>
      </c>
      <c r="C88" s="0" t="n">
        <v>0.144148027603564</v>
      </c>
      <c r="D88" s="0" t="n">
        <v>0.31860679206724</v>
      </c>
      <c r="E88" s="0" t="n">
        <v>0.80790564550869</v>
      </c>
      <c r="F88" s="0" t="n">
        <v>0.946179726355316</v>
      </c>
      <c r="G88" s="0" t="n">
        <v>0.839362533429192</v>
      </c>
      <c r="H88" s="0" t="n">
        <v>0.957068744230231</v>
      </c>
      <c r="I88" s="0" t="n">
        <v>0.434043414210292</v>
      </c>
      <c r="J88" s="0" t="n">
        <v>0.49924841961605</v>
      </c>
      <c r="K88" s="0" t="n">
        <v>0.210845760391903</v>
      </c>
      <c r="L88" s="0" t="n">
        <v>0.224318733355274</v>
      </c>
      <c r="M88" s="0" t="n">
        <v>0.116458005289862</v>
      </c>
      <c r="N88" s="0" t="n">
        <v>0.139219006701171</v>
      </c>
      <c r="O88" s="0" t="n">
        <v>0.257404226008536</v>
      </c>
      <c r="P88" s="0" t="n">
        <v>0.307712300038095</v>
      </c>
      <c r="Q88" s="0" t="n">
        <v>6532.55895639465</v>
      </c>
      <c r="R88" s="0" t="n">
        <v>4825.80858672365</v>
      </c>
      <c r="S88" s="0" t="n">
        <v>3917.66463775524</v>
      </c>
      <c r="T88" s="0" t="n">
        <v>3136.42883352223</v>
      </c>
      <c r="U88" s="0" t="n">
        <v>5073.59697407971</v>
      </c>
      <c r="V88" s="0" t="n">
        <v>5984.56001579921</v>
      </c>
      <c r="W88" s="0" t="n">
        <v>3947.26884919359</v>
      </c>
      <c r="X88" s="0" t="n">
        <v>0.654701405731082</v>
      </c>
      <c r="Y88" s="0" t="n">
        <v>0.8125510031628</v>
      </c>
      <c r="Z88" s="0" t="n">
        <v>698.045367808487</v>
      </c>
      <c r="AA88" s="0" t="n">
        <v>675.515109384516</v>
      </c>
      <c r="AB88" s="0" t="n">
        <v>629.073295592646</v>
      </c>
      <c r="AC88" s="0" t="n">
        <v>928.066208998174</v>
      </c>
      <c r="AD88" s="0" t="n">
        <v>0.82523259011978</v>
      </c>
      <c r="AE88" s="0" t="n">
        <v>0.643538790761698</v>
      </c>
      <c r="AF88" s="0" t="n">
        <v>0.181693799358082</v>
      </c>
      <c r="AG88" s="0" t="n">
        <v>0.395396824806824</v>
      </c>
      <c r="AH88" s="0" t="n">
        <v>0.408047444280474</v>
      </c>
      <c r="AI88" s="0" t="n">
        <v>0.333861460508171</v>
      </c>
      <c r="AJ88" s="0" t="n">
        <v>0.32960439225239</v>
      </c>
      <c r="AK88" s="0" t="n">
        <v>0.352468794830918</v>
      </c>
      <c r="AL88" s="0" t="n">
        <v>0.340631801190799</v>
      </c>
      <c r="AM88" s="0" t="n">
        <v>0.32029252370529</v>
      </c>
      <c r="AN88" s="0" t="n">
        <v>0.30940782609967</v>
      </c>
      <c r="AO88" s="0" t="n">
        <v>5075791</v>
      </c>
    </row>
    <row r="89" customFormat="false" ht="15" hidden="false" customHeight="false" outlineLevel="0" collapsed="false">
      <c r="A89" s="0" t="n">
        <v>136</v>
      </c>
      <c r="B89" s="0" t="n">
        <v>0.535726715494122</v>
      </c>
      <c r="C89" s="0" t="n">
        <v>0.141754453065734</v>
      </c>
      <c r="D89" s="0" t="n">
        <v>0.322518831440144</v>
      </c>
      <c r="E89" s="0" t="n">
        <v>0.807969699149935</v>
      </c>
      <c r="F89" s="0" t="n">
        <v>0.944543934139957</v>
      </c>
      <c r="G89" s="0" t="n">
        <v>0.839770469852474</v>
      </c>
      <c r="H89" s="0" t="n">
        <v>0.956049699033965</v>
      </c>
      <c r="I89" s="0" t="n">
        <v>0.432850953144369</v>
      </c>
      <c r="J89" s="0" t="n">
        <v>0.497057167604078</v>
      </c>
      <c r="K89" s="0" t="n">
        <v>0.209476649807434</v>
      </c>
      <c r="L89" s="0" t="n">
        <v>0.222365657244216</v>
      </c>
      <c r="M89" s="0" t="n">
        <v>0.114533302796685</v>
      </c>
      <c r="N89" s="0" t="n">
        <v>0.136629101784219</v>
      </c>
      <c r="O89" s="0" t="n">
        <v>0.260585443208882</v>
      </c>
      <c r="P89" s="0" t="n">
        <v>0.31085766475166</v>
      </c>
      <c r="Q89" s="0" t="n">
        <v>6657.33601887321</v>
      </c>
      <c r="R89" s="0" t="n">
        <v>4925.21749417441</v>
      </c>
      <c r="S89" s="0" t="n">
        <v>3998.93044704229</v>
      </c>
      <c r="T89" s="0" t="n">
        <v>3201.26873701604</v>
      </c>
      <c r="U89" s="0" t="n">
        <v>5165.84840988833</v>
      </c>
      <c r="V89" s="0" t="n">
        <v>6087.17900782207</v>
      </c>
      <c r="W89" s="0" t="n">
        <v>4028.22291407254</v>
      </c>
      <c r="X89" s="0" t="n">
        <v>0.670387995320964</v>
      </c>
      <c r="Y89" s="0" t="n">
        <v>0.829729889323554</v>
      </c>
      <c r="Z89" s="0" t="n">
        <v>696.166765004312</v>
      </c>
      <c r="AA89" s="0" t="n">
        <v>685.356586957924</v>
      </c>
      <c r="AB89" s="0" t="n">
        <v>640.134109911194</v>
      </c>
      <c r="AC89" s="0" t="n">
        <v>893.855827456017</v>
      </c>
      <c r="AD89" s="0" t="n">
        <v>0.815709335936231</v>
      </c>
      <c r="AE89" s="0" t="n">
        <v>0.630668032043395</v>
      </c>
      <c r="AF89" s="0" t="n">
        <v>0.185041303892837</v>
      </c>
      <c r="AG89" s="0" t="n">
        <v>0.393561089661417</v>
      </c>
      <c r="AH89" s="0" t="n">
        <v>0.40717184124555</v>
      </c>
      <c r="AI89" s="0" t="n">
        <v>0.334544001805688</v>
      </c>
      <c r="AJ89" s="0" t="n">
        <v>0.329651923991072</v>
      </c>
      <c r="AK89" s="0" t="n">
        <v>0.351448303810141</v>
      </c>
      <c r="AL89" s="0" t="n">
        <v>0.340289531466306</v>
      </c>
      <c r="AM89" s="0" t="n">
        <v>0.320742482216132</v>
      </c>
      <c r="AN89" s="0" t="n">
        <v>0.309048575518246</v>
      </c>
      <c r="AO89" s="0" t="n">
        <v>5097767</v>
      </c>
    </row>
    <row r="90" customFormat="false" ht="15" hidden="false" customHeight="false" outlineLevel="0" collapsed="false">
      <c r="A90" s="0" t="n">
        <v>137</v>
      </c>
      <c r="B90" s="0" t="n">
        <v>0.533353189374778</v>
      </c>
      <c r="C90" s="0" t="n">
        <v>0.139212645577777</v>
      </c>
      <c r="D90" s="0" t="n">
        <v>0.327434165047445</v>
      </c>
      <c r="E90" s="0" t="n">
        <v>0.80626556424672</v>
      </c>
      <c r="F90" s="0" t="n">
        <v>0.942720477858801</v>
      </c>
      <c r="G90" s="0" t="n">
        <v>0.838162737645903</v>
      </c>
      <c r="H90" s="0" t="n">
        <v>0.955229379775626</v>
      </c>
      <c r="I90" s="0" t="n">
        <v>0.430024310174043</v>
      </c>
      <c r="J90" s="0" t="n">
        <v>0.493621432126926</v>
      </c>
      <c r="K90" s="0" t="n">
        <v>0.209016596833769</v>
      </c>
      <c r="L90" s="0" t="n">
        <v>0.222895751773114</v>
      </c>
      <c r="M90" s="0" t="n">
        <v>0.112242362237045</v>
      </c>
      <c r="N90" s="0" t="n">
        <v>0.133977699749032</v>
      </c>
      <c r="O90" s="0" t="n">
        <v>0.263998891835632</v>
      </c>
      <c r="P90" s="0" t="n">
        <v>0.315121345982843</v>
      </c>
      <c r="Q90" s="0" t="n">
        <v>6540.98153271694</v>
      </c>
      <c r="R90" s="0" t="n">
        <v>4842.93209120166</v>
      </c>
      <c r="S90" s="0" t="n">
        <v>3928.43298208006</v>
      </c>
      <c r="T90" s="0" t="n">
        <v>3146.56585249851</v>
      </c>
      <c r="U90" s="0" t="n">
        <v>5065.83407320612</v>
      </c>
      <c r="V90" s="0" t="n">
        <v>5973.65673539736</v>
      </c>
      <c r="W90" s="0" t="n">
        <v>3958.88827064943</v>
      </c>
      <c r="X90" s="0" t="n">
        <v>0.66292013954894</v>
      </c>
      <c r="Y90" s="0" t="n">
        <v>0.812228502678411</v>
      </c>
      <c r="Z90" s="0" t="n">
        <v>826.951070462159</v>
      </c>
      <c r="AA90" s="0" t="n">
        <v>830.613173119897</v>
      </c>
      <c r="AB90" s="0" t="n">
        <v>785.909230164086</v>
      </c>
      <c r="AC90" s="0" t="n">
        <v>1029.56616235811</v>
      </c>
      <c r="AD90" s="0" t="n">
        <v>0.82721280144454</v>
      </c>
      <c r="AE90" s="0" t="n">
        <v>0.634237417256251</v>
      </c>
      <c r="AF90" s="0" t="n">
        <v>0.192975384188289</v>
      </c>
      <c r="AG90" s="0" t="n">
        <v>0.395721399463829</v>
      </c>
      <c r="AH90" s="0" t="n">
        <v>0.408006674662771</v>
      </c>
      <c r="AI90" s="0" t="n">
        <v>0.336703500603096</v>
      </c>
      <c r="AJ90" s="0" t="n">
        <v>0.330278997761648</v>
      </c>
      <c r="AK90" s="0" t="n">
        <v>0.353923288486489</v>
      </c>
      <c r="AL90" s="0" t="n">
        <v>0.340974373817945</v>
      </c>
      <c r="AM90" s="0" t="n">
        <v>0.322212397250045</v>
      </c>
      <c r="AN90" s="0" t="n">
        <v>0.308699317639342</v>
      </c>
      <c r="AO90" s="0" t="n">
        <v>5119156</v>
      </c>
    </row>
    <row r="91" customFormat="false" ht="15" hidden="false" customHeight="false" outlineLevel="0" collapsed="false">
      <c r="A91" s="0" t="n">
        <v>138</v>
      </c>
      <c r="B91" s="0" t="n">
        <v>0.531302283957823</v>
      </c>
      <c r="C91" s="0" t="n">
        <v>0.136023823036538</v>
      </c>
      <c r="D91" s="0" t="n">
        <v>0.332673893005639</v>
      </c>
      <c r="E91" s="0" t="n">
        <v>0.806976926316731</v>
      </c>
      <c r="F91" s="0" t="n">
        <v>0.942648108201919</v>
      </c>
      <c r="G91" s="0" t="n">
        <v>0.837901717867533</v>
      </c>
      <c r="H91" s="0" t="n">
        <v>0.955310767868609</v>
      </c>
      <c r="I91" s="0" t="n">
        <v>0.428748684053343</v>
      </c>
      <c r="J91" s="0" t="n">
        <v>0.491332210500568</v>
      </c>
      <c r="K91" s="0" t="n">
        <v>0.20908204397328</v>
      </c>
      <c r="L91" s="0" t="n">
        <v>0.224331780287093</v>
      </c>
      <c r="M91" s="0" t="n">
        <v>0.109768086619877</v>
      </c>
      <c r="N91" s="0" t="n">
        <v>0.130979332096811</v>
      </c>
      <c r="O91" s="0" t="n">
        <v>0.268460155643512</v>
      </c>
      <c r="P91" s="0" t="n">
        <v>0.32033656560454</v>
      </c>
      <c r="Q91" s="0" t="n">
        <v>6677.62250444407</v>
      </c>
      <c r="R91" s="0" t="n">
        <v>4914.44905362881</v>
      </c>
      <c r="S91" s="0" t="n">
        <v>4002.09771068222</v>
      </c>
      <c r="T91" s="0" t="n">
        <v>3203.9770942863</v>
      </c>
      <c r="U91" s="0" t="n">
        <v>5158.09625184918</v>
      </c>
      <c r="V91" s="0" t="n">
        <v>6084.32407368892</v>
      </c>
      <c r="W91" s="0" t="n">
        <v>4033.57675728617</v>
      </c>
      <c r="X91" s="0" t="n">
        <v>0.67334092529031</v>
      </c>
      <c r="Y91" s="0" t="n">
        <v>0.826802018142427</v>
      </c>
      <c r="Z91" s="0" t="n">
        <v>698.656685417692</v>
      </c>
      <c r="AA91" s="0" t="n">
        <v>687.231283384868</v>
      </c>
      <c r="AB91" s="0" t="n">
        <v>644.625997895464</v>
      </c>
      <c r="AC91" s="0" t="n">
        <v>886.883516427552</v>
      </c>
      <c r="AD91" s="0" t="n">
        <v>0.826506755887273</v>
      </c>
      <c r="AE91" s="0" t="n">
        <v>0.644294771157723</v>
      </c>
      <c r="AF91" s="0" t="n">
        <v>0.18221198472955</v>
      </c>
      <c r="AG91" s="0" t="n">
        <v>0.395655503289262</v>
      </c>
      <c r="AH91" s="0" t="n">
        <v>0.408773802108777</v>
      </c>
      <c r="AI91" s="0" t="n">
        <v>0.336338757187366</v>
      </c>
      <c r="AJ91" s="0" t="n">
        <v>0.330903803296289</v>
      </c>
      <c r="AK91" s="0" t="n">
        <v>0.353390849189575</v>
      </c>
      <c r="AL91" s="0" t="n">
        <v>0.341636274323812</v>
      </c>
      <c r="AM91" s="0" t="n">
        <v>0.321447050780872</v>
      </c>
      <c r="AN91" s="0" t="n">
        <v>0.309858083360041</v>
      </c>
      <c r="AO91" s="0" t="n">
        <v>5155215</v>
      </c>
    </row>
    <row r="92" customFormat="false" ht="15" hidden="false" customHeight="false" outlineLevel="0" collapsed="false">
      <c r="A92" s="0" t="n">
        <v>139</v>
      </c>
      <c r="B92" s="0" t="n">
        <v>0.527566697876311</v>
      </c>
      <c r="C92" s="0" t="n">
        <v>0.133152707329599</v>
      </c>
      <c r="D92" s="0" t="n">
        <v>0.339280594794089</v>
      </c>
      <c r="E92" s="0" t="n">
        <v>0.809380616698852</v>
      </c>
      <c r="F92" s="0" t="n">
        <v>0.943202491983086</v>
      </c>
      <c r="G92" s="0" t="n">
        <v>0.83889682587644</v>
      </c>
      <c r="H92" s="0" t="n">
        <v>0.954845080337766</v>
      </c>
      <c r="I92" s="0" t="n">
        <v>0.427002259276906</v>
      </c>
      <c r="J92" s="0" t="n">
        <v>0.488035838586334</v>
      </c>
      <c r="K92" s="0" t="n">
        <v>0.207599017531049</v>
      </c>
      <c r="L92" s="0" t="n">
        <v>0.222850876977653</v>
      </c>
      <c r="M92" s="0" t="n">
        <v>0.107771220373553</v>
      </c>
      <c r="N92" s="0" t="n">
        <v>0.128286198101385</v>
      </c>
      <c r="O92" s="0" t="n">
        <v>0.274607137048393</v>
      </c>
      <c r="P92" s="0" t="n">
        <v>0.326880455295368</v>
      </c>
      <c r="Q92" s="0" t="n">
        <v>6559.13162575815</v>
      </c>
      <c r="R92" s="0" t="n">
        <v>4836.82887714646</v>
      </c>
      <c r="S92" s="0" t="n">
        <v>3933.68379054074</v>
      </c>
      <c r="T92" s="0" t="n">
        <v>3150.85301325471</v>
      </c>
      <c r="U92" s="0" t="n">
        <v>5053.18334367217</v>
      </c>
      <c r="V92" s="0" t="n">
        <v>5967.27759551939</v>
      </c>
      <c r="W92" s="0" t="n">
        <v>3964.98962214203</v>
      </c>
      <c r="X92" s="0" t="n">
        <v>0.658221798810467</v>
      </c>
      <c r="Y92" s="0" t="n">
        <v>0.810769709231815</v>
      </c>
      <c r="Z92" s="0" t="n">
        <v>685.265721536609</v>
      </c>
      <c r="AA92" s="0" t="n">
        <v>670.699222844818</v>
      </c>
      <c r="AB92" s="0" t="n">
        <v>627.120123600254</v>
      </c>
      <c r="AC92" s="0" t="n">
        <v>881.186433485703</v>
      </c>
      <c r="AD92" s="0" t="n">
        <v>0.824104489151084</v>
      </c>
      <c r="AE92" s="0" t="n">
        <v>0.64421411142497</v>
      </c>
      <c r="AF92" s="0" t="n">
        <v>0.179890377726114</v>
      </c>
      <c r="AG92" s="0" t="n">
        <v>0.393853559064896</v>
      </c>
      <c r="AH92" s="0" t="n">
        <v>0.407964159815725</v>
      </c>
      <c r="AI92" s="0" t="n">
        <v>0.33458819490729</v>
      </c>
      <c r="AJ92" s="0" t="n">
        <v>0.331495116022892</v>
      </c>
      <c r="AK92" s="0" t="n">
        <v>0.352449832864007</v>
      </c>
      <c r="AL92" s="0" t="n">
        <v>0.342165530922953</v>
      </c>
      <c r="AM92" s="0" t="n">
        <v>0.319208719967159</v>
      </c>
      <c r="AN92" s="0" t="n">
        <v>0.310150918321479</v>
      </c>
      <c r="AO92" s="0" t="n">
        <v>5188648</v>
      </c>
    </row>
    <row r="93" customFormat="false" ht="15" hidden="false" customHeight="false" outlineLevel="0" collapsed="false">
      <c r="A93" s="0" t="n">
        <v>140</v>
      </c>
      <c r="B93" s="0" t="n">
        <v>0.526051585501837</v>
      </c>
      <c r="C93" s="0" t="n">
        <v>0.130538725145785</v>
      </c>
      <c r="D93" s="0" t="n">
        <v>0.343409689352378</v>
      </c>
      <c r="E93" s="0" t="n">
        <v>0.810835102450919</v>
      </c>
      <c r="F93" s="0" t="n">
        <v>0.942727224660286</v>
      </c>
      <c r="G93" s="0" t="n">
        <v>0.839246468992078</v>
      </c>
      <c r="H93" s="0" t="n">
        <v>0.954007719557976</v>
      </c>
      <c r="I93" s="0" t="n">
        <v>0.42654109122485</v>
      </c>
      <c r="J93" s="0" t="n">
        <v>0.486335324908793</v>
      </c>
      <c r="K93" s="0" t="n">
        <v>0.207845034025647</v>
      </c>
      <c r="L93" s="0" t="n">
        <v>0.223490932163062</v>
      </c>
      <c r="M93" s="0" t="n">
        <v>0.105845380577395</v>
      </c>
      <c r="N93" s="0" t="n">
        <v>0.125703167133718</v>
      </c>
      <c r="O93" s="0" t="n">
        <v>0.278448630648673</v>
      </c>
      <c r="P93" s="0" t="n">
        <v>0.330688732617776</v>
      </c>
      <c r="Q93" s="0" t="n">
        <v>6651.69751127247</v>
      </c>
      <c r="R93" s="0" t="n">
        <v>4919.54137855083</v>
      </c>
      <c r="S93" s="0" t="n">
        <v>4005.24779140412</v>
      </c>
      <c r="T93" s="0" t="n">
        <v>3205.25403112398</v>
      </c>
      <c r="U93" s="0" t="n">
        <v>5122.69125379012</v>
      </c>
      <c r="V93" s="0" t="n">
        <v>6063.81359963722</v>
      </c>
      <c r="W93" s="0" t="n">
        <v>4037.46884523927</v>
      </c>
      <c r="X93" s="0" t="n">
        <v>0.669831771566338</v>
      </c>
      <c r="Y93" s="0" t="n">
        <v>0.821380756131474</v>
      </c>
      <c r="Z93" s="0" t="n">
        <v>707.233491393086</v>
      </c>
      <c r="AA93" s="0" t="n">
        <v>685.031905762235</v>
      </c>
      <c r="AB93" s="0" t="n">
        <v>645.806500778297</v>
      </c>
      <c r="AC93" s="0" t="n">
        <v>874.372312066431</v>
      </c>
      <c r="AD93" s="0" t="n">
        <v>0.840243412789381</v>
      </c>
      <c r="AE93" s="0" t="n">
        <v>0.665470936657081</v>
      </c>
      <c r="AF93" s="0" t="n">
        <v>0.174864446564493</v>
      </c>
      <c r="AG93" s="0" t="n">
        <v>0.394276473799075</v>
      </c>
      <c r="AH93" s="0" t="n">
        <v>0.406093872900554</v>
      </c>
      <c r="AI93" s="0" t="n">
        <v>0.335546842440429</v>
      </c>
      <c r="AJ93" s="0" t="n">
        <v>0.331045951287569</v>
      </c>
      <c r="AK93" s="0" t="n">
        <v>0.353320585753687</v>
      </c>
      <c r="AL93" s="0" t="n">
        <v>0.341213662454592</v>
      </c>
      <c r="AM93" s="0" t="n">
        <v>0.319634204170975</v>
      </c>
      <c r="AN93" s="0" t="n">
        <v>0.309177943097922</v>
      </c>
      <c r="AO93" s="0" t="n">
        <v>5225472</v>
      </c>
    </row>
    <row r="94" customFormat="false" ht="15" hidden="false" customHeight="false" outlineLevel="0" collapsed="false">
      <c r="A94" s="0" t="n">
        <v>141</v>
      </c>
      <c r="B94" s="0" t="n">
        <v>0.525822696403117</v>
      </c>
      <c r="C94" s="0" t="n">
        <v>0.127352046992566</v>
      </c>
      <c r="D94" s="0" t="n">
        <v>0.346825256604317</v>
      </c>
      <c r="E94" s="0" t="n">
        <v>0.809604670912125</v>
      </c>
      <c r="F94" s="0" t="n">
        <v>0.942578355765894</v>
      </c>
      <c r="G94" s="0" t="n">
        <v>0.838560415038167</v>
      </c>
      <c r="H94" s="0" t="n">
        <v>0.954221834321407</v>
      </c>
      <c r="I94" s="0" t="n">
        <v>0.425708511079572</v>
      </c>
      <c r="J94" s="0" t="n">
        <v>0.485622122356704</v>
      </c>
      <c r="K94" s="0" t="n">
        <v>0.207344571533951</v>
      </c>
      <c r="L94" s="0" t="n">
        <v>0.223081716703837</v>
      </c>
      <c r="M94" s="0" t="n">
        <v>0.103104812095402</v>
      </c>
      <c r="N94" s="0" t="n">
        <v>0.122726902509333</v>
      </c>
      <c r="O94" s="0" t="n">
        <v>0.280791347737151</v>
      </c>
      <c r="P94" s="0" t="n">
        <v>0.334229330899857</v>
      </c>
      <c r="Q94" s="0" t="n">
        <v>6519.71936433746</v>
      </c>
      <c r="R94" s="0" t="n">
        <v>4859.59115591139</v>
      </c>
      <c r="S94" s="0" t="n">
        <v>3935.72140671639</v>
      </c>
      <c r="T94" s="0" t="n">
        <v>3150.44536024647</v>
      </c>
      <c r="U94" s="0" t="n">
        <v>5022.09261397069</v>
      </c>
      <c r="V94" s="0" t="n">
        <v>5953.26728278974</v>
      </c>
      <c r="W94" s="0" t="n">
        <v>3967.97505885058</v>
      </c>
      <c r="X94" s="0" t="n">
        <v>0.659632666059488</v>
      </c>
      <c r="Y94" s="0" t="n">
        <v>0.807601435070749</v>
      </c>
      <c r="Z94" s="0" t="n">
        <v>836.110035111176</v>
      </c>
      <c r="AA94" s="0" t="n">
        <v>834.826506813318</v>
      </c>
      <c r="AB94" s="0" t="n">
        <v>797.24799767227</v>
      </c>
      <c r="AC94" s="0" t="n">
        <v>1005.72763855484</v>
      </c>
      <c r="AD94" s="0" t="n">
        <v>0.82717240059952</v>
      </c>
      <c r="AE94" s="0" t="n">
        <v>0.658618240774256</v>
      </c>
      <c r="AF94" s="0" t="n">
        <v>0.168554159825264</v>
      </c>
      <c r="AG94" s="0" t="n">
        <v>0.393651944743363</v>
      </c>
      <c r="AH94" s="0" t="n">
        <v>0.40707333873838</v>
      </c>
      <c r="AI94" s="0" t="n">
        <v>0.335187598931611</v>
      </c>
      <c r="AJ94" s="0" t="n">
        <v>0.331346169545681</v>
      </c>
      <c r="AK94" s="0" t="n">
        <v>0.352914315049727</v>
      </c>
      <c r="AL94" s="0" t="n">
        <v>0.341659485383029</v>
      </c>
      <c r="AM94" s="0" t="n">
        <v>0.319569125241825</v>
      </c>
      <c r="AN94" s="0" t="n">
        <v>0.30963487002753</v>
      </c>
      <c r="AO94" s="0" t="n">
        <v>5250962</v>
      </c>
    </row>
    <row r="95" customFormat="false" ht="15" hidden="false" customHeight="false" outlineLevel="0" collapsed="false">
      <c r="A95" s="0" t="n">
        <v>142</v>
      </c>
      <c r="B95" s="0" t="n">
        <v>0.52871932667195</v>
      </c>
      <c r="C95" s="0" t="n">
        <v>0.125196009437177</v>
      </c>
      <c r="D95" s="0" t="n">
        <v>0.346084663890873</v>
      </c>
      <c r="E95" s="0" t="n">
        <v>0.807365345028083</v>
      </c>
      <c r="F95" s="0" t="n">
        <v>0.941775851906602</v>
      </c>
      <c r="G95" s="0" t="n">
        <v>0.836189819952884</v>
      </c>
      <c r="H95" s="0" t="n">
        <v>0.9531921175149</v>
      </c>
      <c r="I95" s="0" t="n">
        <v>0.426869661601515</v>
      </c>
      <c r="J95" s="0" t="n">
        <v>0.488303054604311</v>
      </c>
      <c r="K95" s="0" t="n">
        <v>0.207073772742629</v>
      </c>
      <c r="L95" s="0" t="n">
        <v>0.223025374248441</v>
      </c>
      <c r="M95" s="0" t="n">
        <v>0.101078919355386</v>
      </c>
      <c r="N95" s="0" t="n">
        <v>0.120465335889219</v>
      </c>
      <c r="O95" s="0" t="n">
        <v>0.279416764071183</v>
      </c>
      <c r="P95" s="0" t="n">
        <v>0.333007461413073</v>
      </c>
      <c r="Q95" s="0" t="n">
        <v>6611.24482386134</v>
      </c>
      <c r="R95" s="0" t="n">
        <v>4949.17591972739</v>
      </c>
      <c r="S95" s="0" t="n">
        <v>3990.62024943859</v>
      </c>
      <c r="T95" s="0" t="n">
        <v>3201.99408676595</v>
      </c>
      <c r="U95" s="0" t="n">
        <v>5103.26368944325</v>
      </c>
      <c r="V95" s="0" t="n">
        <v>6057.77084422165</v>
      </c>
      <c r="W95" s="0" t="n">
        <v>4033.89734100254</v>
      </c>
      <c r="X95" s="0" t="n">
        <v>0.670141829820872</v>
      </c>
      <c r="Y95" s="0" t="n">
        <v>0.818870435284701</v>
      </c>
      <c r="Z95" s="0" t="n">
        <v>698.734806579343</v>
      </c>
      <c r="AA95" s="0" t="n">
        <v>681.484961161604</v>
      </c>
      <c r="AB95" s="0" t="n">
        <v>640.943526735192</v>
      </c>
      <c r="AC95" s="0" t="n">
        <v>887.312299970759</v>
      </c>
      <c r="AD95" s="0" t="n">
        <v>0.831613291803617</v>
      </c>
      <c r="AE95" s="0" t="n">
        <v>0.660580268795925</v>
      </c>
      <c r="AF95" s="0" t="n">
        <v>0.171033023007692</v>
      </c>
      <c r="AG95" s="0" t="n">
        <v>0.399705681386617</v>
      </c>
      <c r="AH95" s="0" t="n">
        <v>0.409893386503482</v>
      </c>
      <c r="AI95" s="0" t="n">
        <v>0.339157844752089</v>
      </c>
      <c r="AJ95" s="0" t="n">
        <v>0.332169888804974</v>
      </c>
      <c r="AK95" s="0" t="n">
        <v>0.357320244584946</v>
      </c>
      <c r="AL95" s="0" t="n">
        <v>0.34263196314514</v>
      </c>
      <c r="AM95" s="0" t="n">
        <v>0.323238470195247</v>
      </c>
      <c r="AN95" s="0" t="n">
        <v>0.309698509511143</v>
      </c>
      <c r="AO95" s="0" t="n">
        <v>5266181</v>
      </c>
    </row>
    <row r="96" customFormat="false" ht="15" hidden="false" customHeight="false" outlineLevel="0" collapsed="false">
      <c r="A96" s="0" t="n">
        <v>143</v>
      </c>
      <c r="B96" s="0" t="n">
        <v>0.52306273142466</v>
      </c>
      <c r="C96" s="0" t="n">
        <v>0.122541410104377</v>
      </c>
      <c r="D96" s="0" t="n">
        <v>0.354395858470964</v>
      </c>
      <c r="E96" s="0" t="n">
        <v>0.807614428547022</v>
      </c>
      <c r="F96" s="0" t="n">
        <v>0.941209925945174</v>
      </c>
      <c r="G96" s="0" t="n">
        <v>0.834375952724117</v>
      </c>
      <c r="H96" s="0" t="n">
        <v>0.952167130050669</v>
      </c>
      <c r="I96" s="0" t="n">
        <v>0.422433008933771</v>
      </c>
      <c r="J96" s="0" t="n">
        <v>0.482392828374691</v>
      </c>
      <c r="K96" s="0" t="n">
        <v>0.205873570902918</v>
      </c>
      <c r="L96" s="0" t="n">
        <v>0.222993893724828</v>
      </c>
      <c r="M96" s="0" t="n">
        <v>0.0989662108947924</v>
      </c>
      <c r="N96" s="0" t="n">
        <v>0.117885721709757</v>
      </c>
      <c r="O96" s="0" t="n">
        <v>0.286215208718459</v>
      </c>
      <c r="P96" s="0" t="n">
        <v>0.340931375860725</v>
      </c>
      <c r="Q96" s="0" t="n">
        <v>6480.88997780868</v>
      </c>
      <c r="R96" s="0" t="n">
        <v>4878.20135164091</v>
      </c>
      <c r="S96" s="0" t="n">
        <v>3922.16300860156</v>
      </c>
      <c r="T96" s="0" t="n">
        <v>3148.26951504003</v>
      </c>
      <c r="U96" s="0" t="n">
        <v>4986.27307706914</v>
      </c>
      <c r="V96" s="0" t="n">
        <v>5939.85954727782</v>
      </c>
      <c r="W96" s="0" t="n">
        <v>3965.30475463732</v>
      </c>
      <c r="X96" s="0" t="n">
        <v>0.655133285540349</v>
      </c>
      <c r="Y96" s="0" t="n">
        <v>0.801674067210974</v>
      </c>
      <c r="Z96" s="0" t="n">
        <v>687.185570135208</v>
      </c>
      <c r="AA96" s="0" t="n">
        <v>669.921863283315</v>
      </c>
      <c r="AB96" s="0" t="n">
        <v>631.128972128702</v>
      </c>
      <c r="AC96" s="0" t="n">
        <v>897.738267757795</v>
      </c>
      <c r="AD96" s="0" t="n">
        <v>0.821129459009798</v>
      </c>
      <c r="AE96" s="0" t="n">
        <v>0.662804027597585</v>
      </c>
      <c r="AF96" s="0" t="n">
        <v>0.158325431412213</v>
      </c>
      <c r="AG96" s="0" t="n">
        <v>0.399673074305998</v>
      </c>
      <c r="AH96" s="0" t="n">
        <v>0.409995547516479</v>
      </c>
      <c r="AI96" s="0" t="n">
        <v>0.33996446834578</v>
      </c>
      <c r="AJ96" s="0" t="n">
        <v>0.332210804917643</v>
      </c>
      <c r="AK96" s="0" t="n">
        <v>0.357439266040169</v>
      </c>
      <c r="AL96" s="0" t="n">
        <v>0.342296600612853</v>
      </c>
      <c r="AM96" s="0" t="n">
        <v>0.322928407608074</v>
      </c>
      <c r="AN96" s="0" t="n">
        <v>0.309253429379731</v>
      </c>
      <c r="AO96" s="0" t="n">
        <v>5287446</v>
      </c>
    </row>
    <row r="97" customFormat="false" ht="15" hidden="false" customHeight="false" outlineLevel="0" collapsed="false">
      <c r="A97" s="0" t="n">
        <v>144</v>
      </c>
      <c r="B97" s="0" t="n">
        <v>0.523287713847416</v>
      </c>
      <c r="C97" s="0" t="n">
        <v>0.120297225522112</v>
      </c>
      <c r="D97" s="0" t="n">
        <v>0.356415060630472</v>
      </c>
      <c r="E97" s="0" t="n">
        <v>0.803704587266829</v>
      </c>
      <c r="F97" s="0" t="n">
        <v>0.938801184983158</v>
      </c>
      <c r="G97" s="0" t="n">
        <v>0.830664528984073</v>
      </c>
      <c r="H97" s="0" t="n">
        <v>0.950470907758768</v>
      </c>
      <c r="I97" s="0" t="n">
        <v>0.42056873607954</v>
      </c>
      <c r="J97" s="0" t="n">
        <v>0.480919360016135</v>
      </c>
      <c r="K97" s="0" t="n">
        <v>0.204918024247904</v>
      </c>
      <c r="L97" s="0" t="n">
        <v>0.223095676164363</v>
      </c>
      <c r="M97" s="0" t="n">
        <v>0.0966834319875934</v>
      </c>
      <c r="N97" s="0" t="n">
        <v>0.115545402878296</v>
      </c>
      <c r="O97" s="0" t="n">
        <v>0.286452419199696</v>
      </c>
      <c r="P97" s="0" t="n">
        <v>0.342336422088727</v>
      </c>
      <c r="Q97" s="0" t="n">
        <v>6604.75566747616</v>
      </c>
      <c r="R97" s="0" t="n">
        <v>4995.87714385454</v>
      </c>
      <c r="S97" s="0" t="n">
        <v>3996.6065312822</v>
      </c>
      <c r="T97" s="0" t="n">
        <v>3206.57214971003</v>
      </c>
      <c r="U97" s="0" t="n">
        <v>5079.83877812605</v>
      </c>
      <c r="V97" s="0" t="n">
        <v>6059.28860992912</v>
      </c>
      <c r="W97" s="0" t="n">
        <v>4041.36404495562</v>
      </c>
      <c r="X97" s="0" t="n">
        <v>0.670091800104089</v>
      </c>
      <c r="Y97" s="0" t="n">
        <v>0.819133456368895</v>
      </c>
      <c r="Z97" s="0" t="n">
        <v>691.981530160631</v>
      </c>
      <c r="AA97" s="0" t="n">
        <v>678.489666209722</v>
      </c>
      <c r="AB97" s="0" t="n">
        <v>637.769210707406</v>
      </c>
      <c r="AC97" s="0" t="n">
        <v>918.985984710714</v>
      </c>
      <c r="AD97" s="0" t="n">
        <v>0.824774159438499</v>
      </c>
      <c r="AE97" s="0" t="n">
        <v>0.66624917260869</v>
      </c>
      <c r="AF97" s="0" t="n">
        <v>0.158524986829809</v>
      </c>
      <c r="AG97" s="0" t="n">
        <v>0.401382674920536</v>
      </c>
      <c r="AH97" s="0" t="n">
        <v>0.413602988789826</v>
      </c>
      <c r="AI97" s="0" t="n">
        <v>0.342125151034187</v>
      </c>
      <c r="AJ97" s="0" t="n">
        <v>0.334082474805379</v>
      </c>
      <c r="AK97" s="0" t="n">
        <v>0.360236360537989</v>
      </c>
      <c r="AL97" s="0" t="n">
        <v>0.345241625722068</v>
      </c>
      <c r="AM97" s="0" t="n">
        <v>0.324472430377444</v>
      </c>
      <c r="AN97" s="0" t="n">
        <v>0.31022203867252</v>
      </c>
      <c r="AO97" s="0" t="n">
        <v>5289318</v>
      </c>
    </row>
    <row r="98" customFormat="false" ht="15" hidden="false" customHeight="false" outlineLevel="0" collapsed="false">
      <c r="A98" s="0" t="n">
        <v>145</v>
      </c>
      <c r="B98" s="0" t="n">
        <v>0.523039628919346</v>
      </c>
      <c r="C98" s="0" t="n">
        <v>0.117095686940718</v>
      </c>
      <c r="D98" s="0" t="n">
        <v>0.359864684139936</v>
      </c>
      <c r="E98" s="0" t="n">
        <v>0.803711268070772</v>
      </c>
      <c r="F98" s="0" t="n">
        <v>0.938956192405346</v>
      </c>
      <c r="G98" s="0" t="n">
        <v>0.831036215850265</v>
      </c>
      <c r="H98" s="0" t="n">
        <v>0.95097957410322</v>
      </c>
      <c r="I98" s="0" t="n">
        <v>0.420372843410034</v>
      </c>
      <c r="J98" s="0" t="n">
        <v>0.480920881454331</v>
      </c>
      <c r="K98" s="0" t="n">
        <v>0.204838205871264</v>
      </c>
      <c r="L98" s="0" t="n">
        <v>0.222888612212132</v>
      </c>
      <c r="M98" s="0" t="n">
        <v>0.0941111230367429</v>
      </c>
      <c r="N98" s="0" t="n">
        <v>0.112449508661266</v>
      </c>
      <c r="O98" s="0" t="n">
        <v>0.289227301623996</v>
      </c>
      <c r="P98" s="0" t="n">
        <v>0.345585802289749</v>
      </c>
      <c r="Q98" s="0" t="n">
        <v>6473.42166927667</v>
      </c>
      <c r="R98" s="0" t="n">
        <v>4914.1120899184</v>
      </c>
      <c r="S98" s="0" t="n">
        <v>3912.54207026274</v>
      </c>
      <c r="T98" s="0" t="n">
        <v>3150.68254953481</v>
      </c>
      <c r="U98" s="0" t="n">
        <v>4977.81724965235</v>
      </c>
      <c r="V98" s="0" t="n">
        <v>5946.07728974871</v>
      </c>
      <c r="W98" s="0" t="n">
        <v>3971.80321354754</v>
      </c>
      <c r="X98" s="0" t="n">
        <v>0.653366903357867</v>
      </c>
      <c r="Y98" s="0" t="n">
        <v>0.800162969269675</v>
      </c>
      <c r="Z98" s="0" t="n">
        <v>826.057504531722</v>
      </c>
      <c r="AA98" s="0" t="n">
        <v>818.916563682906</v>
      </c>
      <c r="AB98" s="0" t="n">
        <v>770.858463430251</v>
      </c>
      <c r="AC98" s="0" t="n">
        <v>1061.96688339659</v>
      </c>
      <c r="AD98" s="0" t="n">
        <v>0.817421677805214</v>
      </c>
      <c r="AE98" s="0" t="n">
        <v>0.649910972706635</v>
      </c>
      <c r="AF98" s="0" t="n">
        <v>0.167510705098579</v>
      </c>
      <c r="AG98" s="0" t="n">
        <v>0.401253433331153</v>
      </c>
      <c r="AH98" s="0" t="n">
        <v>0.412641764459977</v>
      </c>
      <c r="AI98" s="0" t="n">
        <v>0.339445916481283</v>
      </c>
      <c r="AJ98" s="0" t="n">
        <v>0.333406734630965</v>
      </c>
      <c r="AK98" s="0" t="n">
        <v>0.35909318171665</v>
      </c>
      <c r="AL98" s="0" t="n">
        <v>0.344510804121432</v>
      </c>
      <c r="AM98" s="0" t="n">
        <v>0.321453655519054</v>
      </c>
      <c r="AN98" s="0" t="n">
        <v>0.309495957056857</v>
      </c>
      <c r="AO98" s="0" t="n">
        <v>5327825</v>
      </c>
    </row>
    <row r="99" customFormat="false" ht="15" hidden="false" customHeight="false" outlineLevel="0" collapsed="false">
      <c r="A99" s="0" t="n">
        <v>146</v>
      </c>
      <c r="B99" s="0" t="n">
        <v>0.5222995826518</v>
      </c>
      <c r="C99" s="0" t="n">
        <v>0.11383030268121</v>
      </c>
      <c r="D99" s="0" t="n">
        <v>0.36387011466699</v>
      </c>
      <c r="E99" s="0" t="n">
        <v>0.805536923856891</v>
      </c>
      <c r="F99" s="0" t="n">
        <v>0.939288845282982</v>
      </c>
      <c r="G99" s="0" t="n">
        <v>0.832838238113791</v>
      </c>
      <c r="H99" s="0" t="n">
        <v>0.951808450667589</v>
      </c>
      <c r="I99" s="0" t="n">
        <v>0.420731599141069</v>
      </c>
      <c r="J99" s="0" t="n">
        <v>0.480872379157876</v>
      </c>
      <c r="K99" s="0" t="n">
        <v>0.203714595886985</v>
      </c>
      <c r="L99" s="0" t="n">
        <v>0.221609228664525</v>
      </c>
      <c r="M99" s="0" t="n">
        <v>0.0916945118635209</v>
      </c>
      <c r="N99" s="0" t="n">
        <v>0.109235167477436</v>
      </c>
      <c r="O99" s="0" t="n">
        <v>0.293110812852301</v>
      </c>
      <c r="P99" s="0" t="n">
        <v>0.34918129864767</v>
      </c>
      <c r="Q99" s="0" t="n">
        <v>6595.00404782389</v>
      </c>
      <c r="R99" s="0" t="n">
        <v>5007.87311320989</v>
      </c>
      <c r="S99" s="0" t="n">
        <v>3982.13961195819</v>
      </c>
      <c r="T99" s="0" t="n">
        <v>3210.60861794088</v>
      </c>
      <c r="U99" s="0" t="n">
        <v>5066.10054507436</v>
      </c>
      <c r="V99" s="0" t="n">
        <v>6047.8155645429</v>
      </c>
      <c r="W99" s="0" t="n">
        <v>4047.32798917473</v>
      </c>
      <c r="X99" s="0" t="n">
        <v>0.665867217142266</v>
      </c>
      <c r="Y99" s="0" t="n">
        <v>0.811334428945731</v>
      </c>
      <c r="Z99" s="0" t="n">
        <v>696.17389623846</v>
      </c>
      <c r="AA99" s="0" t="n">
        <v>675.640522101147</v>
      </c>
      <c r="AB99" s="0" t="n">
        <v>628.659813530406</v>
      </c>
      <c r="AC99" s="0" t="n">
        <v>934.970679912567</v>
      </c>
      <c r="AD99" s="0" t="n">
        <v>0.813276689348433</v>
      </c>
      <c r="AE99" s="0" t="n">
        <v>0.645032140655728</v>
      </c>
      <c r="AF99" s="0" t="n">
        <v>0.168244548692705</v>
      </c>
      <c r="AG99" s="0" t="n">
        <v>0.400194057235643</v>
      </c>
      <c r="AH99" s="0" t="n">
        <v>0.41184816371763</v>
      </c>
      <c r="AI99" s="0" t="n">
        <v>0.339251481528027</v>
      </c>
      <c r="AJ99" s="0" t="n">
        <v>0.332420437841716</v>
      </c>
      <c r="AK99" s="0" t="n">
        <v>0.357836851651807</v>
      </c>
      <c r="AL99" s="0" t="n">
        <v>0.34312380828213</v>
      </c>
      <c r="AM99" s="0" t="n">
        <v>0.321499031918699</v>
      </c>
      <c r="AN99" s="0" t="n">
        <v>0.309150660783971</v>
      </c>
      <c r="AO99" s="0" t="n">
        <v>5375162</v>
      </c>
    </row>
    <row r="100" customFormat="false" ht="15" hidden="false" customHeight="false" outlineLevel="0" collapsed="false">
      <c r="A100" s="0" t="n">
        <v>147</v>
      </c>
      <c r="B100" s="0" t="n">
        <v>0.520749332577415</v>
      </c>
      <c r="C100" s="0" t="n">
        <v>0.112313788040972</v>
      </c>
      <c r="D100" s="0" t="n">
        <v>0.366936879381613</v>
      </c>
      <c r="E100" s="0" t="n">
        <v>0.802265897021097</v>
      </c>
      <c r="F100" s="0" t="n">
        <v>0.936185976257766</v>
      </c>
      <c r="G100" s="0" t="n">
        <v>0.82932065178652</v>
      </c>
      <c r="H100" s="0" t="n">
        <v>0.948785855194836</v>
      </c>
      <c r="I100" s="0" t="n">
        <v>0.417779430423357</v>
      </c>
      <c r="J100" s="0" t="n">
        <v>0.478465264718076</v>
      </c>
      <c r="K100" s="0" t="n">
        <v>0.203150552693409</v>
      </c>
      <c r="L100" s="0" t="n">
        <v>0.221195225691849</v>
      </c>
      <c r="M100" s="0" t="n">
        <v>0.0901055219105277</v>
      </c>
      <c r="N100" s="0" t="n">
        <v>0.107268180249609</v>
      </c>
      <c r="O100" s="0" t="n">
        <v>0.294380944687212</v>
      </c>
      <c r="P100" s="0" t="n">
        <v>0.35045253129008</v>
      </c>
      <c r="Q100" s="0" t="n">
        <v>6487.31497825388</v>
      </c>
      <c r="R100" s="0" t="n">
        <v>4941.23559160991</v>
      </c>
      <c r="S100" s="0" t="n">
        <v>3915.81660118476</v>
      </c>
      <c r="T100" s="0" t="n">
        <v>3151.42651365323</v>
      </c>
      <c r="U100" s="0" t="n">
        <v>4974.43975141835</v>
      </c>
      <c r="V100" s="0" t="n">
        <v>5951.07137044192</v>
      </c>
      <c r="W100" s="0" t="n">
        <v>3978.50702741549</v>
      </c>
      <c r="X100" s="0" t="n">
        <v>0.661591042950326</v>
      </c>
      <c r="Y100" s="0" t="n">
        <v>0.80251823530258</v>
      </c>
      <c r="Z100" s="0" t="n">
        <v>689.404565346209</v>
      </c>
      <c r="AA100" s="0" t="n">
        <v>670.035623087009</v>
      </c>
      <c r="AB100" s="0" t="n">
        <v>625.56561815401</v>
      </c>
      <c r="AC100" s="0" t="n">
        <v>945.417993408111</v>
      </c>
      <c r="AD100" s="0" t="n">
        <v>0.82037848770588</v>
      </c>
      <c r="AE100" s="0" t="n">
        <v>0.657819467645962</v>
      </c>
      <c r="AF100" s="0" t="n">
        <v>0.162559020059917</v>
      </c>
      <c r="AG100" s="0" t="n">
        <v>0.403794943125059</v>
      </c>
      <c r="AH100" s="0" t="n">
        <v>0.415560711858801</v>
      </c>
      <c r="AI100" s="0" t="n">
        <v>0.342507177723031</v>
      </c>
      <c r="AJ100" s="0" t="n">
        <v>0.335412498356041</v>
      </c>
      <c r="AK100" s="0" t="n">
        <v>0.360977834832601</v>
      </c>
      <c r="AL100" s="0" t="n">
        <v>0.346655720836907</v>
      </c>
      <c r="AM100" s="0" t="n">
        <v>0.32296526591036</v>
      </c>
      <c r="AN100" s="0" t="n">
        <v>0.309952137871781</v>
      </c>
      <c r="AO100" s="0" t="n">
        <v>5378778</v>
      </c>
    </row>
    <row r="101" customFormat="false" ht="15" hidden="false" customHeight="false" outlineLevel="0" collapsed="false">
      <c r="A101" s="0" t="n">
        <v>148</v>
      </c>
      <c r="B101" s="0" t="n">
        <v>0.519043412074631</v>
      </c>
      <c r="C101" s="0" t="n">
        <v>0.109600614649901</v>
      </c>
      <c r="D101" s="0" t="n">
        <v>0.371355973275468</v>
      </c>
      <c r="E101" s="0" t="n">
        <v>0.799778868162582</v>
      </c>
      <c r="F101" s="0" t="n">
        <v>0.933959136667058</v>
      </c>
      <c r="G101" s="0" t="n">
        <v>0.826373218589918</v>
      </c>
      <c r="H101" s="0" t="n">
        <v>0.946837724846379</v>
      </c>
      <c r="I101" s="0" t="n">
        <v>0.415119952636293</v>
      </c>
      <c r="J101" s="0" t="n">
        <v>0.475770597624034</v>
      </c>
      <c r="K101" s="0" t="n">
        <v>0.201770066744369</v>
      </c>
      <c r="L101" s="0" t="n">
        <v>0.220509783057702</v>
      </c>
      <c r="M101" s="0" t="n">
        <v>0.0876562555346212</v>
      </c>
      <c r="N101" s="0" t="n">
        <v>0.104412220905992</v>
      </c>
      <c r="O101" s="0" t="n">
        <v>0.297002659991667</v>
      </c>
      <c r="P101" s="0" t="n">
        <v>0.353776318137032</v>
      </c>
      <c r="Q101" s="0" t="n">
        <v>6613.61755956148</v>
      </c>
      <c r="R101" s="0" t="n">
        <v>5028.90365761047</v>
      </c>
      <c r="S101" s="0" t="n">
        <v>3987.29319907964</v>
      </c>
      <c r="T101" s="0" t="n">
        <v>3212.42548229679</v>
      </c>
      <c r="U101" s="0" t="n">
        <v>5062.71780123323</v>
      </c>
      <c r="V101" s="0" t="n">
        <v>6056.04535149886</v>
      </c>
      <c r="W101" s="0" t="n">
        <v>4055.34463532151</v>
      </c>
      <c r="X101" s="0" t="n">
        <v>0.672690105371319</v>
      </c>
      <c r="Y101" s="0" t="n">
        <v>0.815718334297184</v>
      </c>
      <c r="Z101" s="0" t="n">
        <v>692.558949052244</v>
      </c>
      <c r="AA101" s="0" t="n">
        <v>678.30951220874</v>
      </c>
      <c r="AB101" s="0" t="n">
        <v>636.226369469569</v>
      </c>
      <c r="AC101" s="0" t="n">
        <v>933.577322195589</v>
      </c>
      <c r="AD101" s="0" t="n">
        <v>0.81811291330646</v>
      </c>
      <c r="AE101" s="0" t="n">
        <v>0.661722736620623</v>
      </c>
      <c r="AF101" s="0" t="n">
        <v>0.156390176685837</v>
      </c>
      <c r="AG101" s="0" t="n">
        <v>0.40153544594093</v>
      </c>
      <c r="AH101" s="0" t="n">
        <v>0.416472461385817</v>
      </c>
      <c r="AI101" s="0" t="n">
        <v>0.341299907068947</v>
      </c>
      <c r="AJ101" s="0" t="n">
        <v>0.336558988649341</v>
      </c>
      <c r="AK101" s="0" t="n">
        <v>0.358464312459364</v>
      </c>
      <c r="AL101" s="0" t="n">
        <v>0.347202670641265</v>
      </c>
      <c r="AM101" s="0" t="n">
        <v>0.321450900515589</v>
      </c>
      <c r="AN101" s="0" t="n">
        <v>0.310093981904363</v>
      </c>
      <c r="AO101" s="0" t="n">
        <v>5390329</v>
      </c>
    </row>
    <row r="102" customFormat="false" ht="15" hidden="false" customHeight="false" outlineLevel="0" collapsed="false">
      <c r="A102" s="0" t="n">
        <v>149</v>
      </c>
      <c r="B102" s="0" t="n">
        <v>0.519938707690755</v>
      </c>
      <c r="C102" s="0" t="n">
        <v>0.10667699415453</v>
      </c>
      <c r="D102" s="0" t="n">
        <v>0.373384298154715</v>
      </c>
      <c r="E102" s="0" t="n">
        <v>0.798803657397916</v>
      </c>
      <c r="F102" s="0" t="n">
        <v>0.932691428483392</v>
      </c>
      <c r="G102" s="0" t="n">
        <v>0.825243513948291</v>
      </c>
      <c r="H102" s="0" t="n">
        <v>0.945973308587123</v>
      </c>
      <c r="I102" s="0" t="n">
        <v>0.415328941326122</v>
      </c>
      <c r="J102" s="0" t="n">
        <v>0.475721682766309</v>
      </c>
      <c r="K102" s="0" t="n">
        <v>0.203059730324243</v>
      </c>
      <c r="L102" s="0" t="n">
        <v>0.222454984926781</v>
      </c>
      <c r="M102" s="0" t="n">
        <v>0.0852139730908545</v>
      </c>
      <c r="N102" s="0" t="n">
        <v>0.101545697754894</v>
      </c>
      <c r="O102" s="0" t="n">
        <v>0.29826074298094</v>
      </c>
      <c r="P102" s="0" t="n">
        <v>0.355424047962189</v>
      </c>
      <c r="Q102" s="0" t="n">
        <v>6502.80785479861</v>
      </c>
      <c r="R102" s="0" t="n">
        <v>4941.73707290821</v>
      </c>
      <c r="S102" s="0" t="n">
        <v>3915.24339591184</v>
      </c>
      <c r="T102" s="0" t="n">
        <v>3160.66655213663</v>
      </c>
      <c r="U102" s="0" t="n">
        <v>4978.87117151515</v>
      </c>
      <c r="V102" s="0" t="n">
        <v>5963.39179759497</v>
      </c>
      <c r="W102" s="0" t="n">
        <v>3985.5431669704</v>
      </c>
      <c r="X102" s="0" t="n">
        <v>0.662495754677951</v>
      </c>
      <c r="Y102" s="0" t="n">
        <v>0.803013794308643</v>
      </c>
      <c r="Z102" s="0" t="n">
        <v>817.821971228989</v>
      </c>
      <c r="AA102" s="0" t="n">
        <v>819.346329305055</v>
      </c>
      <c r="AB102" s="0" t="n">
        <v>780.663454170393</v>
      </c>
      <c r="AC102" s="0" t="n">
        <v>1031.54488035715</v>
      </c>
      <c r="AD102" s="0" t="n">
        <v>0.813463090975055</v>
      </c>
      <c r="AE102" s="0" t="n">
        <v>0.662389012592882</v>
      </c>
      <c r="AF102" s="0" t="n">
        <v>0.151074078382173</v>
      </c>
      <c r="AG102" s="0" t="n">
        <v>0.405506523471256</v>
      </c>
      <c r="AH102" s="0" t="n">
        <v>0.416984252739153</v>
      </c>
      <c r="AI102" s="0" t="n">
        <v>0.345607833687745</v>
      </c>
      <c r="AJ102" s="0" t="n">
        <v>0.337239709243251</v>
      </c>
      <c r="AK102" s="0" t="n">
        <v>0.363087343346507</v>
      </c>
      <c r="AL102" s="0" t="n">
        <v>0.347010508909132</v>
      </c>
      <c r="AM102" s="0" t="n">
        <v>0.325355835041701</v>
      </c>
      <c r="AN102" s="0" t="n">
        <v>0.310165790644041</v>
      </c>
      <c r="AO102" s="0" t="n">
        <v>5399778</v>
      </c>
    </row>
    <row r="103" customFormat="false" ht="15" hidden="false" customHeight="false" outlineLevel="0" collapsed="false">
      <c r="A103" s="0" t="n">
        <v>150</v>
      </c>
      <c r="B103" s="0" t="n">
        <v>0.519153677722948</v>
      </c>
      <c r="C103" s="0" t="n">
        <v>0.104405406570647</v>
      </c>
      <c r="D103" s="0" t="n">
        <v>0.376440915706405</v>
      </c>
      <c r="E103" s="0" t="n">
        <v>0.798245611104113</v>
      </c>
      <c r="F103" s="0" t="n">
        <v>0.931462943554067</v>
      </c>
      <c r="G103" s="0" t="n">
        <v>0.824883546948932</v>
      </c>
      <c r="H103" s="0" t="n">
        <v>0.944726293448184</v>
      </c>
      <c r="I103" s="0" t="n">
        <v>0.414412144730902</v>
      </c>
      <c r="J103" s="0" t="n">
        <v>0.474369778995896</v>
      </c>
      <c r="K103" s="0" t="n">
        <v>0.203124159451383</v>
      </c>
      <c r="L103" s="0" t="n">
        <v>0.22204939904487</v>
      </c>
      <c r="M103" s="0" t="n">
        <v>0.0833411575705593</v>
      </c>
      <c r="N103" s="0" t="n">
        <v>0.0992479207501614</v>
      </c>
      <c r="O103" s="0" t="n">
        <v>0.300492308802651</v>
      </c>
      <c r="P103" s="0" t="n">
        <v>0.35784524380801</v>
      </c>
      <c r="Q103" s="0" t="n">
        <v>6612.86638390473</v>
      </c>
      <c r="R103" s="0" t="n">
        <v>5041.03442726936</v>
      </c>
      <c r="S103" s="0" t="n">
        <v>3980.39541576879</v>
      </c>
      <c r="T103" s="0" t="n">
        <v>3216.55519677421</v>
      </c>
      <c r="U103" s="0" t="n">
        <v>5059.51168888375</v>
      </c>
      <c r="V103" s="0" t="n">
        <v>6067.18775013445</v>
      </c>
      <c r="W103" s="0" t="n">
        <v>4055.5913530667</v>
      </c>
      <c r="X103" s="0" t="n">
        <v>0.671832691954349</v>
      </c>
      <c r="Y103" s="0" t="n">
        <v>0.815438685877205</v>
      </c>
      <c r="Z103" s="0" t="n">
        <v>684.162253600282</v>
      </c>
      <c r="AA103" s="0" t="n">
        <v>665.411037006302</v>
      </c>
      <c r="AB103" s="0" t="n">
        <v>622.967445942537</v>
      </c>
      <c r="AC103" s="0" t="n">
        <v>910.535218068797</v>
      </c>
      <c r="AD103" s="0" t="n">
        <v>0.818205629710371</v>
      </c>
      <c r="AE103" s="0" t="n">
        <v>0.66437901070017</v>
      </c>
      <c r="AF103" s="0" t="n">
        <v>0.153826619010201</v>
      </c>
      <c r="AG103" s="0" t="n">
        <v>0.407027975808631</v>
      </c>
      <c r="AH103" s="0" t="n">
        <v>0.418937253435067</v>
      </c>
      <c r="AI103" s="0" t="n">
        <v>0.344102372710887</v>
      </c>
      <c r="AJ103" s="0" t="n">
        <v>0.338578237727429</v>
      </c>
      <c r="AK103" s="0" t="n">
        <v>0.363563343022789</v>
      </c>
      <c r="AL103" s="0" t="n">
        <v>0.349096726278448</v>
      </c>
      <c r="AM103" s="0" t="n">
        <v>0.322920867602091</v>
      </c>
      <c r="AN103" s="0" t="n">
        <v>0.310995191571304</v>
      </c>
      <c r="AO103" s="0" t="n">
        <v>5417919</v>
      </c>
    </row>
    <row r="104" customFormat="false" ht="15" hidden="false" customHeight="false" outlineLevel="0" collapsed="false">
      <c r="A104" s="0" t="n">
        <v>151</v>
      </c>
      <c r="B104" s="0" t="n">
        <v>0.521496780289971</v>
      </c>
      <c r="C104" s="0" t="n">
        <v>0.101350401237262</v>
      </c>
      <c r="D104" s="0" t="n">
        <v>0.377152818472767</v>
      </c>
      <c r="E104" s="0" t="n">
        <v>0.796187840392126</v>
      </c>
      <c r="F104" s="0" t="n">
        <v>0.928451214375078</v>
      </c>
      <c r="G104" s="0" t="n">
        <v>0.82248656344687</v>
      </c>
      <c r="H104" s="0" t="n">
        <v>0.941972898148346</v>
      </c>
      <c r="I104" s="0" t="n">
        <v>0.415209395270519</v>
      </c>
      <c r="J104" s="0" t="n">
        <v>0.474616909336197</v>
      </c>
      <c r="K104" s="0" t="n">
        <v>0.201863436453612</v>
      </c>
      <c r="L104" s="0" t="n">
        <v>0.221150935627175</v>
      </c>
      <c r="M104" s="0" t="n">
        <v>0.0806939570839711</v>
      </c>
      <c r="N104" s="0" t="n">
        <v>0.0961253488300412</v>
      </c>
      <c r="O104" s="0" t="n">
        <v>0.300284488037636</v>
      </c>
      <c r="P104" s="0" t="n">
        <v>0.357708956208839</v>
      </c>
      <c r="Q104" s="0" t="n">
        <v>6481.60901452649</v>
      </c>
      <c r="R104" s="0" t="n">
        <v>4954.68705350221</v>
      </c>
      <c r="S104" s="0" t="n">
        <v>3908.5727050811</v>
      </c>
      <c r="T104" s="0" t="n">
        <v>3161.85204730465</v>
      </c>
      <c r="U104" s="0" t="n">
        <v>4968.77505533384</v>
      </c>
      <c r="V104" s="0" t="n">
        <v>5957.75940606639</v>
      </c>
      <c r="W104" s="0" t="n">
        <v>3986.62988066637</v>
      </c>
      <c r="X104" s="0" t="n">
        <v>0.663122074879808</v>
      </c>
      <c r="Y104" s="0" t="n">
        <v>0.80067536614476</v>
      </c>
      <c r="Z104" s="0" t="n">
        <v>692.724727981656</v>
      </c>
      <c r="AA104" s="0" t="n">
        <v>655.070523141264</v>
      </c>
      <c r="AB104" s="0" t="n">
        <v>611.223337785967</v>
      </c>
      <c r="AC104" s="0" t="n">
        <v>890.029619554308</v>
      </c>
      <c r="AD104" s="0" t="n">
        <v>0.820353671775467</v>
      </c>
      <c r="AE104" s="0" t="n">
        <v>0.657957078042505</v>
      </c>
      <c r="AF104" s="0" t="n">
        <v>0.162451323454734</v>
      </c>
      <c r="AG104" s="0" t="n">
        <v>0.409034434842095</v>
      </c>
      <c r="AH104" s="0" t="n">
        <v>0.419560436877687</v>
      </c>
      <c r="AI104" s="0" t="n">
        <v>0.348071479523451</v>
      </c>
      <c r="AJ104" s="0" t="n">
        <v>0.340157188280295</v>
      </c>
      <c r="AK104" s="0" t="n">
        <v>0.367082922863546</v>
      </c>
      <c r="AL104" s="0" t="n">
        <v>0.351152255926386</v>
      </c>
      <c r="AM104" s="0" t="n">
        <v>0.326105480817796</v>
      </c>
      <c r="AN104" s="0" t="n">
        <v>0.310888205003794</v>
      </c>
      <c r="AO104" s="0" t="n">
        <v>5441096</v>
      </c>
    </row>
    <row r="105" customFormat="false" ht="15" hidden="false" customHeight="false" outlineLevel="0" collapsed="false">
      <c r="A105" s="0" t="n">
        <v>152</v>
      </c>
      <c r="B105" s="0" t="n">
        <v>0.51835256295974</v>
      </c>
      <c r="C105" s="0" t="n">
        <v>0.0991811087069195</v>
      </c>
      <c r="D105" s="0" t="n">
        <v>0.382466328333341</v>
      </c>
      <c r="E105" s="0" t="n">
        <v>0.794602570035708</v>
      </c>
      <c r="F105" s="0" t="n">
        <v>0.927696899639006</v>
      </c>
      <c r="G105" s="0" t="n">
        <v>0.821493744510999</v>
      </c>
      <c r="H105" s="0" t="n">
        <v>0.941922757153204</v>
      </c>
      <c r="I105" s="0" t="n">
        <v>0.411884278712405</v>
      </c>
      <c r="J105" s="0" t="n">
        <v>0.470729932206523</v>
      </c>
      <c r="K105" s="0" t="n">
        <v>0.202019229252234</v>
      </c>
      <c r="L105" s="0" t="n">
        <v>0.22182137991485</v>
      </c>
      <c r="M105" s="0" t="n">
        <v>0.0788095638775092</v>
      </c>
      <c r="N105" s="0" t="n">
        <v>0.0940988926483253</v>
      </c>
      <c r="O105" s="0" t="n">
        <v>0.303908727445794</v>
      </c>
      <c r="P105" s="0" t="n">
        <v>0.362868074784158</v>
      </c>
      <c r="Q105" s="0" t="n">
        <v>6651.23548379601</v>
      </c>
      <c r="R105" s="0" t="n">
        <v>5061.69633023662</v>
      </c>
      <c r="S105" s="0" t="n">
        <v>3990.32271490568</v>
      </c>
      <c r="T105" s="0" t="n">
        <v>3230.11198657873</v>
      </c>
      <c r="U105" s="0" t="n">
        <v>5078.85866244946</v>
      </c>
      <c r="V105" s="0" t="n">
        <v>6090.30533322095</v>
      </c>
      <c r="W105" s="0" t="n">
        <v>4073.22871040345</v>
      </c>
      <c r="X105" s="0" t="n">
        <v>0.675862527103275</v>
      </c>
      <c r="Y105" s="0" t="n">
        <v>0.818718889123654</v>
      </c>
      <c r="Z105" s="0" t="n">
        <v>693.225167421719</v>
      </c>
      <c r="AA105" s="0" t="n">
        <v>669.901049183329</v>
      </c>
      <c r="AB105" s="0" t="n">
        <v>627.839105424233</v>
      </c>
      <c r="AC105" s="0" t="n">
        <v>918.928090383379</v>
      </c>
      <c r="AD105" s="0" t="n">
        <v>0.825325222475463</v>
      </c>
      <c r="AE105" s="0" t="n">
        <v>0.671757369301898</v>
      </c>
      <c r="AF105" s="0" t="n">
        <v>0.153567853173565</v>
      </c>
      <c r="AG105" s="0" t="n">
        <v>0.409374122518303</v>
      </c>
      <c r="AH105" s="0" t="n">
        <v>0.420557273283978</v>
      </c>
      <c r="AI105" s="0" t="n">
        <v>0.346331213521124</v>
      </c>
      <c r="AJ105" s="0" t="n">
        <v>0.340538611922386</v>
      </c>
      <c r="AK105" s="0" t="n">
        <v>0.367552908797098</v>
      </c>
      <c r="AL105" s="0" t="n">
        <v>0.352236601043038</v>
      </c>
      <c r="AM105" s="0" t="n">
        <v>0.323379110374864</v>
      </c>
      <c r="AN105" s="0" t="n">
        <v>0.311335512196009</v>
      </c>
      <c r="AO105" s="0" t="n">
        <v>5474097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6" activeCellId="0" sqref="I16"/>
    </sheetView>
  </sheetViews>
  <sheetFormatPr defaultColWidth="10.4921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4992.66369529641</v>
      </c>
      <c r="R4" s="0" t="n">
        <v>3676.97138377824</v>
      </c>
      <c r="S4" s="0" t="n">
        <v>2682.70424929976</v>
      </c>
      <c r="T4" s="0" t="s">
        <v>123</v>
      </c>
      <c r="U4" s="0" t="n">
        <v>4550.89142926238</v>
      </c>
      <c r="V4" s="0" t="n">
        <v>4527.87979174649</v>
      </c>
      <c r="W4" s="0" t="n">
        <v>3435.63471942401</v>
      </c>
      <c r="X4" s="0" t="n">
        <v>0.559247723319151</v>
      </c>
      <c r="Y4" s="0" t="n">
        <v>0.638447036516199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0.301935848737674</v>
      </c>
      <c r="AH4" s="0" t="n">
        <v>0.262350823332341</v>
      </c>
      <c r="AI4" s="0" t="n">
        <v>0.287015812625727</v>
      </c>
      <c r="AJ4" s="0" t="n">
        <v>0.256211478993897</v>
      </c>
      <c r="AK4" s="0" t="n">
        <v>0.301157404825487</v>
      </c>
      <c r="AL4" s="0" t="n">
        <v>0.261114857835468</v>
      </c>
      <c r="AM4" s="0" t="n">
        <v>0.285209878200462</v>
      </c>
      <c r="AN4" s="0" t="n">
        <v>0.254327519547122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5388.32923400493</v>
      </c>
      <c r="R5" s="0" t="n">
        <v>3966.79289930017</v>
      </c>
      <c r="S5" s="0" t="n">
        <v>2880.58799453735</v>
      </c>
      <c r="T5" s="0" t="s">
        <v>123</v>
      </c>
      <c r="U5" s="0" t="n">
        <v>4883.26990663879</v>
      </c>
      <c r="V5" s="0" t="n">
        <v>4870.76750293668</v>
      </c>
      <c r="W5" s="0" t="n">
        <v>3700.65108194989</v>
      </c>
      <c r="X5" s="0" t="n">
        <v>0.602652919408329</v>
      </c>
      <c r="Y5" s="0" t="n">
        <v>0.684675298089054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0.264843929063005</v>
      </c>
      <c r="AI5" s="0" t="n">
        <v>0.289070140242172</v>
      </c>
      <c r="AJ5" s="0" t="n">
        <v>0.258518706046248</v>
      </c>
      <c r="AK5" s="0" t="n">
        <v>0.303896936633585</v>
      </c>
      <c r="AL5" s="0" t="n">
        <v>0.263420982061061</v>
      </c>
      <c r="AM5" s="0" t="n">
        <v>0.287311511892235</v>
      </c>
      <c r="AN5" s="0" t="n">
        <v>0.256658139754289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4704.25161487476</v>
      </c>
      <c r="R6" s="0" t="n">
        <v>3436.6145700875</v>
      </c>
      <c r="S6" s="0" t="n">
        <v>2543.13147161978</v>
      </c>
      <c r="T6" s="0" t="s">
        <v>123</v>
      </c>
      <c r="U6" s="0" t="n">
        <v>4250.65307970779</v>
      </c>
      <c r="V6" s="0" t="n">
        <v>4252.31484120936</v>
      </c>
      <c r="W6" s="0" t="n">
        <v>3211.23662197488</v>
      </c>
      <c r="X6" s="0" t="n">
        <v>0.559498618667553</v>
      </c>
      <c r="Y6" s="0" t="n">
        <v>0.634148933274578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0.265327840672516</v>
      </c>
      <c r="AI6" s="0" t="n">
        <v>0.288487453202341</v>
      </c>
      <c r="AJ6" s="0" t="n">
        <v>0.258108786264496</v>
      </c>
      <c r="AK6" s="0" t="n">
        <v>0.306094837405681</v>
      </c>
      <c r="AL6" s="0" t="n">
        <v>0.264116833138431</v>
      </c>
      <c r="AM6" s="0" t="n">
        <v>0.287392218138533</v>
      </c>
      <c r="AN6" s="0" t="n">
        <v>0.256344657040515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4838.96087264112</v>
      </c>
      <c r="R7" s="0" t="n">
        <v>3534.97775190511</v>
      </c>
      <c r="S7" s="0" t="n">
        <v>2601.00849486025</v>
      </c>
      <c r="T7" s="0" t="s">
        <v>123</v>
      </c>
      <c r="U7" s="0" t="n">
        <v>4351.36519980531</v>
      </c>
      <c r="V7" s="0" t="n">
        <v>4368.26595846384</v>
      </c>
      <c r="W7" s="0" t="n">
        <v>3293.30021633522</v>
      </c>
      <c r="X7" s="0" t="n">
        <v>0.595826204349497</v>
      </c>
      <c r="Y7" s="0" t="n">
        <v>0.66985890605782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0.307124663837211</v>
      </c>
      <c r="AH7" s="0" t="n">
        <v>0.267397540329722</v>
      </c>
      <c r="AI7" s="0" t="n">
        <v>0.291448795839027</v>
      </c>
      <c r="AJ7" s="0" t="n">
        <v>0.259786468977184</v>
      </c>
      <c r="AK7" s="0" t="n">
        <v>0.306730908900347</v>
      </c>
      <c r="AL7" s="0" t="n">
        <v>0.266256552363345</v>
      </c>
      <c r="AM7" s="0" t="n">
        <v>0.290292486094401</v>
      </c>
      <c r="AN7" s="0" t="n">
        <v>0.257961080516412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4621.91629085462</v>
      </c>
      <c r="R8" s="0" t="n">
        <v>3347.91164547668</v>
      </c>
      <c r="S8" s="0" t="n">
        <v>2467.83737070058</v>
      </c>
      <c r="T8" s="0" t="s">
        <v>123</v>
      </c>
      <c r="U8" s="0" t="n">
        <v>4136.56769066529</v>
      </c>
      <c r="V8" s="0" t="n">
        <v>4161.09276717247</v>
      </c>
      <c r="W8" s="0" t="n">
        <v>3115.80434257354</v>
      </c>
      <c r="X8" s="0" t="n">
        <v>0.560272047547114</v>
      </c>
      <c r="Y8" s="0" t="n">
        <v>0.634891714143866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0.315309749564122</v>
      </c>
      <c r="AH8" s="0" t="n">
        <v>0.272507724548417</v>
      </c>
      <c r="AI8" s="0" t="n">
        <v>0.296444388618243</v>
      </c>
      <c r="AJ8" s="0" t="n">
        <v>0.264195486551225</v>
      </c>
      <c r="AK8" s="0" t="n">
        <v>0.314922780782504</v>
      </c>
      <c r="AL8" s="0" t="n">
        <v>0.271380917385203</v>
      </c>
      <c r="AM8" s="0" t="n">
        <v>0.29466502053006</v>
      </c>
      <c r="AN8" s="0" t="n">
        <v>0.262334557508533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5045.45330579062</v>
      </c>
      <c r="R9" s="0" t="n">
        <v>3668.67038624676</v>
      </c>
      <c r="S9" s="0" t="n">
        <v>2677.76481628475</v>
      </c>
      <c r="T9" s="0" t="n">
        <v>2679.02087266874</v>
      </c>
      <c r="U9" s="0" t="n">
        <v>4493.51013993398</v>
      </c>
      <c r="V9" s="0" t="n">
        <v>4542.05175695743</v>
      </c>
      <c r="W9" s="0" t="n">
        <v>3394.207310163</v>
      </c>
      <c r="X9" s="0" t="n">
        <v>0.593818352884704</v>
      </c>
      <c r="Y9" s="0" t="n">
        <v>0.681970886160656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0.309956074864208</v>
      </c>
      <c r="AH9" s="0" t="n">
        <v>0.274564539321381</v>
      </c>
      <c r="AI9" s="0" t="n">
        <v>0.289315705874748</v>
      </c>
      <c r="AJ9" s="0" t="n">
        <v>0.266419319654246</v>
      </c>
      <c r="AK9" s="0" t="n">
        <v>0.309315174106392</v>
      </c>
      <c r="AL9" s="0" t="n">
        <v>0.273446754414276</v>
      </c>
      <c r="AM9" s="0" t="n">
        <v>0.287816660782229</v>
      </c>
      <c r="AN9" s="0" t="n">
        <v>0.2648719792558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0.556147482241243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0.310841869588401</v>
      </c>
      <c r="AH10" s="0" t="n">
        <v>0.275486565305701</v>
      </c>
      <c r="AI10" s="0" t="n">
        <v>0.292388629151498</v>
      </c>
      <c r="AJ10" s="0" t="n">
        <v>0.268594214827054</v>
      </c>
      <c r="AK10" s="0" t="n">
        <v>0.31023429874465</v>
      </c>
      <c r="AL10" s="0" t="n">
        <v>0.274691715124758</v>
      </c>
      <c r="AM10" s="0" t="n">
        <v>0.290654165166101</v>
      </c>
      <c r="AN10" s="0" t="n">
        <v>0.266801427083164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5127.83110613355</v>
      </c>
      <c r="R11" s="0" t="n">
        <v>3729.23675149465</v>
      </c>
      <c r="S11" s="0" t="n">
        <v>2704.31370400535</v>
      </c>
      <c r="T11" s="0" t="n">
        <v>2705.51766466417</v>
      </c>
      <c r="U11" s="0" t="n">
        <v>4521.22509920973</v>
      </c>
      <c r="V11" s="0" t="n">
        <v>4595.37498813477</v>
      </c>
      <c r="W11" s="0" t="n">
        <v>3432.02550352945</v>
      </c>
      <c r="X11" s="0" t="n">
        <v>0.597811412124804</v>
      </c>
      <c r="Y11" s="0" t="n">
        <v>0.681638319574997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0.310037434174048</v>
      </c>
      <c r="AH11" s="0" t="n">
        <v>0.277264767830568</v>
      </c>
      <c r="AI11" s="0" t="n">
        <v>0.291307445155761</v>
      </c>
      <c r="AJ11" s="0" t="n">
        <v>0.270143176266894</v>
      </c>
      <c r="AK11" s="0" t="n">
        <v>0.309139006155446</v>
      </c>
      <c r="AL11" s="0" t="n">
        <v>0.27623280515312</v>
      </c>
      <c r="AM11" s="0" t="n">
        <v>0.290280491790732</v>
      </c>
      <c r="AN11" s="0" t="n">
        <v>0.269006640830624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4922.84199227046</v>
      </c>
      <c r="R12" s="0" t="n">
        <v>3562.059899298</v>
      </c>
      <c r="S12" s="0" t="n">
        <v>2590.63427639889</v>
      </c>
      <c r="T12" s="0" t="n">
        <v>2591.75085543831</v>
      </c>
      <c r="U12" s="0" t="n">
        <v>4310.79963880697</v>
      </c>
      <c r="V12" s="0" t="n">
        <v>4395.89243085984</v>
      </c>
      <c r="W12" s="0" t="n">
        <v>3250.83888223591</v>
      </c>
      <c r="X12" s="0" t="n">
        <v>0.558222819045313</v>
      </c>
      <c r="Y12" s="0" t="n">
        <v>0.638341337196084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0.279217878767951</v>
      </c>
      <c r="AI12" s="0" t="n">
        <v>0.296272899277494</v>
      </c>
      <c r="AJ12" s="0" t="n">
        <v>0.272659120656577</v>
      </c>
      <c r="AK12" s="0" t="n">
        <v>0.314389611419924</v>
      </c>
      <c r="AL12" s="0" t="n">
        <v>0.278195868973891</v>
      </c>
      <c r="AM12" s="0" t="n">
        <v>0.295308085636</v>
      </c>
      <c r="AN12" s="0" t="n">
        <v>0.271584079703366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5364.9211823279</v>
      </c>
      <c r="R13" s="0" t="n">
        <v>3854.63822039703</v>
      </c>
      <c r="S13" s="0" t="n">
        <v>2799.48518719322</v>
      </c>
      <c r="T13" s="0" t="n">
        <v>2800.65905588891</v>
      </c>
      <c r="U13" s="0" t="n">
        <v>4667.49443157691</v>
      </c>
      <c r="V13" s="0" t="n">
        <v>4771.163666464</v>
      </c>
      <c r="W13" s="0" t="n">
        <v>3524.92589048006</v>
      </c>
      <c r="X13" s="0" t="n">
        <v>0.608071206868978</v>
      </c>
      <c r="Y13" s="0" t="n">
        <v>0.692421780167516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0.313978209831989</v>
      </c>
      <c r="AH13" s="0" t="n">
        <v>0.281680810732612</v>
      </c>
      <c r="AI13" s="0" t="n">
        <v>0.295842175402594</v>
      </c>
      <c r="AJ13" s="0" t="n">
        <v>0.275729852875994</v>
      </c>
      <c r="AK13" s="0" t="n">
        <v>0.31309507683453</v>
      </c>
      <c r="AL13" s="0" t="n">
        <v>0.280695925764656</v>
      </c>
      <c r="AM13" s="0" t="n">
        <v>0.294746527575789</v>
      </c>
      <c r="AN13" s="0" t="n">
        <v>0.274602910896513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4977.25671374106</v>
      </c>
      <c r="R14" s="0" t="n">
        <v>3599.62537231685</v>
      </c>
      <c r="S14" s="0" t="n">
        <v>2604.35629730153</v>
      </c>
      <c r="T14" s="0" t="n">
        <v>2588.98161198631</v>
      </c>
      <c r="U14" s="0" t="n">
        <v>4314.07245800532</v>
      </c>
      <c r="V14" s="0" t="n">
        <v>4423.88531147014</v>
      </c>
      <c r="W14" s="0" t="n">
        <v>3261.35364313421</v>
      </c>
      <c r="X14" s="0" t="n">
        <v>0.572102936214129</v>
      </c>
      <c r="Y14" s="0" t="n">
        <v>0.649725840356901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0.317025211307857</v>
      </c>
      <c r="AH14" s="0" t="n">
        <v>0.281998352515639</v>
      </c>
      <c r="AI14" s="0" t="n">
        <v>0.298457405975794</v>
      </c>
      <c r="AJ14" s="0" t="n">
        <v>0.276497594289143</v>
      </c>
      <c r="AK14" s="0" t="n">
        <v>0.316148970309608</v>
      </c>
      <c r="AL14" s="0" t="n">
        <v>0.281077172860477</v>
      </c>
      <c r="AM14" s="0" t="n">
        <v>0.297372271845312</v>
      </c>
      <c r="AN14" s="0" t="n">
        <v>0.275305319938232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4986.62783419351</v>
      </c>
      <c r="R15" s="0" t="n">
        <v>3608.50184727502</v>
      </c>
      <c r="S15" s="0" t="n">
        <v>2659.7826401928</v>
      </c>
      <c r="T15" s="0" t="n">
        <v>2607.1728222411</v>
      </c>
      <c r="U15" s="0" t="n">
        <v>4320.97539800237</v>
      </c>
      <c r="V15" s="0" t="n">
        <v>4438.981314731</v>
      </c>
      <c r="W15" s="0" t="n">
        <v>3321.9360631716</v>
      </c>
      <c r="X15" s="0" t="n">
        <v>0.589354171079833</v>
      </c>
      <c r="Y15" s="0" t="n">
        <v>0.660251060437819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0.307337935015434</v>
      </c>
      <c r="AH15" s="0" t="n">
        <v>0.268624871716532</v>
      </c>
      <c r="AI15" s="0" t="n">
        <v>0.285217515623445</v>
      </c>
      <c r="AJ15" s="0" t="n">
        <v>0.262447958149647</v>
      </c>
      <c r="AK15" s="0" t="n">
        <v>0.306451780143933</v>
      </c>
      <c r="AL15" s="0" t="n">
        <v>0.267689189418361</v>
      </c>
      <c r="AM15" s="0" t="n">
        <v>0.284149768050138</v>
      </c>
      <c r="AN15" s="0" t="n">
        <v>0.261194350127239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4664.84160024256</v>
      </c>
      <c r="R16" s="0" t="n">
        <v>3359.82497550073</v>
      </c>
      <c r="S16" s="0" t="n">
        <v>2482.8246442416</v>
      </c>
      <c r="T16" s="0" t="n">
        <v>2428.73232783045</v>
      </c>
      <c r="U16" s="0" t="n">
        <v>4023.75385677835</v>
      </c>
      <c r="V16" s="0" t="n">
        <v>4136.26073577207</v>
      </c>
      <c r="W16" s="0" t="n">
        <v>3058.54638403452</v>
      </c>
      <c r="X16" s="0" t="n">
        <v>0.581379325850626</v>
      </c>
      <c r="Y16" s="0" t="n">
        <v>0.652145708605675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0.317450540183909</v>
      </c>
      <c r="AH16" s="0" t="n">
        <v>0.281801773683961</v>
      </c>
      <c r="AI16" s="0" t="n">
        <v>0.298731726432213</v>
      </c>
      <c r="AJ16" s="0" t="n">
        <v>0.277604047825674</v>
      </c>
      <c r="AK16" s="0" t="n">
        <v>0.316849122538007</v>
      </c>
      <c r="AL16" s="0" t="n">
        <v>0.281168944692081</v>
      </c>
      <c r="AM16" s="0" t="n">
        <v>0.297590911842105</v>
      </c>
      <c r="AN16" s="0" t="n">
        <v>0.276356885319964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4269.88478283478</v>
      </c>
      <c r="R17" s="0" t="n">
        <v>3060.17573188617</v>
      </c>
      <c r="S17" s="0" t="n">
        <v>2286.84714994668</v>
      </c>
      <c r="T17" s="0" t="n">
        <v>2238.2132073793</v>
      </c>
      <c r="U17" s="0" t="n">
        <v>3669.57130804413</v>
      </c>
      <c r="V17" s="0" t="n">
        <v>3778.59298438979</v>
      </c>
      <c r="W17" s="0" t="n">
        <v>2810.47611580316</v>
      </c>
      <c r="X17" s="0" t="n">
        <v>0.563537280169274</v>
      </c>
      <c r="Y17" s="0" t="n">
        <v>0.629266798934099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0.320470256173205</v>
      </c>
      <c r="AH17" s="0" t="n">
        <v>0.280412322806813</v>
      </c>
      <c r="AI17" s="0" t="n">
        <v>0.299882872181767</v>
      </c>
      <c r="AJ17" s="0" t="n">
        <v>0.275115523132316</v>
      </c>
      <c r="AK17" s="0" t="n">
        <v>0.319875163186614</v>
      </c>
      <c r="AL17" s="0" t="n">
        <v>0.279782149390822</v>
      </c>
      <c r="AM17" s="0" t="n">
        <v>0.298884046893171</v>
      </c>
      <c r="AN17" s="0" t="n">
        <v>0.273933757747881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4203.29851247321</v>
      </c>
      <c r="R18" s="0" t="n">
        <v>3025.94387939565</v>
      </c>
      <c r="S18" s="0" t="n">
        <v>2247.38687932744</v>
      </c>
      <c r="T18" s="0" t="n">
        <v>2212.74361216473</v>
      </c>
      <c r="U18" s="0" t="n">
        <v>3611.22760357387</v>
      </c>
      <c r="V18" s="0" t="n">
        <v>3725.70326179616</v>
      </c>
      <c r="W18" s="0" t="n">
        <v>2765.92951520591</v>
      </c>
      <c r="X18" s="0" t="n">
        <v>0.556141234994269</v>
      </c>
      <c r="Y18" s="0" t="n">
        <v>0.622542136787053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0.317967284856041</v>
      </c>
      <c r="AH18" s="0" t="n">
        <v>0.28314046564554</v>
      </c>
      <c r="AI18" s="0" t="n">
        <v>0.302961620893726</v>
      </c>
      <c r="AJ18" s="0" t="n">
        <v>0.27810024682031</v>
      </c>
      <c r="AK18" s="0" t="n">
        <v>0.3173763828291</v>
      </c>
      <c r="AL18" s="0" t="n">
        <v>0.282519390230131</v>
      </c>
      <c r="AM18" s="0" t="n">
        <v>0.302082369677596</v>
      </c>
      <c r="AN18" s="0" t="n">
        <v>0.276150196024154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4236.23740318929</v>
      </c>
      <c r="R19" s="0" t="n">
        <v>3031.78602403707</v>
      </c>
      <c r="S19" s="0" t="n">
        <v>2253.00272878466</v>
      </c>
      <c r="T19" s="0" t="n">
        <v>2217.15225798455</v>
      </c>
      <c r="U19" s="0" t="n">
        <v>3625.32672629328</v>
      </c>
      <c r="V19" s="0" t="n">
        <v>3740.59732310656</v>
      </c>
      <c r="W19" s="0" t="n">
        <v>2772.31948996558</v>
      </c>
      <c r="X19" s="0" t="n">
        <v>0.558181409790754</v>
      </c>
      <c r="Y19" s="0" t="n">
        <v>0.627450845768048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0.324244991384437</v>
      </c>
      <c r="AH19" s="0" t="n">
        <v>0.285656089215127</v>
      </c>
      <c r="AI19" s="0" t="n">
        <v>0.307534273105432</v>
      </c>
      <c r="AJ19" s="0" t="n">
        <v>0.280776740096531</v>
      </c>
      <c r="AK19" s="0" t="n">
        <v>0.323630881250888</v>
      </c>
      <c r="AL19" s="0" t="n">
        <v>0.285006910402004</v>
      </c>
      <c r="AM19" s="0" t="n">
        <v>0.306328345337291</v>
      </c>
      <c r="AN19" s="0" t="n">
        <v>0.278037058740366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4323.75059999239</v>
      </c>
      <c r="R20" s="0" t="n">
        <v>3086.89653902329</v>
      </c>
      <c r="S20" s="0" t="n">
        <v>2283.0833129044</v>
      </c>
      <c r="T20" s="0" t="n">
        <v>2249.93695012892</v>
      </c>
      <c r="U20" s="0" t="n">
        <v>3684.75015179875</v>
      </c>
      <c r="V20" s="0" t="n">
        <v>3811.90015364829</v>
      </c>
      <c r="W20" s="0" t="n">
        <v>2816.93988361917</v>
      </c>
      <c r="X20" s="0" t="n">
        <v>0.576287307755464</v>
      </c>
      <c r="Y20" s="0" t="n">
        <v>0.649095443960339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0.323239154387547</v>
      </c>
      <c r="AH20" s="0" t="n">
        <v>0.288727950214356</v>
      </c>
      <c r="AI20" s="0" t="n">
        <v>0.306213844614569</v>
      </c>
      <c r="AJ20" s="0" t="n">
        <v>0.283860978381373</v>
      </c>
      <c r="AK20" s="0" t="n">
        <v>0.322629681317743</v>
      </c>
      <c r="AL20" s="0" t="n">
        <v>0.288087397259107</v>
      </c>
      <c r="AM20" s="0" t="n">
        <v>0.305017708527408</v>
      </c>
      <c r="AN20" s="0" t="n">
        <v>0.280039657899989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4270.18713977749</v>
      </c>
      <c r="R21" s="0" t="n">
        <v>3033.35557366142</v>
      </c>
      <c r="S21" s="0" t="n">
        <v>2281.28638588278</v>
      </c>
      <c r="T21" s="0" t="n">
        <v>2214.20073216183</v>
      </c>
      <c r="U21" s="0" t="n">
        <v>3643.94136926146</v>
      </c>
      <c r="V21" s="0" t="n">
        <v>3766.96455127559</v>
      </c>
      <c r="W21" s="0" t="n">
        <v>2767.75091520229</v>
      </c>
      <c r="X21" s="0" t="n">
        <v>0.585532666938895</v>
      </c>
      <c r="Y21" s="0" t="n">
        <v>0.663358235553183</v>
      </c>
      <c r="Z21" s="0" t="n">
        <v>513.124395165847</v>
      </c>
      <c r="AA21" s="0" t="n">
        <v>522.756797693041</v>
      </c>
      <c r="AB21" s="0" t="n">
        <v>422.394469422427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0.321492354064093</v>
      </c>
      <c r="AH21" s="0" t="n">
        <v>0.292605512524526</v>
      </c>
      <c r="AI21" s="0" t="n">
        <v>0.304088079486184</v>
      </c>
      <c r="AJ21" s="0" t="n">
        <v>0.283020824317598</v>
      </c>
      <c r="AK21" s="0" t="n">
        <v>0.318930473424837</v>
      </c>
      <c r="AL21" s="0" t="n">
        <v>0.28821604475872</v>
      </c>
      <c r="AM21" s="0" t="n">
        <v>0.302624814149501</v>
      </c>
      <c r="AN21" s="0" t="n">
        <v>0.278880039149356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0.682875013534237</v>
      </c>
      <c r="C22" s="0" t="n">
        <v>0.289396014302744</v>
      </c>
      <c r="D22" s="0" t="n">
        <v>0.0277289721630187</v>
      </c>
      <c r="E22" s="0" t="n">
        <v>0.975760061808743</v>
      </c>
      <c r="F22" s="0" t="n">
        <v>0.987276425938433</v>
      </c>
      <c r="G22" s="0" t="n">
        <v>0.981522213356402</v>
      </c>
      <c r="H22" s="0" t="n">
        <v>0.991350246871371</v>
      </c>
      <c r="I22" s="0" t="n">
        <v>0.666322165413814</v>
      </c>
      <c r="J22" s="0" t="n">
        <v>0.756512435964481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4673.95395193343</v>
      </c>
      <c r="R22" s="0" t="n">
        <v>3425.92889101148</v>
      </c>
      <c r="S22" s="0" t="n">
        <v>3140.26434947193</v>
      </c>
      <c r="T22" s="0" t="n">
        <v>2910.80969210381</v>
      </c>
      <c r="U22" s="0" t="n">
        <v>4181.22011570331</v>
      </c>
      <c r="V22" s="0" t="n">
        <v>4319.9019882811</v>
      </c>
      <c r="W22" s="0" t="n">
        <v>3468.8678038659</v>
      </c>
      <c r="X22" s="0" t="n">
        <v>0.695968572538822</v>
      </c>
      <c r="Y22" s="0" t="n">
        <v>0.721267290647285</v>
      </c>
      <c r="Z22" s="0" t="n">
        <v>636.629994426709</v>
      </c>
      <c r="AA22" s="0" t="n">
        <v>629.221417511926</v>
      </c>
      <c r="AB22" s="0" t="n">
        <v>530.234004599251</v>
      </c>
      <c r="AC22" s="0" t="n">
        <v>878.544011084295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0.222411935201633</v>
      </c>
      <c r="AH22" s="0" t="n">
        <v>0.180873908973055</v>
      </c>
      <c r="AI22" s="0" t="n">
        <v>0.19763906143307</v>
      </c>
      <c r="AJ22" s="0" t="n">
        <v>0.168097635161176</v>
      </c>
      <c r="AK22" s="0" t="n">
        <v>0.217950290984375</v>
      </c>
      <c r="AL22" s="0" t="n">
        <v>0.17345004860795</v>
      </c>
      <c r="AM22" s="0" t="n">
        <v>0.195523524309653</v>
      </c>
      <c r="AN22" s="0" t="n">
        <v>0.162467842564947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0.680940567876599</v>
      </c>
      <c r="C23" s="0" t="n">
        <v>0.289199851803737</v>
      </c>
      <c r="D23" s="0" t="n">
        <v>0.0298595803196638</v>
      </c>
      <c r="E23" s="0" t="n">
        <v>0.967465049844309</v>
      </c>
      <c r="F23" s="0" t="n">
        <v>0.986708930052632</v>
      </c>
      <c r="G23" s="0" t="n">
        <v>0.975379456996588</v>
      </c>
      <c r="H23" s="0" t="n">
        <v>0.990053424070336</v>
      </c>
      <c r="I23" s="0" t="n">
        <v>0.658786200441746</v>
      </c>
      <c r="J23" s="0" t="n">
        <v>0.749498511462021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4423.72888467492</v>
      </c>
      <c r="R23" s="0" t="n">
        <v>3157.69388955889</v>
      </c>
      <c r="S23" s="0" t="n">
        <v>2695.58710307852</v>
      </c>
      <c r="T23" s="0" t="n">
        <v>2359.82935929758</v>
      </c>
      <c r="U23" s="0" t="n">
        <v>3862.32336389167</v>
      </c>
      <c r="V23" s="0" t="n">
        <v>3994.36807077451</v>
      </c>
      <c r="W23" s="0" t="n">
        <v>2950.63851178477</v>
      </c>
      <c r="X23" s="0" t="n">
        <v>0.532294307244765</v>
      </c>
      <c r="Y23" s="0" t="n">
        <v>0.629942618166434</v>
      </c>
      <c r="Z23" s="0" t="n">
        <v>497.244136759298</v>
      </c>
      <c r="AA23" s="0" t="n">
        <v>501.719839734045</v>
      </c>
      <c r="AB23" s="0" t="n">
        <v>456.919770696738</v>
      </c>
      <c r="AC23" s="0" t="n">
        <v>664.721497850686</v>
      </c>
      <c r="AD23" s="0" t="n">
        <v>0.732960391640009</v>
      </c>
      <c r="AE23" s="0" t="n">
        <v>0.52941465932108</v>
      </c>
      <c r="AF23" s="0" t="n">
        <v>0.203545732318929</v>
      </c>
      <c r="AG23" s="0" t="n">
        <v>0.305929265487551</v>
      </c>
      <c r="AH23" s="0" t="n">
        <v>0.278976733585332</v>
      </c>
      <c r="AI23" s="0" t="n">
        <v>0.279245485187208</v>
      </c>
      <c r="AJ23" s="0" t="n">
        <v>0.258115488154449</v>
      </c>
      <c r="AK23" s="0" t="n">
        <v>0.299730371005938</v>
      </c>
      <c r="AL23" s="0" t="n">
        <v>0.269205713453179</v>
      </c>
      <c r="AM23" s="0" t="n">
        <v>0.277564167269358</v>
      </c>
      <c r="AN23" s="0" t="n">
        <v>0.252681006559444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0.678449652644996</v>
      </c>
      <c r="C24" s="0" t="n">
        <v>0.289326771665084</v>
      </c>
      <c r="D24" s="0" t="n">
        <v>0.0322235756899199</v>
      </c>
      <c r="E24" s="0" t="n">
        <v>0.961143926173921</v>
      </c>
      <c r="F24" s="0" t="n">
        <v>0.987186222622618</v>
      </c>
      <c r="G24" s="0" t="n">
        <v>0.970829129530406</v>
      </c>
      <c r="H24" s="0" t="n">
        <v>0.990192269864731</v>
      </c>
      <c r="I24" s="0" t="n">
        <v>0.652087762854544</v>
      </c>
      <c r="J24" s="0" t="n">
        <v>0.743226836016577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4409.70816244987</v>
      </c>
      <c r="R24" s="0" t="n">
        <v>3136.38997495579</v>
      </c>
      <c r="S24" s="0" t="n">
        <v>2685.61232040356</v>
      </c>
      <c r="T24" s="0" t="n">
        <v>2338.23187774133</v>
      </c>
      <c r="U24" s="0" t="n">
        <v>3844.13070557924</v>
      </c>
      <c r="V24" s="0" t="n">
        <v>3984.74007939953</v>
      </c>
      <c r="W24" s="0" t="n">
        <v>2923.63386393328</v>
      </c>
      <c r="X24" s="0" t="n">
        <v>0.529246674710442</v>
      </c>
      <c r="Y24" s="0" t="n">
        <v>0.627888152555736</v>
      </c>
      <c r="Z24" s="0" t="n">
        <v>495.684212844989</v>
      </c>
      <c r="AA24" s="0" t="n">
        <v>498.076193452573</v>
      </c>
      <c r="AB24" s="0" t="n">
        <v>450.941089195117</v>
      </c>
      <c r="AC24" s="0" t="n">
        <v>658.666328564003</v>
      </c>
      <c r="AD24" s="0" t="n">
        <v>0.726177664891045</v>
      </c>
      <c r="AE24" s="0" t="n">
        <v>0.514437665465246</v>
      </c>
      <c r="AF24" s="0" t="n">
        <v>0.2117399994258</v>
      </c>
      <c r="AG24" s="0" t="n">
        <v>0.309835418716508</v>
      </c>
      <c r="AH24" s="0" t="n">
        <v>0.284099913585442</v>
      </c>
      <c r="AI24" s="0" t="n">
        <v>0.281513165450749</v>
      </c>
      <c r="AJ24" s="0" t="n">
        <v>0.26040095740897</v>
      </c>
      <c r="AK24" s="0" t="n">
        <v>0.301645020793322</v>
      </c>
      <c r="AL24" s="0" t="n">
        <v>0.271683167663901</v>
      </c>
      <c r="AM24" s="0" t="n">
        <v>0.279713037650022</v>
      </c>
      <c r="AN24" s="0" t="n">
        <v>0.254878470495991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0.677262269303096</v>
      </c>
      <c r="C25" s="0" t="n">
        <v>0.288321070312797</v>
      </c>
      <c r="D25" s="0" t="n">
        <v>0.0344166603841076</v>
      </c>
      <c r="E25" s="0" t="n">
        <v>0.953734428090402</v>
      </c>
      <c r="F25" s="0" t="n">
        <v>0.986500374521742</v>
      </c>
      <c r="G25" s="0" t="n">
        <v>0.964891842509598</v>
      </c>
      <c r="H25" s="0" t="n">
        <v>0.989910880361893</v>
      </c>
      <c r="I25" s="0" t="n">
        <v>0.645928343080996</v>
      </c>
      <c r="J25" s="0" t="n">
        <v>0.734295963433449</v>
      </c>
      <c r="K25" s="0" t="n">
        <v>0.110228390557185</v>
      </c>
      <c r="L25" s="0" t="n">
        <v>0.111280117152116</v>
      </c>
      <c r="M25" s="0" t="n">
        <v>0.274981731101187</v>
      </c>
      <c r="N25" s="0" t="n">
        <v>0.212781327687232</v>
      </c>
      <c r="O25" s="0" t="n">
        <v>0.0328243539082185</v>
      </c>
      <c r="P25" s="0" t="n">
        <v>0.0394230834010616</v>
      </c>
      <c r="Q25" s="0" t="n">
        <v>4435.3413767066</v>
      </c>
      <c r="R25" s="0" t="n">
        <v>3152.64484344778</v>
      </c>
      <c r="S25" s="0" t="n">
        <v>2711.76837024263</v>
      </c>
      <c r="T25" s="0" t="n">
        <v>2343.05341676177</v>
      </c>
      <c r="U25" s="0" t="n">
        <v>3866.38939857749</v>
      </c>
      <c r="V25" s="0" t="n">
        <v>4019.81265628654</v>
      </c>
      <c r="W25" s="0" t="n">
        <v>2929.66252810925</v>
      </c>
      <c r="X25" s="0" t="n">
        <v>0.535180092452972</v>
      </c>
      <c r="Y25" s="0" t="n">
        <v>0.635076754481875</v>
      </c>
      <c r="Z25" s="0" t="n">
        <v>492.976554192992</v>
      </c>
      <c r="AA25" s="0" t="n">
        <v>497.040134585579</v>
      </c>
      <c r="AB25" s="0" t="n">
        <v>451.909218256681</v>
      </c>
      <c r="AC25" s="0" t="n">
        <v>635.13815170679</v>
      </c>
      <c r="AD25" s="0" t="n">
        <v>0.737247593616334</v>
      </c>
      <c r="AE25" s="0" t="n">
        <v>0.520703243316026</v>
      </c>
      <c r="AF25" s="0" t="n">
        <v>0.216544350300308</v>
      </c>
      <c r="AG25" s="0" t="n">
        <v>0.317003503005591</v>
      </c>
      <c r="AH25" s="0" t="n">
        <v>0.289573578230518</v>
      </c>
      <c r="AI25" s="0" t="n">
        <v>0.286915546897087</v>
      </c>
      <c r="AJ25" s="0" t="n">
        <v>0.261453184670747</v>
      </c>
      <c r="AK25" s="0" t="n">
        <v>0.306901531764701</v>
      </c>
      <c r="AL25" s="0" t="n">
        <v>0.274054460557526</v>
      </c>
      <c r="AM25" s="0" t="n">
        <v>0.285235175462787</v>
      </c>
      <c r="AN25" s="0" t="n">
        <v>0.255730132205145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0.675205680062755</v>
      </c>
      <c r="C26" s="0" t="n">
        <v>0.286905281419587</v>
      </c>
      <c r="D26" s="0" t="n">
        <v>0.0378890385176578</v>
      </c>
      <c r="E26" s="0" t="n">
        <v>0.944412178848102</v>
      </c>
      <c r="F26" s="0" t="n">
        <v>0.985444249433173</v>
      </c>
      <c r="G26" s="0" t="n">
        <v>0.957251301573367</v>
      </c>
      <c r="H26" s="0" t="n">
        <v>0.989203577202616</v>
      </c>
      <c r="I26" s="0" t="n">
        <v>0.637672467478681</v>
      </c>
      <c r="J26" s="0" t="n">
        <v>0.72620083652553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0.0357828694209209</v>
      </c>
      <c r="P26" s="0" t="n">
        <v>0.0429435454505731</v>
      </c>
      <c r="Q26" s="0" t="n">
        <v>4538.95819382205</v>
      </c>
      <c r="R26" s="0" t="n">
        <v>3233.94709300239</v>
      </c>
      <c r="S26" s="0" t="n">
        <v>2778.55864223126</v>
      </c>
      <c r="T26" s="0" t="n">
        <v>2385.37644831626</v>
      </c>
      <c r="U26" s="0" t="n">
        <v>3952.29312335558</v>
      </c>
      <c r="V26" s="0" t="n">
        <v>4123.10897313793</v>
      </c>
      <c r="W26" s="0" t="n">
        <v>2982.58159462912</v>
      </c>
      <c r="X26" s="0" t="n">
        <v>0.551006310873762</v>
      </c>
      <c r="Y26" s="0" t="n">
        <v>0.648725985559838</v>
      </c>
      <c r="Z26" s="0" t="n">
        <v>647.938310043785</v>
      </c>
      <c r="AA26" s="0" t="n">
        <v>633.452194091966</v>
      </c>
      <c r="AB26" s="0" t="n">
        <v>587.40159933808</v>
      </c>
      <c r="AC26" s="0" t="n">
        <v>777.08005757716</v>
      </c>
      <c r="AD26" s="0" t="n">
        <v>0.739400954008307</v>
      </c>
      <c r="AE26" s="0" t="n">
        <v>0.521434505240882</v>
      </c>
      <c r="AF26" s="0" t="n">
        <v>0.217966448767425</v>
      </c>
      <c r="AG26" s="0" t="n">
        <v>0.320242445828218</v>
      </c>
      <c r="AH26" s="0" t="n">
        <v>0.298092080131684</v>
      </c>
      <c r="AI26" s="0" t="n">
        <v>0.286634112113109</v>
      </c>
      <c r="AJ26" s="0" t="n">
        <v>0.265663006940231</v>
      </c>
      <c r="AK26" s="0" t="n">
        <v>0.308295344479511</v>
      </c>
      <c r="AL26" s="0" t="n">
        <v>0.278755349293163</v>
      </c>
      <c r="AM26" s="0" t="n">
        <v>0.284875125948473</v>
      </c>
      <c r="AN26" s="0" t="n">
        <v>0.259530580571819</v>
      </c>
      <c r="AO26" s="0" t="n">
        <v>4497887</v>
      </c>
    </row>
    <row r="27" customFormat="false" ht="15" hidden="false" customHeight="false" outlineLevel="0" collapsed="false">
      <c r="A27" s="0" t="n">
        <v>74</v>
      </c>
      <c r="B27" s="0" t="n">
        <v>0.673415130613609</v>
      </c>
      <c r="C27" s="0" t="n">
        <v>0.286697261281562</v>
      </c>
      <c r="D27" s="0" t="n">
        <v>0.0398876081048288</v>
      </c>
      <c r="E27" s="0" t="n">
        <v>0.936415354918872</v>
      </c>
      <c r="F27" s="0" t="n">
        <v>0.985472055325647</v>
      </c>
      <c r="G27" s="0" t="n">
        <v>0.951214621102609</v>
      </c>
      <c r="H27" s="0" t="n">
        <v>0.989242470591759</v>
      </c>
      <c r="I27" s="0" t="n">
        <v>0.630596268541281</v>
      </c>
      <c r="J27" s="0" t="n">
        <v>0.719936604011993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0.0373513687003481</v>
      </c>
      <c r="P27" s="0" t="n">
        <v>0.0448607100701646</v>
      </c>
      <c r="Q27" s="0" t="n">
        <v>4753.92780914777</v>
      </c>
      <c r="R27" s="0" t="n">
        <v>3384.80691872575</v>
      </c>
      <c r="S27" s="0" t="n">
        <v>2914.34795831427</v>
      </c>
      <c r="T27" s="0" t="n">
        <v>2487.72617909338</v>
      </c>
      <c r="U27" s="0" t="n">
        <v>4136.13194149892</v>
      </c>
      <c r="V27" s="0" t="n">
        <v>4325.42978393237</v>
      </c>
      <c r="W27" s="0" t="n">
        <v>3112.76017727169</v>
      </c>
      <c r="X27" s="0" t="n">
        <v>0.574139480203824</v>
      </c>
      <c r="Y27" s="0" t="n">
        <v>0.673730080594857</v>
      </c>
      <c r="Z27" s="0" t="n">
        <v>534.629072480505</v>
      </c>
      <c r="AA27" s="0" t="n">
        <v>537.72132159952</v>
      </c>
      <c r="AB27" s="0" t="n">
        <v>489.950369241399</v>
      </c>
      <c r="AC27" s="0" t="n">
        <v>714.589040029205</v>
      </c>
      <c r="AD27" s="0" t="n">
        <v>0.751273585177624</v>
      </c>
      <c r="AE27" s="0" t="n">
        <v>0.535995340277524</v>
      </c>
      <c r="AF27" s="0" t="n">
        <v>0.2152782449001</v>
      </c>
      <c r="AG27" s="0" t="n">
        <v>0.323824941970834</v>
      </c>
      <c r="AH27" s="0" t="n">
        <v>0.303541981198301</v>
      </c>
      <c r="AI27" s="0" t="n">
        <v>0.287822092405792</v>
      </c>
      <c r="AJ27" s="0" t="n">
        <v>0.266561386604442</v>
      </c>
      <c r="AK27" s="0" t="n">
        <v>0.309637271747481</v>
      </c>
      <c r="AL27" s="0" t="n">
        <v>0.281016006813166</v>
      </c>
      <c r="AM27" s="0" t="n">
        <v>0.286071045077377</v>
      </c>
      <c r="AN27" s="0" t="n">
        <v>0.26040845695272</v>
      </c>
      <c r="AO27" s="0" t="n">
        <v>4484710</v>
      </c>
    </row>
    <row r="28" customFormat="false" ht="15" hidden="false" customHeight="false" outlineLevel="0" collapsed="false">
      <c r="A28" s="0" t="n">
        <v>75</v>
      </c>
      <c r="B28" s="0" t="n">
        <v>0.671760671091197</v>
      </c>
      <c r="C28" s="0" t="n">
        <v>0.285289222787454</v>
      </c>
      <c r="D28" s="0" t="n">
        <v>0.0429501061213489</v>
      </c>
      <c r="E28" s="0" t="n">
        <v>0.930285064692154</v>
      </c>
      <c r="F28" s="0" t="n">
        <v>0.985238929422541</v>
      </c>
      <c r="G28" s="0" t="n">
        <v>0.946738163507026</v>
      </c>
      <c r="H28" s="0" t="n">
        <v>0.989236443790535</v>
      </c>
      <c r="I28" s="0" t="n">
        <v>0.624928919363719</v>
      </c>
      <c r="J28" s="0" t="n">
        <v>0.713830040852992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0.039955842251634</v>
      </c>
      <c r="P28" s="0" t="n">
        <v>0.0479091439571153</v>
      </c>
      <c r="Q28" s="0" t="n">
        <v>4499.48335823971</v>
      </c>
      <c r="R28" s="0" t="n">
        <v>3204.781274823</v>
      </c>
      <c r="S28" s="0" t="n">
        <v>2761.3313401502</v>
      </c>
      <c r="T28" s="0" t="n">
        <v>2341.945046854</v>
      </c>
      <c r="U28" s="0" t="n">
        <v>3910.94082047761</v>
      </c>
      <c r="V28" s="0" t="n">
        <v>4101.54538931144</v>
      </c>
      <c r="W28" s="0" t="n">
        <v>2930.20732477004</v>
      </c>
      <c r="X28" s="0" t="n">
        <v>0.542830129162844</v>
      </c>
      <c r="Y28" s="0" t="n">
        <v>0.632350655265378</v>
      </c>
      <c r="Z28" s="0" t="n">
        <v>493.471097358508</v>
      </c>
      <c r="AA28" s="0" t="n">
        <v>497.576923262702</v>
      </c>
      <c r="AB28" s="0" t="n">
        <v>447.620717015267</v>
      </c>
      <c r="AC28" s="0" t="n">
        <v>642.354012997054</v>
      </c>
      <c r="AD28" s="0" t="n">
        <v>0.730863288917506</v>
      </c>
      <c r="AE28" s="0" t="n">
        <v>0.503265845282239</v>
      </c>
      <c r="AF28" s="0" t="n">
        <v>0.227597443635266</v>
      </c>
      <c r="AG28" s="0" t="n">
        <v>0.328840472738565</v>
      </c>
      <c r="AH28" s="0" t="n">
        <v>0.307958751630726</v>
      </c>
      <c r="AI28" s="0" t="n">
        <v>0.290636520874593</v>
      </c>
      <c r="AJ28" s="0" t="n">
        <v>0.268803390778411</v>
      </c>
      <c r="AK28" s="0" t="n">
        <v>0.31421441474311</v>
      </c>
      <c r="AL28" s="0" t="n">
        <v>0.282770103669966</v>
      </c>
      <c r="AM28" s="0" t="n">
        <v>0.289366218475588</v>
      </c>
      <c r="AN28" s="0" t="n">
        <v>0.262478963477659</v>
      </c>
      <c r="AO28" s="0" t="n">
        <v>4475537</v>
      </c>
    </row>
    <row r="29" customFormat="false" ht="15" hidden="false" customHeight="false" outlineLevel="0" collapsed="false">
      <c r="A29" s="0" t="n">
        <v>76</v>
      </c>
      <c r="B29" s="0" t="n">
        <v>0.671101119647507</v>
      </c>
      <c r="C29" s="0" t="n">
        <v>0.283802835118216</v>
      </c>
      <c r="D29" s="0" t="n">
        <v>0.0450960452342767</v>
      </c>
      <c r="E29" s="0" t="n">
        <v>0.92707189690408</v>
      </c>
      <c r="F29" s="0" t="n">
        <v>0.985581680674527</v>
      </c>
      <c r="G29" s="0" t="n">
        <v>0.943480401598059</v>
      </c>
      <c r="H29" s="0" t="n">
        <v>0.989080884383288</v>
      </c>
      <c r="I29" s="0" t="n">
        <v>0.622158988006066</v>
      </c>
      <c r="J29" s="0" t="n">
        <v>0.70954041980295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0.041807276198213</v>
      </c>
      <c r="P29" s="0" t="n">
        <v>0.0499593272048013</v>
      </c>
      <c r="Q29" s="0" t="n">
        <v>4967.54754458768</v>
      </c>
      <c r="R29" s="0" t="n">
        <v>3551.48045500985</v>
      </c>
      <c r="S29" s="0" t="n">
        <v>3051.33061905534</v>
      </c>
      <c r="T29" s="0" t="n">
        <v>2581.42978316209</v>
      </c>
      <c r="U29" s="0" t="n">
        <v>4316.11527391653</v>
      </c>
      <c r="V29" s="0" t="n">
        <v>4537.75688039648</v>
      </c>
      <c r="W29" s="0" t="n">
        <v>3229.74535354757</v>
      </c>
      <c r="X29" s="0" t="n">
        <v>0.580844500257537</v>
      </c>
      <c r="Y29" s="0" t="n">
        <v>0.681647350473037</v>
      </c>
      <c r="Z29" s="0" t="n">
        <v>552.93927354509</v>
      </c>
      <c r="AA29" s="0" t="n">
        <v>559.705329085252</v>
      </c>
      <c r="AB29" s="0" t="n">
        <v>510.674918231384</v>
      </c>
      <c r="AC29" s="0" t="n">
        <v>706.356033809518</v>
      </c>
      <c r="AD29" s="0" t="n">
        <v>0.757568067996654</v>
      </c>
      <c r="AE29" s="0" t="n">
        <v>0.523911937477822</v>
      </c>
      <c r="AF29" s="0" t="n">
        <v>0.233656130518831</v>
      </c>
      <c r="AG29" s="0" t="n">
        <v>0.328985194917403</v>
      </c>
      <c r="AH29" s="0" t="n">
        <v>0.310541227611594</v>
      </c>
      <c r="AI29" s="0" t="n">
        <v>0.291648355658081</v>
      </c>
      <c r="AJ29" s="0" t="n">
        <v>0.269023614863807</v>
      </c>
      <c r="AK29" s="0" t="n">
        <v>0.313544210817568</v>
      </c>
      <c r="AL29" s="0" t="n">
        <v>0.284367067244791</v>
      </c>
      <c r="AM29" s="0" t="n">
        <v>0.289994738301236</v>
      </c>
      <c r="AN29" s="0" t="n">
        <v>0.26313978415408</v>
      </c>
      <c r="AO29" s="0" t="n">
        <v>4476193</v>
      </c>
    </row>
    <row r="30" customFormat="false" ht="15" hidden="false" customHeight="false" outlineLevel="0" collapsed="false">
      <c r="A30" s="0" t="n">
        <v>77</v>
      </c>
      <c r="B30" s="0" t="n">
        <v>0.668968404843882</v>
      </c>
      <c r="C30" s="0" t="n">
        <v>0.283671255745347</v>
      </c>
      <c r="D30" s="0" t="n">
        <v>0.0473603394107716</v>
      </c>
      <c r="E30" s="0" t="n">
        <v>0.92051489962012</v>
      </c>
      <c r="F30" s="0" t="n">
        <v>0.984804227461313</v>
      </c>
      <c r="G30" s="0" t="n">
        <v>0.937205078422519</v>
      </c>
      <c r="H30" s="0" t="n">
        <v>0.98812108023797</v>
      </c>
      <c r="I30" s="0" t="n">
        <v>0.615795384033897</v>
      </c>
      <c r="J30" s="0" t="n">
        <v>0.700083202810406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0.0435958980786812</v>
      </c>
      <c r="P30" s="0" t="n">
        <v>0.0519830892065688</v>
      </c>
      <c r="Q30" s="0" t="n">
        <v>4731.03300131786</v>
      </c>
      <c r="R30" s="0" t="n">
        <v>3371.37296168561</v>
      </c>
      <c r="S30" s="0" t="n">
        <v>2909.77704052424</v>
      </c>
      <c r="T30" s="0" t="n">
        <v>2444.4032407306</v>
      </c>
      <c r="U30" s="0" t="n">
        <v>4106.09947431765</v>
      </c>
      <c r="V30" s="0" t="n">
        <v>4325.15433048928</v>
      </c>
      <c r="W30" s="0" t="n">
        <v>3058.21675105634</v>
      </c>
      <c r="X30" s="0" t="n">
        <v>0.541334806870797</v>
      </c>
      <c r="Y30" s="0" t="n">
        <v>0.638134393531458</v>
      </c>
      <c r="Z30" s="0" t="n">
        <v>657.385829277851</v>
      </c>
      <c r="AA30" s="0" t="n">
        <v>644.700470455926</v>
      </c>
      <c r="AB30" s="0" t="n">
        <v>587.796734594865</v>
      </c>
      <c r="AC30" s="0" t="n">
        <v>803.972515551887</v>
      </c>
      <c r="AD30" s="0" t="n">
        <v>0.743283349963853</v>
      </c>
      <c r="AE30" s="0" t="n">
        <v>0.503394058724443</v>
      </c>
      <c r="AF30" s="0" t="n">
        <v>0.23988929123941</v>
      </c>
      <c r="AG30" s="0" t="n">
        <v>0.332814065253901</v>
      </c>
      <c r="AH30" s="0" t="n">
        <v>0.315721533339601</v>
      </c>
      <c r="AI30" s="0" t="n">
        <v>0.292068011164125</v>
      </c>
      <c r="AJ30" s="0" t="n">
        <v>0.270876418327619</v>
      </c>
      <c r="AK30" s="0" t="n">
        <v>0.31578731287991</v>
      </c>
      <c r="AL30" s="0" t="n">
        <v>0.286176023069384</v>
      </c>
      <c r="AM30" s="0" t="n">
        <v>0.290256895881214</v>
      </c>
      <c r="AN30" s="0" t="n">
        <v>0.264374357841546</v>
      </c>
      <c r="AO30" s="0" t="n">
        <v>4465489</v>
      </c>
    </row>
    <row r="31" customFormat="false" ht="15" hidden="false" customHeight="false" outlineLevel="0" collapsed="false">
      <c r="A31" s="0" t="n">
        <v>78</v>
      </c>
      <c r="B31" s="0" t="n">
        <v>0.667300349399362</v>
      </c>
      <c r="C31" s="0" t="n">
        <v>0.282918079254845</v>
      </c>
      <c r="D31" s="0" t="n">
        <v>0.049781571345793</v>
      </c>
      <c r="E31" s="0" t="n">
        <v>0.915369606246968</v>
      </c>
      <c r="F31" s="0" t="n">
        <v>0.985040761314499</v>
      </c>
      <c r="G31" s="0" t="n">
        <v>0.932881808283853</v>
      </c>
      <c r="H31" s="0" t="n">
        <v>0.98858364573398</v>
      </c>
      <c r="I31" s="0" t="n">
        <v>0.610826458078158</v>
      </c>
      <c r="J31" s="0" t="n">
        <v>0.693556281236992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0.0455685373611538</v>
      </c>
      <c r="P31" s="0" t="n">
        <v>0.0543410438542948</v>
      </c>
      <c r="Q31" s="0" t="n">
        <v>5271.2286941986</v>
      </c>
      <c r="R31" s="0" t="n">
        <v>3758.88765609435</v>
      </c>
      <c r="S31" s="0" t="n">
        <v>3244.19554560449</v>
      </c>
      <c r="T31" s="0" t="n">
        <v>2714.90788393756</v>
      </c>
      <c r="U31" s="0" t="n">
        <v>4570.48670241371</v>
      </c>
      <c r="V31" s="0" t="n">
        <v>4828.83992027468</v>
      </c>
      <c r="W31" s="0" t="n">
        <v>3399.94932243233</v>
      </c>
      <c r="X31" s="0" t="n">
        <v>0.593712081672206</v>
      </c>
      <c r="Y31" s="0" t="n">
        <v>0.70124349634494</v>
      </c>
      <c r="Z31" s="0" t="n">
        <v>578.270841392318</v>
      </c>
      <c r="AA31" s="0" t="n">
        <v>584.470787497954</v>
      </c>
      <c r="AB31" s="0" t="n">
        <v>522.047087537958</v>
      </c>
      <c r="AC31" s="0" t="n">
        <v>781.242834638758</v>
      </c>
      <c r="AD31" s="0" t="n">
        <v>0.772101312435745</v>
      </c>
      <c r="AE31" s="0" t="n">
        <v>0.525490987524366</v>
      </c>
      <c r="AF31" s="0" t="n">
        <v>0.24661032491138</v>
      </c>
      <c r="AG31" s="0" t="n">
        <v>0.332763618701149</v>
      </c>
      <c r="AH31" s="0" t="n">
        <v>0.320645398743694</v>
      </c>
      <c r="AI31" s="0" t="n">
        <v>0.29030394986249</v>
      </c>
      <c r="AJ31" s="0" t="n">
        <v>0.27193700416613</v>
      </c>
      <c r="AK31" s="0" t="n">
        <v>0.314168655522363</v>
      </c>
      <c r="AL31" s="0" t="n">
        <v>0.288638695428989</v>
      </c>
      <c r="AM31" s="0" t="n">
        <v>0.288248873845903</v>
      </c>
      <c r="AN31" s="0" t="n">
        <v>0.265984734836835</v>
      </c>
      <c r="AO31" s="0" t="n">
        <v>4457502</v>
      </c>
    </row>
    <row r="32" customFormat="false" ht="15" hidden="false" customHeight="false" outlineLevel="0" collapsed="false">
      <c r="A32" s="0" t="n">
        <v>79</v>
      </c>
      <c r="B32" s="0" t="n">
        <v>0.665558270284263</v>
      </c>
      <c r="C32" s="0" t="n">
        <v>0.28195573111784</v>
      </c>
      <c r="D32" s="0" t="n">
        <v>0.0524859985978966</v>
      </c>
      <c r="E32" s="0" t="n">
        <v>0.907676392400832</v>
      </c>
      <c r="F32" s="0" t="n">
        <v>0.984042744929212</v>
      </c>
      <c r="G32" s="0" t="n">
        <v>0.928020211096736</v>
      </c>
      <c r="H32" s="0" t="n">
        <v>0.988140638366399</v>
      </c>
      <c r="I32" s="0" t="n">
        <v>0.604111529704158</v>
      </c>
      <c r="J32" s="0" t="n">
        <v>0.684942827895216</v>
      </c>
      <c r="K32" s="0" t="n">
        <v>0.136490772382821</v>
      </c>
      <c r="L32" s="0" t="n">
        <v>0.132293996819099</v>
      </c>
      <c r="M32" s="0" t="n">
        <v>0.25592456083778</v>
      </c>
      <c r="N32" s="0" t="n">
        <v>0.242295019607349</v>
      </c>
      <c r="O32" s="0" t="n">
        <v>0.0476403018588939</v>
      </c>
      <c r="P32" s="0" t="n">
        <v>0.0568048974266472</v>
      </c>
      <c r="Q32" s="0" t="n">
        <v>5031.71075113383</v>
      </c>
      <c r="R32" s="0" t="n">
        <v>3601.79852160406</v>
      </c>
      <c r="S32" s="0" t="n">
        <v>3106.14482908218</v>
      </c>
      <c r="T32" s="0" t="n">
        <v>2586.50187537053</v>
      </c>
      <c r="U32" s="0" t="n">
        <v>4360.44717414128</v>
      </c>
      <c r="V32" s="0" t="n">
        <v>4613.22183459351</v>
      </c>
      <c r="W32" s="0" t="n">
        <v>3235.81383790111</v>
      </c>
      <c r="X32" s="0" t="n">
        <v>0.559458111666057</v>
      </c>
      <c r="Y32" s="0" t="n">
        <v>0.661875367956801</v>
      </c>
      <c r="Z32" s="0" t="n">
        <v>543.342469336873</v>
      </c>
      <c r="AA32" s="0" t="n">
        <v>549.964066797443</v>
      </c>
      <c r="AB32" s="0" t="n">
        <v>497.509959288962</v>
      </c>
      <c r="AC32" s="0" t="n">
        <v>713.712085795974</v>
      </c>
      <c r="AD32" s="0" t="n">
        <v>0.739273124530283</v>
      </c>
      <c r="AE32" s="0" t="n">
        <v>0.518191527703364</v>
      </c>
      <c r="AF32" s="0" t="n">
        <v>0.221081596826919</v>
      </c>
      <c r="AG32" s="0" t="n">
        <v>0.341665747823345</v>
      </c>
      <c r="AH32" s="0" t="n">
        <v>0.324294793049321</v>
      </c>
      <c r="AI32" s="0" t="n">
        <v>0.293520143752565</v>
      </c>
      <c r="AJ32" s="0" t="n">
        <v>0.272227363891996</v>
      </c>
      <c r="AK32" s="0" t="n">
        <v>0.320527679250693</v>
      </c>
      <c r="AL32" s="0" t="n">
        <v>0.289613696325623</v>
      </c>
      <c r="AM32" s="0" t="n">
        <v>0.291389894904946</v>
      </c>
      <c r="AN32" s="0" t="n">
        <v>0.266226197648987</v>
      </c>
      <c r="AO32" s="0" t="n">
        <v>4456270</v>
      </c>
    </row>
    <row r="33" customFormat="false" ht="15" hidden="false" customHeight="false" outlineLevel="0" collapsed="false">
      <c r="A33" s="0" t="n">
        <v>80</v>
      </c>
      <c r="B33" s="0" t="n">
        <v>0.664360679881937</v>
      </c>
      <c r="C33" s="0" t="n">
        <v>0.281552903986733</v>
      </c>
      <c r="D33" s="0" t="n">
        <v>0.0540864161313305</v>
      </c>
      <c r="E33" s="0" t="n">
        <v>0.90119523749263</v>
      </c>
      <c r="F33" s="0" t="n">
        <v>0.984366996220612</v>
      </c>
      <c r="G33" s="0" t="n">
        <v>0.923239295688846</v>
      </c>
      <c r="H33" s="0" t="n">
        <v>0.988520647781783</v>
      </c>
      <c r="I33" s="0" t="n">
        <v>0.598718680686967</v>
      </c>
      <c r="J33" s="0" t="n">
        <v>0.678661275097227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0.0487424206305996</v>
      </c>
      <c r="P33" s="0" t="n">
        <v>0.0579766795757844</v>
      </c>
      <c r="Q33" s="0" t="n">
        <v>5434.64935382282</v>
      </c>
      <c r="R33" s="0" t="n">
        <v>3872.95371642422</v>
      </c>
      <c r="S33" s="0" t="n">
        <v>3360.82053274897</v>
      </c>
      <c r="T33" s="0" t="n">
        <v>2786.07714731335</v>
      </c>
      <c r="U33" s="0" t="n">
        <v>4707.50504836295</v>
      </c>
      <c r="V33" s="0" t="n">
        <v>4983.25252321683</v>
      </c>
      <c r="W33" s="0" t="n">
        <v>3485.44349167242</v>
      </c>
      <c r="X33" s="0" t="n">
        <v>0.589785726542422</v>
      </c>
      <c r="Y33" s="0" t="n">
        <v>0.704578382802744</v>
      </c>
      <c r="Z33" s="0" t="n">
        <v>597.421856775425</v>
      </c>
      <c r="AA33" s="0" t="n">
        <v>601.905251409069</v>
      </c>
      <c r="AB33" s="0" t="n">
        <v>551.841582526347</v>
      </c>
      <c r="AC33" s="0" t="n">
        <v>782.680710393789</v>
      </c>
      <c r="AD33" s="0" t="n">
        <v>0.764480814069818</v>
      </c>
      <c r="AE33" s="0" t="n">
        <v>0.549002893170656</v>
      </c>
      <c r="AF33" s="0" t="n">
        <v>0.215477920899163</v>
      </c>
      <c r="AG33" s="0" t="n">
        <v>0.339826331140742</v>
      </c>
      <c r="AH33" s="0" t="n">
        <v>0.328234469772034</v>
      </c>
      <c r="AI33" s="0" t="n">
        <v>0.292682099615926</v>
      </c>
      <c r="AJ33" s="0" t="n">
        <v>0.272704263179175</v>
      </c>
      <c r="AK33" s="0" t="n">
        <v>0.318433501095233</v>
      </c>
      <c r="AL33" s="0" t="n">
        <v>0.291025036339195</v>
      </c>
      <c r="AM33" s="0" t="n">
        <v>0.29024853683419</v>
      </c>
      <c r="AN33" s="0" t="n">
        <v>0.26670216404371</v>
      </c>
      <c r="AO33" s="0" t="n">
        <v>4437531</v>
      </c>
    </row>
    <row r="34" customFormat="false" ht="15" hidden="false" customHeight="false" outlineLevel="0" collapsed="false">
      <c r="A34" s="0" t="n">
        <v>81</v>
      </c>
      <c r="B34" s="0" t="n">
        <v>0.663949498297394</v>
      </c>
      <c r="C34" s="0" t="n">
        <v>0.280980532429361</v>
      </c>
      <c r="D34" s="0" t="n">
        <v>0.055069969273245</v>
      </c>
      <c r="E34" s="0" t="n">
        <v>0.89398276599287</v>
      </c>
      <c r="F34" s="0" t="n">
        <v>0.983384615741847</v>
      </c>
      <c r="G34" s="0" t="n">
        <v>0.917060698938808</v>
      </c>
      <c r="H34" s="0" t="n">
        <v>0.987462633888882</v>
      </c>
      <c r="I34" s="0" t="n">
        <v>0.593559408967483</v>
      </c>
      <c r="J34" s="0" t="n">
        <v>0.673231163256853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0.0492316034540379</v>
      </c>
      <c r="P34" s="0" t="n">
        <v>0.0584497551882985</v>
      </c>
      <c r="Q34" s="0" t="n">
        <v>5207.87106550307</v>
      </c>
      <c r="R34" s="0" t="n">
        <v>3725.30913370033</v>
      </c>
      <c r="S34" s="0" t="n">
        <v>3231.29758756823</v>
      </c>
      <c r="T34" s="0" t="n">
        <v>2665.11242601779</v>
      </c>
      <c r="U34" s="0" t="n">
        <v>4512.46275714145</v>
      </c>
      <c r="V34" s="0" t="n">
        <v>4791.06011082548</v>
      </c>
      <c r="W34" s="0" t="n">
        <v>3334.09096995856</v>
      </c>
      <c r="X34" s="0" t="n">
        <v>0.558215640130748</v>
      </c>
      <c r="Y34" s="0" t="n">
        <v>0.674386367747495</v>
      </c>
      <c r="Z34" s="0" t="n">
        <v>718.591175848638</v>
      </c>
      <c r="AA34" s="0" t="n">
        <v>706.173465814255</v>
      </c>
      <c r="AB34" s="0" t="n">
        <v>652.63686987014</v>
      </c>
      <c r="AC34" s="0" t="n">
        <v>895.660180559189</v>
      </c>
      <c r="AD34" s="0" t="n">
        <v>0.749527959650219</v>
      </c>
      <c r="AE34" s="0" t="n">
        <v>0.537364682119905</v>
      </c>
      <c r="AF34" s="0" t="n">
        <v>0.212163277530314</v>
      </c>
      <c r="AG34" s="0" t="n">
        <v>0.343122483534712</v>
      </c>
      <c r="AH34" s="0" t="n">
        <v>0.333475159039196</v>
      </c>
      <c r="AI34" s="0" t="n">
        <v>0.293548762955125</v>
      </c>
      <c r="AJ34" s="0" t="n">
        <v>0.274724270026966</v>
      </c>
      <c r="AK34" s="0" t="n">
        <v>0.319260147729972</v>
      </c>
      <c r="AL34" s="0" t="n">
        <v>0.292335142500708</v>
      </c>
      <c r="AM34" s="0" t="n">
        <v>0.291172495197838</v>
      </c>
      <c r="AN34" s="0" t="n">
        <v>0.267945763811427</v>
      </c>
      <c r="AO34" s="0" t="n">
        <v>4420802</v>
      </c>
    </row>
    <row r="35" customFormat="false" ht="15" hidden="false" customHeight="false" outlineLevel="0" collapsed="false">
      <c r="A35" s="0" t="n">
        <v>82</v>
      </c>
      <c r="B35" s="0" t="n">
        <v>0.663466075602394</v>
      </c>
      <c r="C35" s="0" t="n">
        <v>0.280200445495469</v>
      </c>
      <c r="D35" s="0" t="n">
        <v>0.0563334789021366</v>
      </c>
      <c r="E35" s="0" t="n">
        <v>0.886094803083148</v>
      </c>
      <c r="F35" s="0" t="n">
        <v>0.982711351459198</v>
      </c>
      <c r="G35" s="0" t="n">
        <v>0.910125952897077</v>
      </c>
      <c r="H35" s="0" t="n">
        <v>0.986468240297048</v>
      </c>
      <c r="I35" s="0" t="n">
        <v>0.587893841613252</v>
      </c>
      <c r="J35" s="0" t="n">
        <v>0.667624521072797</v>
      </c>
      <c r="K35" s="0" t="n">
        <v>0.146703377069919</v>
      </c>
      <c r="L35" s="0" t="n">
        <v>0.142283573623421</v>
      </c>
      <c r="M35" s="0" t="n">
        <v>0.248284158575118</v>
      </c>
      <c r="N35" s="0" t="n">
        <v>0.255607638707642</v>
      </c>
      <c r="O35" s="0" t="n">
        <v>0.0499168028947774</v>
      </c>
      <c r="P35" s="0" t="n">
        <v>0.0594791916787595</v>
      </c>
      <c r="Q35" s="0" t="n">
        <v>5623.07927355041</v>
      </c>
      <c r="R35" s="0" t="n">
        <v>4013.84236810415</v>
      </c>
      <c r="S35" s="0" t="n">
        <v>3493.79536810364</v>
      </c>
      <c r="T35" s="0" t="n">
        <v>2871.48602941279</v>
      </c>
      <c r="U35" s="0" t="n">
        <v>4871.44615469201</v>
      </c>
      <c r="V35" s="0" t="n">
        <v>5181.46394932424</v>
      </c>
      <c r="W35" s="0" t="n">
        <v>3592.2330301808</v>
      </c>
      <c r="X35" s="0" t="n">
        <v>0.599516426781769</v>
      </c>
      <c r="Y35" s="0" t="n">
        <v>0.727425452348562</v>
      </c>
      <c r="Z35" s="0" t="n">
        <v>612.889638431585</v>
      </c>
      <c r="AA35" s="0" t="n">
        <v>616.534785580169</v>
      </c>
      <c r="AB35" s="0" t="n">
        <v>565.275017631358</v>
      </c>
      <c r="AC35" s="0" t="n">
        <v>816.925249056184</v>
      </c>
      <c r="AD35" s="0" t="n">
        <v>0.775205580677588</v>
      </c>
      <c r="AE35" s="0" t="n">
        <v>0.566015193964202</v>
      </c>
      <c r="AF35" s="0" t="n">
        <v>0.209190386713386</v>
      </c>
      <c r="AG35" s="0" t="n">
        <v>0.345717032109221</v>
      </c>
      <c r="AH35" s="0" t="n">
        <v>0.33884368288471</v>
      </c>
      <c r="AI35" s="0" t="n">
        <v>0.291306043544805</v>
      </c>
      <c r="AJ35" s="0" t="n">
        <v>0.276106111765512</v>
      </c>
      <c r="AK35" s="0" t="n">
        <v>0.319671807626743</v>
      </c>
      <c r="AL35" s="0" t="n">
        <v>0.295782911635911</v>
      </c>
      <c r="AM35" s="0" t="n">
        <v>0.288924334377019</v>
      </c>
      <c r="AN35" s="0" t="n">
        <v>0.268604300895308</v>
      </c>
      <c r="AO35" s="0" t="n">
        <v>4410189</v>
      </c>
    </row>
    <row r="36" customFormat="false" ht="15" hidden="false" customHeight="false" outlineLevel="0" collapsed="false">
      <c r="A36" s="0" t="n">
        <v>83</v>
      </c>
      <c r="B36" s="0" t="n">
        <v>0.661590705288722</v>
      </c>
      <c r="C36" s="0" t="n">
        <v>0.27946604803244</v>
      </c>
      <c r="D36" s="0" t="n">
        <v>0.0589432466788378</v>
      </c>
      <c r="E36" s="0" t="n">
        <v>0.879058316813064</v>
      </c>
      <c r="F36" s="0" t="n">
        <v>0.981807911945494</v>
      </c>
      <c r="G36" s="0" t="n">
        <v>0.904131692947832</v>
      </c>
      <c r="H36" s="0" t="n">
        <v>0.985560967075667</v>
      </c>
      <c r="I36" s="0" t="n">
        <v>0.581576811810272</v>
      </c>
      <c r="J36" s="0" t="n">
        <v>0.660489074043062</v>
      </c>
      <c r="K36" s="0" t="n">
        <v>0.150154666509189</v>
      </c>
      <c r="L36" s="0" t="n">
        <v>0.145344778669595</v>
      </c>
      <c r="M36" s="0" t="n">
        <v>0.245666953789795</v>
      </c>
      <c r="N36" s="0" t="n">
        <v>0.259716421767087</v>
      </c>
      <c r="O36" s="0" t="n">
        <v>0.0518145512129964</v>
      </c>
      <c r="P36" s="0" t="n">
        <v>0.0616024161353459</v>
      </c>
      <c r="Q36" s="0" t="n">
        <v>5421.72836678385</v>
      </c>
      <c r="R36" s="0" t="n">
        <v>3862.03922826676</v>
      </c>
      <c r="S36" s="0" t="n">
        <v>3372.223583343</v>
      </c>
      <c r="T36" s="0" t="n">
        <v>2757.57969954157</v>
      </c>
      <c r="U36" s="0" t="n">
        <v>4691.9277924497</v>
      </c>
      <c r="V36" s="0" t="n">
        <v>5000.94381921503</v>
      </c>
      <c r="W36" s="0" t="n">
        <v>3449.66191380787</v>
      </c>
      <c r="X36" s="0" t="n">
        <v>0.571618736163601</v>
      </c>
      <c r="Y36" s="0" t="n">
        <v>0.697016074963002</v>
      </c>
      <c r="Z36" s="0" t="n">
        <v>582.143734321283</v>
      </c>
      <c r="AA36" s="0" t="n">
        <v>584.708973339293</v>
      </c>
      <c r="AB36" s="0" t="n">
        <v>529.739807272048</v>
      </c>
      <c r="AC36" s="0" t="n">
        <v>780.155038750661</v>
      </c>
      <c r="AD36" s="0" t="n">
        <v>0.761474740895474</v>
      </c>
      <c r="AE36" s="0" t="n">
        <v>0.5457886730086</v>
      </c>
      <c r="AF36" s="0" t="n">
        <v>0.215686067886874</v>
      </c>
      <c r="AG36" s="0" t="n">
        <v>0.349384674005351</v>
      </c>
      <c r="AH36" s="0" t="n">
        <v>0.343853786653186</v>
      </c>
      <c r="AI36" s="0" t="n">
        <v>0.294029551956429</v>
      </c>
      <c r="AJ36" s="0" t="n">
        <v>0.277775662666814</v>
      </c>
      <c r="AK36" s="0" t="n">
        <v>0.32113203348989</v>
      </c>
      <c r="AL36" s="0" t="n">
        <v>0.297422333002771</v>
      </c>
      <c r="AM36" s="0" t="n">
        <v>0.292527397515249</v>
      </c>
      <c r="AN36" s="0" t="n">
        <v>0.269945325041749</v>
      </c>
      <c r="AO36" s="0" t="n">
        <v>4402343</v>
      </c>
    </row>
    <row r="37" customFormat="false" ht="15" hidden="false" customHeight="false" outlineLevel="0" collapsed="false">
      <c r="A37" s="0" t="n">
        <v>84</v>
      </c>
      <c r="B37" s="0" t="n">
        <v>0.658411653927353</v>
      </c>
      <c r="C37" s="0" t="n">
        <v>0.280074222916602</v>
      </c>
      <c r="D37" s="0" t="n">
        <v>0.0615141231560452</v>
      </c>
      <c r="E37" s="0" t="n">
        <v>0.870903504422869</v>
      </c>
      <c r="F37" s="0" t="n">
        <v>0.981012110726644</v>
      </c>
      <c r="G37" s="0" t="n">
        <v>0.897473961231783</v>
      </c>
      <c r="H37" s="0" t="n">
        <v>0.984810032310548</v>
      </c>
      <c r="I37" s="0" t="n">
        <v>0.573413016758188</v>
      </c>
      <c r="J37" s="0" t="n">
        <v>0.651596049405348</v>
      </c>
      <c r="K37" s="0" t="n">
        <v>0.154504802061034</v>
      </c>
      <c r="L37" s="0" t="n">
        <v>0.148900925777401</v>
      </c>
      <c r="M37" s="0" t="n">
        <v>0.24391762223658</v>
      </c>
      <c r="N37" s="0" t="n">
        <v>0.265718164944201</v>
      </c>
      <c r="O37" s="0" t="n">
        <v>0.0535728654280997</v>
      </c>
      <c r="P37" s="0" t="n">
        <v>0.0636978963770939</v>
      </c>
      <c r="Q37" s="0" t="n">
        <v>5789.88498445952</v>
      </c>
      <c r="R37" s="0" t="n">
        <v>4134.02358582722</v>
      </c>
      <c r="S37" s="0" t="n">
        <v>3612.51437714555</v>
      </c>
      <c r="T37" s="0" t="n">
        <v>2939.13059877935</v>
      </c>
      <c r="U37" s="0" t="n">
        <v>5004.69794724625</v>
      </c>
      <c r="V37" s="0" t="n">
        <v>5352.61438579229</v>
      </c>
      <c r="W37" s="0" t="n">
        <v>3676.71020425978</v>
      </c>
      <c r="X37" s="0" t="n">
        <v>0.605987358174964</v>
      </c>
      <c r="Y37" s="0" t="n">
        <v>0.740845025103493</v>
      </c>
      <c r="Z37" s="0" t="n">
        <v>620.840745374565</v>
      </c>
      <c r="AA37" s="0" t="n">
        <v>628.443002875228</v>
      </c>
      <c r="AB37" s="0" t="n">
        <v>580.843083733407</v>
      </c>
      <c r="AC37" s="0" t="n">
        <v>801.844042702505</v>
      </c>
      <c r="AD37" s="0" t="n">
        <v>0.77794563449121</v>
      </c>
      <c r="AE37" s="0" t="n">
        <v>0.573078681639995</v>
      </c>
      <c r="AF37" s="0" t="n">
        <v>0.204893899109197</v>
      </c>
      <c r="AG37" s="0" t="n">
        <v>0.351355822851658</v>
      </c>
      <c r="AH37" s="0" t="n">
        <v>0.349015393746419</v>
      </c>
      <c r="AI37" s="0" t="n">
        <v>0.291859989778039</v>
      </c>
      <c r="AJ37" s="0" t="n">
        <v>0.279624636147931</v>
      </c>
      <c r="AK37" s="0" t="n">
        <v>0.320799605145869</v>
      </c>
      <c r="AL37" s="0" t="n">
        <v>0.299243763213397</v>
      </c>
      <c r="AM37" s="0" t="n">
        <v>0.289816578934352</v>
      </c>
      <c r="AN37" s="0" t="n">
        <v>0.271314652608057</v>
      </c>
      <c r="AO37" s="0" t="n">
        <v>4387718</v>
      </c>
    </row>
    <row r="38" customFormat="false" ht="15" hidden="false" customHeight="false" outlineLevel="0" collapsed="false">
      <c r="A38" s="0" t="n">
        <v>85</v>
      </c>
      <c r="B38" s="0" t="n">
        <v>0.656448946533379</v>
      </c>
      <c r="C38" s="0" t="n">
        <v>0.279250757231141</v>
      </c>
      <c r="D38" s="0" t="n">
        <v>0.0643002962354795</v>
      </c>
      <c r="E38" s="0" t="n">
        <v>0.864033644500546</v>
      </c>
      <c r="F38" s="0" t="n">
        <v>0.980445046512196</v>
      </c>
      <c r="G38" s="0" t="n">
        <v>0.891716829607851</v>
      </c>
      <c r="H38" s="0" t="n">
        <v>0.984122041456683</v>
      </c>
      <c r="I38" s="0" t="n">
        <v>0.56719397570178</v>
      </c>
      <c r="J38" s="0" t="n">
        <v>0.643636628120062</v>
      </c>
      <c r="K38" s="0" t="n">
        <v>0.155509471503048</v>
      </c>
      <c r="L38" s="0" t="n">
        <v>0.149884564746875</v>
      </c>
      <c r="M38" s="0" t="n">
        <v>0.24128204949996</v>
      </c>
      <c r="N38" s="0" t="n">
        <v>0.270945830380922</v>
      </c>
      <c r="O38" s="0" t="n">
        <v>0.0555576192988061</v>
      </c>
      <c r="P38" s="0" t="n">
        <v>0.0658625880112123</v>
      </c>
      <c r="Q38" s="0" t="n">
        <v>5610.43691881112</v>
      </c>
      <c r="R38" s="0" t="n">
        <v>4010.00291529813</v>
      </c>
      <c r="S38" s="0" t="n">
        <v>3517.07152941212</v>
      </c>
      <c r="T38" s="0" t="n">
        <v>2843.65826387236</v>
      </c>
      <c r="U38" s="0" t="n">
        <v>4847.95836152943</v>
      </c>
      <c r="V38" s="0" t="n">
        <v>5187.71179331211</v>
      </c>
      <c r="W38" s="0" t="n">
        <v>3557.21049553013</v>
      </c>
      <c r="X38" s="0" t="n">
        <v>0.586068475618194</v>
      </c>
      <c r="Y38" s="0" t="n">
        <v>0.71605791904503</v>
      </c>
      <c r="Z38" s="0" t="n">
        <v>756.293653431907</v>
      </c>
      <c r="AA38" s="0" t="n">
        <v>743.121774966155</v>
      </c>
      <c r="AB38" s="0" t="n">
        <v>687.936370770165</v>
      </c>
      <c r="AC38" s="0" t="n">
        <v>961.026051038627</v>
      </c>
      <c r="AD38" s="0" t="n">
        <v>0.759447410378525</v>
      </c>
      <c r="AE38" s="0" t="n">
        <v>0.563386990016403</v>
      </c>
      <c r="AF38" s="0" t="n">
        <v>0.196060420362122</v>
      </c>
      <c r="AG38" s="0" t="n">
        <v>0.355316469358501</v>
      </c>
      <c r="AH38" s="0" t="n">
        <v>0.353039967253539</v>
      </c>
      <c r="AI38" s="0" t="n">
        <v>0.293284767602396</v>
      </c>
      <c r="AJ38" s="0" t="n">
        <v>0.281001905211021</v>
      </c>
      <c r="AK38" s="0" t="n">
        <v>0.324358428704694</v>
      </c>
      <c r="AL38" s="0" t="n">
        <v>0.30150051365623</v>
      </c>
      <c r="AM38" s="0" t="n">
        <v>0.291171001467286</v>
      </c>
      <c r="AN38" s="0" t="n">
        <v>0.272122127786849</v>
      </c>
      <c r="AO38" s="0" t="n">
        <v>4384479</v>
      </c>
    </row>
    <row r="39" customFormat="false" ht="15" hidden="false" customHeight="false" outlineLevel="0" collapsed="false">
      <c r="A39" s="0" t="n">
        <v>86</v>
      </c>
      <c r="B39" s="0" t="n">
        <v>0.656009878074108</v>
      </c>
      <c r="C39" s="0" t="n">
        <v>0.277370520115651</v>
      </c>
      <c r="D39" s="0" t="n">
        <v>0.0666196018102408</v>
      </c>
      <c r="E39" s="0" t="n">
        <v>0.857529252506874</v>
      </c>
      <c r="F39" s="0" t="n">
        <v>0.980840067839453</v>
      </c>
      <c r="G39" s="0" t="n">
        <v>0.885895903424462</v>
      </c>
      <c r="H39" s="0" t="n">
        <v>0.9844344073263</v>
      </c>
      <c r="I39" s="0" t="n">
        <v>0.562547660382015</v>
      </c>
      <c r="J39" s="0" t="n">
        <v>0.638779183369455</v>
      </c>
      <c r="K39" s="0" t="n">
        <v>0.155527819633973</v>
      </c>
      <c r="L39" s="0" t="n">
        <v>0.149240588179012</v>
      </c>
      <c r="M39" s="0" t="n">
        <v>0.237853334782217</v>
      </c>
      <c r="N39" s="0" t="n">
        <v>0.274251066377163</v>
      </c>
      <c r="O39" s="0" t="n">
        <v>0.0571282573426414</v>
      </c>
      <c r="P39" s="0" t="n">
        <v>0.0678098180928353</v>
      </c>
      <c r="Q39" s="0" t="n">
        <v>5991.94499628244</v>
      </c>
      <c r="R39" s="0" t="n">
        <v>4259.40592579149</v>
      </c>
      <c r="S39" s="0" t="n">
        <v>3763.50861082208</v>
      </c>
      <c r="T39" s="0" t="n">
        <v>3028.7267699335</v>
      </c>
      <c r="U39" s="0" t="n">
        <v>5176.43401868645</v>
      </c>
      <c r="V39" s="0" t="n">
        <v>5531.60117360066</v>
      </c>
      <c r="W39" s="0" t="n">
        <v>3788.65750113514</v>
      </c>
      <c r="X39" s="0" t="n">
        <v>0.625030474857043</v>
      </c>
      <c r="Y39" s="0" t="n">
        <v>0.762331471818509</v>
      </c>
      <c r="Z39" s="0" t="n">
        <v>640.162244439761</v>
      </c>
      <c r="AA39" s="0" t="n">
        <v>640.622299356252</v>
      </c>
      <c r="AB39" s="0" t="n">
        <v>586.638769995457</v>
      </c>
      <c r="AC39" s="0" t="n">
        <v>865.064476286952</v>
      </c>
      <c r="AD39" s="0" t="n">
        <v>0.784196499606238</v>
      </c>
      <c r="AE39" s="0" t="n">
        <v>0.583605144267107</v>
      </c>
      <c r="AF39" s="0" t="n">
        <v>0.200591355339131</v>
      </c>
      <c r="AG39" s="0" t="n">
        <v>0.355003905063253</v>
      </c>
      <c r="AH39" s="0" t="n">
        <v>0.357173099209201</v>
      </c>
      <c r="AI39" s="0" t="n">
        <v>0.291569069313902</v>
      </c>
      <c r="AJ39" s="0" t="n">
        <v>0.28111828055438</v>
      </c>
      <c r="AK39" s="0" t="n">
        <v>0.321702542867034</v>
      </c>
      <c r="AL39" s="0" t="n">
        <v>0.301594601135294</v>
      </c>
      <c r="AM39" s="0" t="n">
        <v>0.289451504760097</v>
      </c>
      <c r="AN39" s="0" t="n">
        <v>0.272697505775077</v>
      </c>
      <c r="AO39" s="0" t="n">
        <v>4393244</v>
      </c>
    </row>
    <row r="40" customFormat="false" ht="15" hidden="false" customHeight="false" outlineLevel="0" collapsed="false">
      <c r="A40" s="0" t="n">
        <v>87</v>
      </c>
      <c r="B40" s="0" t="n">
        <v>0.655488353294145</v>
      </c>
      <c r="C40" s="0" t="n">
        <v>0.276082669515144</v>
      </c>
      <c r="D40" s="0" t="n">
        <v>0.0684289771907111</v>
      </c>
      <c r="E40" s="0" t="n">
        <v>0.851890722022975</v>
      </c>
      <c r="F40" s="0" t="n">
        <v>0.97940957086335</v>
      </c>
      <c r="G40" s="0" t="n">
        <v>0.881920740690642</v>
      </c>
      <c r="H40" s="0" t="n">
        <v>0.983721737749577</v>
      </c>
      <c r="I40" s="0" t="n">
        <v>0.5584044465654</v>
      </c>
      <c r="J40" s="0" t="n">
        <v>0.632438376048686</v>
      </c>
      <c r="K40" s="0" t="n">
        <v>0.158421189291655</v>
      </c>
      <c r="L40" s="0" t="n">
        <v>0.15245427828238</v>
      </c>
      <c r="M40" s="0" t="n">
        <v>0.235192264671287</v>
      </c>
      <c r="N40" s="0" t="n">
        <v>0.278053687372374</v>
      </c>
      <c r="O40" s="0" t="n">
        <v>0.0582940107862886</v>
      </c>
      <c r="P40" s="0" t="n">
        <v>0.0689175074422901</v>
      </c>
      <c r="Q40" s="0" t="n">
        <v>5836.47959328062</v>
      </c>
      <c r="R40" s="0" t="n">
        <v>4149.07096492435</v>
      </c>
      <c r="S40" s="0" t="n">
        <v>3677.01328327464</v>
      </c>
      <c r="T40" s="0" t="n">
        <v>2941.38850170361</v>
      </c>
      <c r="U40" s="0" t="n">
        <v>5042.1802474156</v>
      </c>
      <c r="V40" s="0" t="n">
        <v>5395.01175021814</v>
      </c>
      <c r="W40" s="0" t="n">
        <v>3680.41014395986</v>
      </c>
      <c r="X40" s="0" t="n">
        <v>0.599671869956271</v>
      </c>
      <c r="Y40" s="0" t="n">
        <v>0.735407252053078</v>
      </c>
      <c r="Z40" s="0" t="n">
        <v>613.588482343886</v>
      </c>
      <c r="AA40" s="0" t="n">
        <v>613.780119674422</v>
      </c>
      <c r="AB40" s="0" t="n">
        <v>555.893166490981</v>
      </c>
      <c r="AC40" s="0" t="n">
        <v>851.880487596893</v>
      </c>
      <c r="AD40" s="0" t="n">
        <v>0.781400482150562</v>
      </c>
      <c r="AE40" s="0" t="n">
        <v>0.57841963882403</v>
      </c>
      <c r="AF40" s="0" t="n">
        <v>0.202980843326532</v>
      </c>
      <c r="AG40" s="0" t="n">
        <v>0.35808086354861</v>
      </c>
      <c r="AH40" s="0" t="n">
        <v>0.36023167807895</v>
      </c>
      <c r="AI40" s="0" t="n">
        <v>0.293559380722384</v>
      </c>
      <c r="AJ40" s="0" t="n">
        <v>0.282159764511153</v>
      </c>
      <c r="AK40" s="0" t="n">
        <v>0.324131796123871</v>
      </c>
      <c r="AL40" s="0" t="n">
        <v>0.303248049325459</v>
      </c>
      <c r="AM40" s="0" t="n">
        <v>0.291578414001</v>
      </c>
      <c r="AN40" s="0" t="n">
        <v>0.273062209775481</v>
      </c>
      <c r="AO40" s="0" t="n">
        <v>4393728</v>
      </c>
    </row>
    <row r="41" customFormat="false" ht="15" hidden="false" customHeight="false" outlineLevel="0" collapsed="false">
      <c r="A41" s="0" t="n">
        <v>88</v>
      </c>
      <c r="B41" s="0" t="n">
        <v>0.650370568256389</v>
      </c>
      <c r="C41" s="0" t="n">
        <v>0.274563310306298</v>
      </c>
      <c r="D41" s="0" t="n">
        <v>0.0750661214373127</v>
      </c>
      <c r="E41" s="0" t="n">
        <v>0.849278862617333</v>
      </c>
      <c r="F41" s="0" t="n">
        <v>0.978017632314016</v>
      </c>
      <c r="G41" s="0" t="n">
        <v>0.879659574107542</v>
      </c>
      <c r="H41" s="0" t="n">
        <v>0.981958033433993</v>
      </c>
      <c r="I41" s="0" t="n">
        <v>0.552345976488575</v>
      </c>
      <c r="J41" s="0" t="n">
        <v>0.626906992451762</v>
      </c>
      <c r="K41" s="0" t="n">
        <v>0.160440329091229</v>
      </c>
      <c r="L41" s="0" t="n">
        <v>0.153858206228333</v>
      </c>
      <c r="M41" s="0" t="n">
        <v>0.233180815893383</v>
      </c>
      <c r="N41" s="0" t="n">
        <v>0.275726500150698</v>
      </c>
      <c r="O41" s="0" t="n">
        <v>0.0637520702353755</v>
      </c>
      <c r="P41" s="0" t="n">
        <v>0.0753841397115567</v>
      </c>
      <c r="Q41" s="0" t="n">
        <v>6138.67989552616</v>
      </c>
      <c r="R41" s="0" t="n">
        <v>4370.52422413792</v>
      </c>
      <c r="S41" s="0" t="n">
        <v>3856.91357282959</v>
      </c>
      <c r="T41" s="0" t="n">
        <v>3077.54664171797</v>
      </c>
      <c r="U41" s="0" t="n">
        <v>5282.403180055</v>
      </c>
      <c r="V41" s="0" t="n">
        <v>5668.35087896224</v>
      </c>
      <c r="W41" s="0" t="n">
        <v>3860.48600988065</v>
      </c>
      <c r="X41" s="0" t="n">
        <v>0.624603669000783</v>
      </c>
      <c r="Y41" s="0" t="n">
        <v>0.767532751758752</v>
      </c>
      <c r="Z41" s="0" t="n">
        <v>651.540707235449</v>
      </c>
      <c r="AA41" s="0" t="n">
        <v>656.275243596742</v>
      </c>
      <c r="AB41" s="0" t="n">
        <v>608.467942550863</v>
      </c>
      <c r="AC41" s="0" t="n">
        <v>856.566887826069</v>
      </c>
      <c r="AD41" s="0" t="n">
        <v>0.785088724393073</v>
      </c>
      <c r="AE41" s="0" t="n">
        <v>0.593632089932239</v>
      </c>
      <c r="AF41" s="0" t="n">
        <v>0.191456634460835</v>
      </c>
      <c r="AG41" s="0" t="n">
        <v>0.359929806347313</v>
      </c>
      <c r="AH41" s="0" t="n">
        <v>0.363147987119635</v>
      </c>
      <c r="AI41" s="0" t="n">
        <v>0.292917886453371</v>
      </c>
      <c r="AJ41" s="0" t="n">
        <v>0.284675960074171</v>
      </c>
      <c r="AK41" s="0" t="n">
        <v>0.324209683968828</v>
      </c>
      <c r="AL41" s="0" t="n">
        <v>0.305835522658922</v>
      </c>
      <c r="AM41" s="0" t="n">
        <v>0.290254728690928</v>
      </c>
      <c r="AN41" s="0" t="n">
        <v>0.274887424924567</v>
      </c>
      <c r="AO41" s="0" t="n">
        <v>4402942</v>
      </c>
    </row>
    <row r="42" customFormat="false" ht="15" hidden="false" customHeight="false" outlineLevel="0" collapsed="false">
      <c r="A42" s="0" t="n">
        <v>89</v>
      </c>
      <c r="B42" s="0" t="n">
        <v>0.647388251976014</v>
      </c>
      <c r="C42" s="0" t="n">
        <v>0.271475743386601</v>
      </c>
      <c r="D42" s="0" t="n">
        <v>0.0811360046373852</v>
      </c>
      <c r="E42" s="0" t="n">
        <v>0.847340484559654</v>
      </c>
      <c r="F42" s="0" t="n">
        <v>0.976766202483879</v>
      </c>
      <c r="G42" s="0" t="n">
        <v>0.878004149515539</v>
      </c>
      <c r="H42" s="0" t="n">
        <v>0.980904616172312</v>
      </c>
      <c r="I42" s="0" t="n">
        <v>0.548558275127583</v>
      </c>
      <c r="J42" s="0" t="n">
        <v>0.623184647446607</v>
      </c>
      <c r="K42" s="0" t="n">
        <v>0.163797466931938</v>
      </c>
      <c r="L42" s="0" t="n">
        <v>0.158110841995548</v>
      </c>
      <c r="M42" s="0" t="n">
        <v>0.230032387947395</v>
      </c>
      <c r="N42" s="0" t="n">
        <v>0.272222397692219</v>
      </c>
      <c r="O42" s="0" t="n">
        <v>0.0687498214846763</v>
      </c>
      <c r="P42" s="0" t="n">
        <v>0.081359157345054</v>
      </c>
      <c r="Q42" s="0" t="n">
        <v>6024.23226657096</v>
      </c>
      <c r="R42" s="0" t="n">
        <v>4284.87589391163</v>
      </c>
      <c r="S42" s="0" t="n">
        <v>3770.25769992751</v>
      </c>
      <c r="T42" s="0" t="n">
        <v>3009.17183711835</v>
      </c>
      <c r="U42" s="0" t="n">
        <v>5167.70288853088</v>
      </c>
      <c r="V42" s="0" t="n">
        <v>5562.71121255537</v>
      </c>
      <c r="W42" s="0" t="n">
        <v>3773.76998779685</v>
      </c>
      <c r="X42" s="0" t="n">
        <v>0.607991771196706</v>
      </c>
      <c r="Y42" s="0" t="n">
        <v>0.751107708711028</v>
      </c>
      <c r="Z42" s="0" t="n">
        <v>809.708723039481</v>
      </c>
      <c r="AA42" s="0" t="n">
        <v>802.029041794876</v>
      </c>
      <c r="AB42" s="0" t="n">
        <v>754.595991905198</v>
      </c>
      <c r="AC42" s="0" t="n">
        <v>1010.01339648839</v>
      </c>
      <c r="AD42" s="0" t="n">
        <v>0.778176242156866</v>
      </c>
      <c r="AE42" s="0" t="n">
        <v>0.588811532706822</v>
      </c>
      <c r="AF42" s="0" t="n">
        <v>0.189364709450045</v>
      </c>
      <c r="AG42" s="0" t="n">
        <v>0.362209367564525</v>
      </c>
      <c r="AH42" s="0" t="n">
        <v>0.365419257984961</v>
      </c>
      <c r="AI42" s="0" t="n">
        <v>0.295551622851387</v>
      </c>
      <c r="AJ42" s="0" t="n">
        <v>0.287526132597079</v>
      </c>
      <c r="AK42" s="0" t="n">
        <v>0.324884357321151</v>
      </c>
      <c r="AL42" s="0" t="n">
        <v>0.306456192610168</v>
      </c>
      <c r="AM42" s="0" t="n">
        <v>0.292447833794521</v>
      </c>
      <c r="AN42" s="0" t="n">
        <v>0.277494317407121</v>
      </c>
      <c r="AO42" s="0" t="n">
        <v>4413873</v>
      </c>
    </row>
    <row r="43" customFormat="false" ht="15" hidden="false" customHeight="false" outlineLevel="0" collapsed="false">
      <c r="A43" s="0" t="n">
        <v>90</v>
      </c>
      <c r="B43" s="0" t="n">
        <v>0.640739962797596</v>
      </c>
      <c r="C43" s="0" t="n">
        <v>0.268945242763989</v>
      </c>
      <c r="D43" s="0" t="n">
        <v>0.0903147944384141</v>
      </c>
      <c r="E43" s="0" t="n">
        <v>0.847464147561036</v>
      </c>
      <c r="F43" s="0" t="n">
        <v>0.975685181011484</v>
      </c>
      <c r="G43" s="0" t="n">
        <v>0.87736157404286</v>
      </c>
      <c r="H43" s="0" t="n">
        <v>0.980000226207458</v>
      </c>
      <c r="I43" s="0" t="n">
        <v>0.543004146380555</v>
      </c>
      <c r="J43" s="0" t="n">
        <v>0.61567490788253</v>
      </c>
      <c r="K43" s="0" t="n">
        <v>0.166124446474643</v>
      </c>
      <c r="L43" s="0" t="n">
        <v>0.161535849330385</v>
      </c>
      <c r="M43" s="0" t="n">
        <v>0.22792145089958</v>
      </c>
      <c r="N43" s="0" t="n">
        <v>0.269506876017071</v>
      </c>
      <c r="O43" s="0" t="n">
        <v>0.0765385502809008</v>
      </c>
      <c r="P43" s="0" t="n">
        <v>0.0905033971118825</v>
      </c>
      <c r="Q43" s="0" t="n">
        <v>6353.53712244355</v>
      </c>
      <c r="R43" s="0" t="n">
        <v>4519.7943415732</v>
      </c>
      <c r="S43" s="0" t="n">
        <v>3964.65750935413</v>
      </c>
      <c r="T43" s="0" t="n">
        <v>3169.16140877551</v>
      </c>
      <c r="U43" s="0" t="n">
        <v>5423.46307697266</v>
      </c>
      <c r="V43" s="0" t="n">
        <v>5863.14715491985</v>
      </c>
      <c r="W43" s="0" t="n">
        <v>3968.36547947286</v>
      </c>
      <c r="X43" s="0" t="n">
        <v>0.636821242846533</v>
      </c>
      <c r="Y43" s="0" t="n">
        <v>0.789643972289432</v>
      </c>
      <c r="Z43" s="0" t="n">
        <v>665.678646690403</v>
      </c>
      <c r="AA43" s="0" t="n">
        <v>673.241842567723</v>
      </c>
      <c r="AB43" s="0" t="n">
        <v>623.225156919077</v>
      </c>
      <c r="AC43" s="0" t="n">
        <v>873.61294012143</v>
      </c>
      <c r="AD43" s="0" t="n">
        <v>0.793261299431316</v>
      </c>
      <c r="AE43" s="0" t="n">
        <v>0.596323952221542</v>
      </c>
      <c r="AF43" s="0" t="n">
        <v>0.196937347209774</v>
      </c>
      <c r="AG43" s="0" t="n">
        <v>0.361905251128518</v>
      </c>
      <c r="AH43" s="0" t="n">
        <v>0.367014968259166</v>
      </c>
      <c r="AI43" s="0" t="n">
        <v>0.29833074227763</v>
      </c>
      <c r="AJ43" s="0" t="n">
        <v>0.289897669525204</v>
      </c>
      <c r="AK43" s="0" t="n">
        <v>0.325222805284668</v>
      </c>
      <c r="AL43" s="0" t="n">
        <v>0.307479791505652</v>
      </c>
      <c r="AM43" s="0" t="n">
        <v>0.294763892374497</v>
      </c>
      <c r="AN43" s="0" t="n">
        <v>0.279485059903043</v>
      </c>
      <c r="AO43" s="0" t="n">
        <v>4413089</v>
      </c>
    </row>
    <row r="44" customFormat="false" ht="15" hidden="false" customHeight="false" outlineLevel="0" collapsed="false">
      <c r="A44" s="0" t="n">
        <v>91</v>
      </c>
      <c r="B44" s="0" t="n">
        <v>0.637655597196465</v>
      </c>
      <c r="C44" s="0" t="n">
        <v>0.268144042487702</v>
      </c>
      <c r="D44" s="0" t="n">
        <v>0.0942003603158335</v>
      </c>
      <c r="E44" s="0" t="n">
        <v>0.846283138352761</v>
      </c>
      <c r="F44" s="0" t="n">
        <v>0.974872342211218</v>
      </c>
      <c r="G44" s="0" t="n">
        <v>0.876541714311856</v>
      </c>
      <c r="H44" s="0" t="n">
        <v>0.979443065288787</v>
      </c>
      <c r="I44" s="0" t="n">
        <v>0.539637179983628</v>
      </c>
      <c r="J44" s="0" t="n">
        <v>0.612175416820349</v>
      </c>
      <c r="K44" s="0" t="n">
        <v>0.168974059309479</v>
      </c>
      <c r="L44" s="0" t="n">
        <v>0.165670214434165</v>
      </c>
      <c r="M44" s="0" t="n">
        <v>0.226925781807088</v>
      </c>
      <c r="N44" s="0" t="n">
        <v>0.268404918137786</v>
      </c>
      <c r="O44" s="0" t="n">
        <v>0.0797201765620445</v>
      </c>
      <c r="P44" s="0" t="n">
        <v>0.0942920072530827</v>
      </c>
      <c r="Q44" s="0" t="n">
        <v>6257.32756158274</v>
      </c>
      <c r="R44" s="0" t="n">
        <v>4435.03225575765</v>
      </c>
      <c r="S44" s="0" t="n">
        <v>3887.90993114186</v>
      </c>
      <c r="T44" s="0" t="n">
        <v>3094.66950657833</v>
      </c>
      <c r="U44" s="0" t="n">
        <v>5324.05881147751</v>
      </c>
      <c r="V44" s="0" t="n">
        <v>5768.92121593959</v>
      </c>
      <c r="W44" s="0" t="n">
        <v>3891.55840567661</v>
      </c>
      <c r="X44" s="0" t="n">
        <v>0.618732500112251</v>
      </c>
      <c r="Y44" s="0" t="n">
        <v>0.773943722206923</v>
      </c>
      <c r="Z44" s="0" t="n">
        <v>648.588841461378</v>
      </c>
      <c r="AA44" s="0" t="n">
        <v>657.532792923621</v>
      </c>
      <c r="AB44" s="0" t="n">
        <v>604.214147227424</v>
      </c>
      <c r="AC44" s="0" t="n">
        <v>893.810680513233</v>
      </c>
      <c r="AD44" s="0" t="n">
        <v>0.792853097110017</v>
      </c>
      <c r="AE44" s="0" t="n">
        <v>0.597939096623522</v>
      </c>
      <c r="AF44" s="0" t="n">
        <v>0.194914000486495</v>
      </c>
      <c r="AG44" s="0" t="n">
        <v>0.36278982486089</v>
      </c>
      <c r="AH44" s="0" t="n">
        <v>0.367857559113879</v>
      </c>
      <c r="AI44" s="0" t="n">
        <v>0.300700296077059</v>
      </c>
      <c r="AJ44" s="0" t="n">
        <v>0.291586951348625</v>
      </c>
      <c r="AK44" s="0" t="n">
        <v>0.327107099195719</v>
      </c>
      <c r="AL44" s="0" t="n">
        <v>0.308526312145024</v>
      </c>
      <c r="AM44" s="0" t="n">
        <v>0.297147598417146</v>
      </c>
      <c r="AN44" s="0" t="n">
        <v>0.280935531078429</v>
      </c>
      <c r="AO44" s="0" t="n">
        <v>4403590</v>
      </c>
    </row>
    <row r="45" customFormat="false" ht="15" hidden="false" customHeight="false" outlineLevel="0" collapsed="false">
      <c r="A45" s="0" t="n">
        <v>92</v>
      </c>
      <c r="B45" s="0" t="n">
        <v>0.632876314874678</v>
      </c>
      <c r="C45" s="0" t="n">
        <v>0.264172727247844</v>
      </c>
      <c r="D45" s="0" t="n">
        <v>0.102950957877478</v>
      </c>
      <c r="E45" s="0" t="n">
        <v>0.848347535967907</v>
      </c>
      <c r="F45" s="0" t="n">
        <v>0.974738999137778</v>
      </c>
      <c r="G45" s="0" t="n">
        <v>0.879418633974213</v>
      </c>
      <c r="H45" s="0" t="n">
        <v>0.979391822607306</v>
      </c>
      <c r="I45" s="0" t="n">
        <v>0.536899062296382</v>
      </c>
      <c r="J45" s="0" t="n">
        <v>0.607494788744619</v>
      </c>
      <c r="K45" s="0" t="n">
        <v>0.169790487725701</v>
      </c>
      <c r="L45" s="0" t="n">
        <v>0.165924235616374</v>
      </c>
      <c r="M45" s="0" t="n">
        <v>0.22411028223063</v>
      </c>
      <c r="N45" s="0" t="n">
        <v>0.264259454119459</v>
      </c>
      <c r="O45" s="0" t="n">
        <v>0.0873381914408944</v>
      </c>
      <c r="P45" s="0" t="n">
        <v>0.1029847562737</v>
      </c>
      <c r="Q45" s="0" t="n">
        <v>6542.30692946154</v>
      </c>
      <c r="R45" s="0" t="n">
        <v>4638.54215946556</v>
      </c>
      <c r="S45" s="0" t="n">
        <v>4050.12838366808</v>
      </c>
      <c r="T45" s="0" t="n">
        <v>3225.49932295366</v>
      </c>
      <c r="U45" s="0" t="n">
        <v>5542.47280604542</v>
      </c>
      <c r="V45" s="0" t="n">
        <v>6011.39462119727</v>
      </c>
      <c r="W45" s="0" t="n">
        <v>4053.94841711222</v>
      </c>
      <c r="X45" s="0" t="n">
        <v>0.646130603923405</v>
      </c>
      <c r="Y45" s="0" t="n">
        <v>0.804850696651915</v>
      </c>
      <c r="Z45" s="0" t="n">
        <v>676.314396096432</v>
      </c>
      <c r="AA45" s="0" t="n">
        <v>680.119782808354</v>
      </c>
      <c r="AB45" s="0" t="n">
        <v>631.662686875192</v>
      </c>
      <c r="AC45" s="0" t="n">
        <v>905.854154481061</v>
      </c>
      <c r="AD45" s="0" t="n">
        <v>0.810896460831337</v>
      </c>
      <c r="AE45" s="0" t="n">
        <v>0.628374105035227</v>
      </c>
      <c r="AF45" s="0" t="n">
        <v>0.18252235579611</v>
      </c>
      <c r="AG45" s="0" t="n">
        <v>0.361786646624687</v>
      </c>
      <c r="AH45" s="0" t="n">
        <v>0.366837804537051</v>
      </c>
      <c r="AI45" s="0" t="n">
        <v>0.301139261222122</v>
      </c>
      <c r="AJ45" s="0" t="n">
        <v>0.293450637723627</v>
      </c>
      <c r="AK45" s="0" t="n">
        <v>0.327064793983704</v>
      </c>
      <c r="AL45" s="0" t="n">
        <v>0.309462705428927</v>
      </c>
      <c r="AM45" s="0" t="n">
        <v>0.297639566059174</v>
      </c>
      <c r="AN45" s="0" t="n">
        <v>0.282882345007097</v>
      </c>
      <c r="AO45" s="0" t="n">
        <v>4435214</v>
      </c>
    </row>
    <row r="46" customFormat="false" ht="15" hidden="false" customHeight="false" outlineLevel="0" collapsed="false">
      <c r="A46" s="0" t="n">
        <v>93</v>
      </c>
      <c r="B46" s="0" t="n">
        <v>0.626843376151554</v>
      </c>
      <c r="C46" s="0" t="n">
        <v>0.261504267198302</v>
      </c>
      <c r="D46" s="0" t="n">
        <v>0.111652356650144</v>
      </c>
      <c r="E46" s="0" t="n">
        <v>0.849780480783902</v>
      </c>
      <c r="F46" s="0" t="n">
        <v>0.973222065094363</v>
      </c>
      <c r="G46" s="0" t="n">
        <v>0.87939243304485</v>
      </c>
      <c r="H46" s="0" t="n">
        <v>0.977798919165407</v>
      </c>
      <c r="I46" s="0" t="n">
        <v>0.532679265562272</v>
      </c>
      <c r="J46" s="0" t="n">
        <v>0.600366159182887</v>
      </c>
      <c r="K46" s="0" t="n">
        <v>0.170407346131676</v>
      </c>
      <c r="L46" s="0" t="n">
        <v>0.167167002787587</v>
      </c>
      <c r="M46" s="0" t="n">
        <v>0.222221221906815</v>
      </c>
      <c r="N46" s="0" t="n">
        <v>0.261293527206794</v>
      </c>
      <c r="O46" s="0" t="n">
        <v>0.0948799933148152</v>
      </c>
      <c r="P46" s="0" t="n">
        <v>0.111562378704681</v>
      </c>
      <c r="Q46" s="0" t="n">
        <v>6488.13140707293</v>
      </c>
      <c r="R46" s="0" t="n">
        <v>4585.29220185188</v>
      </c>
      <c r="S46" s="0" t="n">
        <v>4004.58915948107</v>
      </c>
      <c r="T46" s="0" t="n">
        <v>3192.00633066447</v>
      </c>
      <c r="U46" s="0" t="n">
        <v>5470.65437896576</v>
      </c>
      <c r="V46" s="0" t="n">
        <v>5947.17433082536</v>
      </c>
      <c r="W46" s="0" t="n">
        <v>4008.3729721745</v>
      </c>
      <c r="X46" s="0" t="n">
        <v>0.636254117520708</v>
      </c>
      <c r="Y46" s="0" t="n">
        <v>0.793396228333217</v>
      </c>
      <c r="Z46" s="0" t="n">
        <v>844.595060969279</v>
      </c>
      <c r="AA46" s="0" t="n">
        <v>824.208851565914</v>
      </c>
      <c r="AB46" s="0" t="n">
        <v>764.143180349777</v>
      </c>
      <c r="AC46" s="0" t="n">
        <v>1094.44762300083</v>
      </c>
      <c r="AD46" s="0" t="n">
        <v>0.798375474969828</v>
      </c>
      <c r="AE46" s="0" t="n">
        <v>0.608422378286619</v>
      </c>
      <c r="AF46" s="0" t="n">
        <v>0.190055079749869</v>
      </c>
      <c r="AG46" s="0" t="n">
        <v>0.363423462323829</v>
      </c>
      <c r="AH46" s="0" t="n">
        <v>0.367945450760772</v>
      </c>
      <c r="AI46" s="0" t="n">
        <v>0.302356871251708</v>
      </c>
      <c r="AJ46" s="0" t="n">
        <v>0.295583969286552</v>
      </c>
      <c r="AK46" s="0" t="n">
        <v>0.328443014029488</v>
      </c>
      <c r="AL46" s="0" t="n">
        <v>0.311220739376974</v>
      </c>
      <c r="AM46" s="0" t="n">
        <v>0.298627452244943</v>
      </c>
      <c r="AN46" s="0" t="n">
        <v>0.283958614604126</v>
      </c>
      <c r="AO46" s="0" t="n">
        <v>4457162</v>
      </c>
    </row>
    <row r="47" customFormat="false" ht="15" hidden="false" customHeight="false" outlineLevel="0" collapsed="false">
      <c r="A47" s="0" t="n">
        <v>94</v>
      </c>
      <c r="B47" s="0" t="n">
        <v>0.623136480873657</v>
      </c>
      <c r="C47" s="0" t="n">
        <v>0.257507989976407</v>
      </c>
      <c r="D47" s="0" t="n">
        <v>0.119355529149936</v>
      </c>
      <c r="E47" s="0" t="n">
        <v>0.852264631452468</v>
      </c>
      <c r="F47" s="0" t="n">
        <v>0.973957641564104</v>
      </c>
      <c r="G47" s="0" t="n">
        <v>0.88121749858421</v>
      </c>
      <c r="H47" s="0" t="n">
        <v>0.978350929023904</v>
      </c>
      <c r="I47" s="0" t="n">
        <v>0.531077183216375</v>
      </c>
      <c r="J47" s="0" t="n">
        <v>0.597312516114154</v>
      </c>
      <c r="K47" s="0" t="n">
        <v>0.172650277586645</v>
      </c>
      <c r="L47" s="0" t="n">
        <v>0.170074942096811</v>
      </c>
      <c r="M47" s="0" t="n">
        <v>0.219464952173309</v>
      </c>
      <c r="N47" s="0" t="n">
        <v>0.257358763230444</v>
      </c>
      <c r="O47" s="0" t="n">
        <v>0.101722496062784</v>
      </c>
      <c r="P47" s="0" t="n">
        <v>0.119286362219506</v>
      </c>
      <c r="Q47" s="0" t="n">
        <v>6787.72076311643</v>
      </c>
      <c r="R47" s="0" t="n">
        <v>4807.46258178822</v>
      </c>
      <c r="S47" s="0" t="n">
        <v>4182.88924534947</v>
      </c>
      <c r="T47" s="0" t="n">
        <v>3335.84598219194</v>
      </c>
      <c r="U47" s="0" t="n">
        <v>5704.95549371251</v>
      </c>
      <c r="V47" s="0" t="n">
        <v>6225.46757445658</v>
      </c>
      <c r="W47" s="0" t="n">
        <v>4187.70502570034</v>
      </c>
      <c r="X47" s="0" t="n">
        <v>0.661531839422459</v>
      </c>
      <c r="Y47" s="0" t="n">
        <v>0.826268601245362</v>
      </c>
      <c r="Z47" s="0" t="n">
        <v>698.841474012999</v>
      </c>
      <c r="AA47" s="0" t="n">
        <v>701.096206402048</v>
      </c>
      <c r="AB47" s="0" t="n">
        <v>647.440808525256</v>
      </c>
      <c r="AC47" s="0" t="n">
        <v>952.893491207805</v>
      </c>
      <c r="AD47" s="0" t="n">
        <v>0.814362336736706</v>
      </c>
      <c r="AE47" s="0" t="n">
        <v>0.627065749248703</v>
      </c>
      <c r="AF47" s="0" t="n">
        <v>0.18737206771979</v>
      </c>
      <c r="AG47" s="0" t="n">
        <v>0.364882835936569</v>
      </c>
      <c r="AH47" s="0" t="n">
        <v>0.367317621198683</v>
      </c>
      <c r="AI47" s="0" t="n">
        <v>0.306240215799132</v>
      </c>
      <c r="AJ47" s="0" t="n">
        <v>0.296122991260377</v>
      </c>
      <c r="AK47" s="0" t="n">
        <v>0.330796416344795</v>
      </c>
      <c r="AL47" s="0" t="n">
        <v>0.31182532184476</v>
      </c>
      <c r="AM47" s="0" t="n">
        <v>0.302891396666946</v>
      </c>
      <c r="AN47" s="0" t="n">
        <v>0.285221059294189</v>
      </c>
      <c r="AO47" s="0" t="n">
        <v>4479831</v>
      </c>
    </row>
    <row r="48" customFormat="false" ht="15" hidden="false" customHeight="false" outlineLevel="0" collapsed="false">
      <c r="A48" s="0" t="n">
        <v>95</v>
      </c>
      <c r="B48" s="0" t="n">
        <v>0.62114380482592</v>
      </c>
      <c r="C48" s="0" t="n">
        <v>0.255021119728013</v>
      </c>
      <c r="D48" s="0" t="n">
        <v>0.123835075446067</v>
      </c>
      <c r="E48" s="0" t="n">
        <v>0.851322431794306</v>
      </c>
      <c r="F48" s="0" t="n">
        <v>0.973044186218636</v>
      </c>
      <c r="G48" s="0" t="n">
        <v>0.880199542093174</v>
      </c>
      <c r="H48" s="0" t="n">
        <v>0.977375202696793</v>
      </c>
      <c r="I48" s="0" t="n">
        <v>0.52879365441837</v>
      </c>
      <c r="J48" s="0" t="n">
        <v>0.594433626472706</v>
      </c>
      <c r="K48" s="0" t="n">
        <v>0.173244319841452</v>
      </c>
      <c r="L48" s="0" t="n">
        <v>0.171341331305805</v>
      </c>
      <c r="M48" s="0" t="n">
        <v>0.217105199805759</v>
      </c>
      <c r="N48" s="0" t="n">
        <v>0.25485577408307</v>
      </c>
      <c r="O48" s="0" t="n">
        <v>0.105423577570177</v>
      </c>
      <c r="P48" s="0" t="n">
        <v>0.123754785662861</v>
      </c>
      <c r="Q48" s="0" t="n">
        <v>6748.34432134427</v>
      </c>
      <c r="R48" s="0" t="n">
        <v>4776.50733761848</v>
      </c>
      <c r="S48" s="0" t="n">
        <v>4152.48333372349</v>
      </c>
      <c r="T48" s="0" t="n">
        <v>3311.62731215511</v>
      </c>
      <c r="U48" s="0" t="n">
        <v>5660.75883550323</v>
      </c>
      <c r="V48" s="0" t="n">
        <v>6183.44419819292</v>
      </c>
      <c r="W48" s="0" t="n">
        <v>4156.68498847293</v>
      </c>
      <c r="X48" s="0" t="n">
        <v>0.655762942272888</v>
      </c>
      <c r="Y48" s="0" t="n">
        <v>0.816583108334211</v>
      </c>
      <c r="Z48" s="0" t="n">
        <v>700.541722749563</v>
      </c>
      <c r="AA48" s="0" t="n">
        <v>695.450556354118</v>
      </c>
      <c r="AB48" s="0" t="n">
        <v>637.224560203202</v>
      </c>
      <c r="AC48" s="0" t="n">
        <v>999.982343478016</v>
      </c>
      <c r="AD48" s="0" t="n">
        <v>0.803915041934691</v>
      </c>
      <c r="AE48" s="0" t="n">
        <v>0.620284395882877</v>
      </c>
      <c r="AF48" s="0" t="n">
        <v>0.183630646051814</v>
      </c>
      <c r="AG48" s="0" t="n">
        <v>0.361396502902168</v>
      </c>
      <c r="AH48" s="0" t="n">
        <v>0.368534095814565</v>
      </c>
      <c r="AI48" s="0" t="n">
        <v>0.304369149605986</v>
      </c>
      <c r="AJ48" s="0" t="n">
        <v>0.29752955415397</v>
      </c>
      <c r="AK48" s="0" t="n">
        <v>0.327434422828891</v>
      </c>
      <c r="AL48" s="0" t="n">
        <v>0.313031472336226</v>
      </c>
      <c r="AM48" s="0" t="n">
        <v>0.300793822250885</v>
      </c>
      <c r="AN48" s="0" t="n">
        <v>0.28589816178083</v>
      </c>
      <c r="AO48" s="0" t="n">
        <v>4482145</v>
      </c>
    </row>
    <row r="49" customFormat="false" ht="15" hidden="false" customHeight="false" outlineLevel="0" collapsed="false">
      <c r="A49" s="0" t="n">
        <v>96</v>
      </c>
      <c r="B49" s="0" t="n">
        <v>0.619357400085017</v>
      </c>
      <c r="C49" s="0" t="n">
        <v>0.251755814171098</v>
      </c>
      <c r="D49" s="0" t="n">
        <v>0.128886785743885</v>
      </c>
      <c r="E49" s="0" t="n">
        <v>0.849118731971071</v>
      </c>
      <c r="F49" s="0" t="n">
        <v>0.973845131886818</v>
      </c>
      <c r="G49" s="0" t="n">
        <v>0.876936205143479</v>
      </c>
      <c r="H49" s="0" t="n">
        <v>0.97744977318043</v>
      </c>
      <c r="I49" s="0" t="n">
        <v>0.525907970197089</v>
      </c>
      <c r="J49" s="0" t="n">
        <v>0.592639656087822</v>
      </c>
      <c r="K49" s="0" t="n">
        <v>0.173265914094954</v>
      </c>
      <c r="L49" s="0" t="n">
        <v>0.172566278089387</v>
      </c>
      <c r="M49" s="0" t="n">
        <v>0.213770577695307</v>
      </c>
      <c r="N49" s="0" t="n">
        <v>0.252128098504193</v>
      </c>
      <c r="O49" s="0" t="n">
        <v>0.109440184078675</v>
      </c>
      <c r="P49" s="0" t="n">
        <v>0.129077377294803</v>
      </c>
      <c r="Q49" s="0" t="n">
        <v>6905.41573592281</v>
      </c>
      <c r="R49" s="0" t="n">
        <v>4890.59205564214</v>
      </c>
      <c r="S49" s="0" t="n">
        <v>4246.70371089154</v>
      </c>
      <c r="T49" s="0" t="n">
        <v>3387.92172671947</v>
      </c>
      <c r="U49" s="0" t="n">
        <v>5782.71102869498</v>
      </c>
      <c r="V49" s="0" t="n">
        <v>6331.05798900396</v>
      </c>
      <c r="W49" s="0" t="n">
        <v>4251.69105564186</v>
      </c>
      <c r="X49" s="0" t="n">
        <v>0.660213649718331</v>
      </c>
      <c r="Y49" s="0" t="n">
        <v>0.829762211698779</v>
      </c>
      <c r="Z49" s="0" t="n">
        <v>723.398063545507</v>
      </c>
      <c r="AA49" s="0" t="n">
        <v>708.846065731564</v>
      </c>
      <c r="AB49" s="0" t="n">
        <v>665.880798196484</v>
      </c>
      <c r="AC49" s="0" t="n">
        <v>915.654696254481</v>
      </c>
      <c r="AD49" s="0" t="n">
        <v>0.815494347005657</v>
      </c>
      <c r="AE49" s="0" t="n">
        <v>0.649369915231414</v>
      </c>
      <c r="AF49" s="0" t="n">
        <v>0.166124431774243</v>
      </c>
      <c r="AG49" s="0" t="n">
        <v>0.365404998408281</v>
      </c>
      <c r="AH49" s="0" t="n">
        <v>0.371106541259356</v>
      </c>
      <c r="AI49" s="0" t="n">
        <v>0.306368363750769</v>
      </c>
      <c r="AJ49" s="0" t="n">
        <v>0.297888421015402</v>
      </c>
      <c r="AK49" s="0" t="n">
        <v>0.329687280906379</v>
      </c>
      <c r="AL49" s="0" t="n">
        <v>0.313042860659605</v>
      </c>
      <c r="AM49" s="0" t="n">
        <v>0.302311958646716</v>
      </c>
      <c r="AN49" s="0" t="n">
        <v>0.286264271636335</v>
      </c>
      <c r="AO49" s="0" t="n">
        <v>4503274</v>
      </c>
    </row>
    <row r="50" customFormat="false" ht="15" hidden="false" customHeight="false" outlineLevel="0" collapsed="false">
      <c r="A50" s="0" t="n">
        <v>97</v>
      </c>
      <c r="B50" s="0" t="n">
        <v>0.616345710318276</v>
      </c>
      <c r="C50" s="0" t="n">
        <v>0.248989058784749</v>
      </c>
      <c r="D50" s="0" t="n">
        <v>0.134665230896975</v>
      </c>
      <c r="E50" s="0" t="n">
        <v>0.846816302003214</v>
      </c>
      <c r="F50" s="0" t="n">
        <v>0.971831195991592</v>
      </c>
      <c r="G50" s="0" t="n">
        <v>0.874141182422591</v>
      </c>
      <c r="H50" s="0" t="n">
        <v>0.975411425411798</v>
      </c>
      <c r="I50" s="0" t="n">
        <v>0.521931595167266</v>
      </c>
      <c r="J50" s="0" t="n">
        <v>0.588362576401489</v>
      </c>
      <c r="K50" s="0" t="n">
        <v>0.176540647708725</v>
      </c>
      <c r="L50" s="0" t="n">
        <v>0.176682271019265</v>
      </c>
      <c r="M50" s="0" t="n">
        <v>0.210847993999362</v>
      </c>
      <c r="N50" s="0" t="n">
        <v>0.248868560141568</v>
      </c>
      <c r="O50" s="0" t="n">
        <v>0.114036712836585</v>
      </c>
      <c r="P50" s="0" t="n">
        <v>0.134600059448535</v>
      </c>
      <c r="Q50" s="0" t="n">
        <v>6865.003232573</v>
      </c>
      <c r="R50" s="0" t="n">
        <v>4848.18122656629</v>
      </c>
      <c r="S50" s="0" t="n">
        <v>4215.05677637365</v>
      </c>
      <c r="T50" s="0" t="n">
        <v>3361.2229995961</v>
      </c>
      <c r="U50" s="0" t="n">
        <v>5733.35818452785</v>
      </c>
      <c r="V50" s="0" t="n">
        <v>6299.32644783844</v>
      </c>
      <c r="W50" s="0" t="n">
        <v>4220.03612953416</v>
      </c>
      <c r="X50" s="0" t="n">
        <v>0.655083335167385</v>
      </c>
      <c r="Y50" s="0" t="n">
        <v>0.821809897747239</v>
      </c>
      <c r="Z50" s="0" t="n">
        <v>899.816352886219</v>
      </c>
      <c r="AA50" s="0" t="n">
        <v>873.453867265396</v>
      </c>
      <c r="AB50" s="0" t="n">
        <v>819.969087519401</v>
      </c>
      <c r="AC50" s="0" t="n">
        <v>1158.00254548166</v>
      </c>
      <c r="AD50" s="0" t="n">
        <v>0.817801243150513</v>
      </c>
      <c r="AE50" s="0" t="n">
        <v>0.643747952168695</v>
      </c>
      <c r="AF50" s="0" t="n">
        <v>0.174053290981819</v>
      </c>
      <c r="AG50" s="0" t="n">
        <v>0.364870737979208</v>
      </c>
      <c r="AH50" s="0" t="n">
        <v>0.373501390144299</v>
      </c>
      <c r="AI50" s="0" t="n">
        <v>0.306934342594691</v>
      </c>
      <c r="AJ50" s="0" t="n">
        <v>0.300331779955157</v>
      </c>
      <c r="AK50" s="0" t="n">
        <v>0.329782834155354</v>
      </c>
      <c r="AL50" s="0" t="n">
        <v>0.315787522855112</v>
      </c>
      <c r="AM50" s="0" t="n">
        <v>0.302608836288851</v>
      </c>
      <c r="AN50" s="0" t="n">
        <v>0.2875393963258</v>
      </c>
      <c r="AO50" s="0" t="n">
        <v>4510898</v>
      </c>
    </row>
    <row r="51" customFormat="false" ht="15" hidden="false" customHeight="false" outlineLevel="0" collapsed="false">
      <c r="A51" s="0" t="n">
        <v>98</v>
      </c>
      <c r="B51" s="0" t="n">
        <v>0.611538281736411</v>
      </c>
      <c r="C51" s="0" t="n">
        <v>0.246887769521231</v>
      </c>
      <c r="D51" s="0" t="n">
        <v>0.141573948742358</v>
      </c>
      <c r="E51" s="0" t="n">
        <v>0.845882639474931</v>
      </c>
      <c r="F51" s="0" t="n">
        <v>0.97197743632906</v>
      </c>
      <c r="G51" s="0" t="n">
        <v>0.872599400911843</v>
      </c>
      <c r="H51" s="0" t="n">
        <v>0.975256274489461</v>
      </c>
      <c r="I51" s="0" t="n">
        <v>0.517289615895159</v>
      </c>
      <c r="J51" s="0" t="n">
        <v>0.58391657841815</v>
      </c>
      <c r="K51" s="0" t="n">
        <v>0.176679554341682</v>
      </c>
      <c r="L51" s="0" t="n">
        <v>0.177181440985291</v>
      </c>
      <c r="M51" s="0" t="n">
        <v>0.208838078136697</v>
      </c>
      <c r="N51" s="0" t="n">
        <v>0.2466330017701</v>
      </c>
      <c r="O51" s="0" t="n">
        <v>0.119754945443074</v>
      </c>
      <c r="P51" s="0" t="n">
        <v>0.14142785614081</v>
      </c>
      <c r="Q51" s="0" t="n">
        <v>7001.80115715072</v>
      </c>
      <c r="R51" s="0" t="n">
        <v>4926.47166319305</v>
      </c>
      <c r="S51" s="0" t="n">
        <v>4293.27084353168</v>
      </c>
      <c r="T51" s="0" t="n">
        <v>3424.34017716129</v>
      </c>
      <c r="U51" s="0" t="n">
        <v>5826.62287193186</v>
      </c>
      <c r="V51" s="0" t="n">
        <v>6407.88377711226</v>
      </c>
      <c r="W51" s="0" t="n">
        <v>4298.36277089335</v>
      </c>
      <c r="X51" s="0" t="n">
        <v>0.669786938163051</v>
      </c>
      <c r="Y51" s="0" t="n">
        <v>0.834014425116461</v>
      </c>
      <c r="Z51" s="0" t="n">
        <v>733.145815913911</v>
      </c>
      <c r="AA51" s="0" t="n">
        <v>722.436431535038</v>
      </c>
      <c r="AB51" s="0" t="n">
        <v>677.870428657892</v>
      </c>
      <c r="AC51" s="0" t="n">
        <v>960.447303414362</v>
      </c>
      <c r="AD51" s="0" t="n">
        <v>0.826412111732608</v>
      </c>
      <c r="AE51" s="0" t="n">
        <v>0.659101908162278</v>
      </c>
      <c r="AF51" s="0" t="n">
        <v>0.167310203570331</v>
      </c>
      <c r="AG51" s="0" t="n">
        <v>0.36712908269568</v>
      </c>
      <c r="AH51" s="0" t="n">
        <v>0.374646659420693</v>
      </c>
      <c r="AI51" s="0" t="n">
        <v>0.307690795010378</v>
      </c>
      <c r="AJ51" s="0" t="n">
        <v>0.300945238707958</v>
      </c>
      <c r="AK51" s="0" t="n">
        <v>0.329817625475426</v>
      </c>
      <c r="AL51" s="0" t="n">
        <v>0.316010548587354</v>
      </c>
      <c r="AM51" s="0" t="n">
        <v>0.303314411181286</v>
      </c>
      <c r="AN51" s="0" t="n">
        <v>0.288576206455244</v>
      </c>
      <c r="AO51" s="0" t="n">
        <v>4519801</v>
      </c>
    </row>
    <row r="52" customFormat="false" ht="15" hidden="false" customHeight="false" outlineLevel="0" collapsed="false">
      <c r="A52" s="0" t="n">
        <v>99</v>
      </c>
      <c r="B52" s="0" t="n">
        <v>0.609885014173559</v>
      </c>
      <c r="C52" s="0" t="n">
        <v>0.243227062768693</v>
      </c>
      <c r="D52" s="0" t="n">
        <v>0.146887923057748</v>
      </c>
      <c r="E52" s="0" t="n">
        <v>0.844988506997536</v>
      </c>
      <c r="F52" s="0" t="n">
        <v>0.971606513303938</v>
      </c>
      <c r="G52" s="0" t="n">
        <v>0.870564550517168</v>
      </c>
      <c r="H52" s="0" t="n">
        <v>0.974616626215549</v>
      </c>
      <c r="I52" s="0" t="n">
        <v>0.515345827566687</v>
      </c>
      <c r="J52" s="0" t="n">
        <v>0.582377426241133</v>
      </c>
      <c r="K52" s="0" t="n">
        <v>0.17949945618367</v>
      </c>
      <c r="L52" s="0" t="n">
        <v>0.181316684546563</v>
      </c>
      <c r="M52" s="0" t="n">
        <v>0.205524072630314</v>
      </c>
      <c r="N52" s="0" t="n">
        <v>0.242674726760033</v>
      </c>
      <c r="O52" s="0" t="n">
        <v>0.124118606800536</v>
      </c>
      <c r="P52" s="0" t="n">
        <v>0.146554360302772</v>
      </c>
      <c r="Q52" s="0" t="n">
        <v>6938.95494161334</v>
      </c>
      <c r="R52" s="0" t="n">
        <v>4905.04589810156</v>
      </c>
      <c r="S52" s="0" t="n">
        <v>4261.42175205303</v>
      </c>
      <c r="T52" s="0" t="n">
        <v>3407.07011955951</v>
      </c>
      <c r="U52" s="0" t="n">
        <v>5768.91518246023</v>
      </c>
      <c r="V52" s="0" t="n">
        <v>6377.17803314889</v>
      </c>
      <c r="W52" s="0" t="n">
        <v>4266.52304666451</v>
      </c>
      <c r="X52" s="0" t="n">
        <v>0.662101242576752</v>
      </c>
      <c r="Y52" s="0" t="n">
        <v>0.827501340249417</v>
      </c>
      <c r="Z52" s="0" t="n">
        <v>717.412063878711</v>
      </c>
      <c r="AA52" s="0" t="n">
        <v>712.801575368741</v>
      </c>
      <c r="AB52" s="0" t="n">
        <v>668.549153377864</v>
      </c>
      <c r="AC52" s="0" t="n">
        <v>967.218477131808</v>
      </c>
      <c r="AD52" s="0" t="n">
        <v>0.827517135685393</v>
      </c>
      <c r="AE52" s="0" t="n">
        <v>0.666500239438989</v>
      </c>
      <c r="AF52" s="0" t="n">
        <v>0.161016896246404</v>
      </c>
      <c r="AG52" s="0" t="n">
        <v>0.366116621273261</v>
      </c>
      <c r="AH52" s="0" t="n">
        <v>0.375456250087017</v>
      </c>
      <c r="AI52" s="0" t="n">
        <v>0.30665221371132</v>
      </c>
      <c r="AJ52" s="0" t="n">
        <v>0.300824028328974</v>
      </c>
      <c r="AK52" s="0" t="n">
        <v>0.327521720360821</v>
      </c>
      <c r="AL52" s="0" t="n">
        <v>0.315668095932784</v>
      </c>
      <c r="AM52" s="0" t="n">
        <v>0.302596167482466</v>
      </c>
      <c r="AN52" s="0" t="n">
        <v>0.288301136151834</v>
      </c>
      <c r="AO52" s="0" t="n">
        <v>4513676</v>
      </c>
    </row>
    <row r="53" customFormat="false" ht="15" hidden="false" customHeight="false" outlineLevel="0" collapsed="false">
      <c r="A53" s="0" t="n">
        <v>100</v>
      </c>
      <c r="B53" s="0" t="n">
        <v>0.60558934927853</v>
      </c>
      <c r="C53" s="0" t="n">
        <v>0.241256665671147</v>
      </c>
      <c r="D53" s="0" t="n">
        <v>0.153153985050323</v>
      </c>
      <c r="E53" s="0" t="n">
        <v>0.844807530329739</v>
      </c>
      <c r="F53" s="0" t="n">
        <v>0.970218262518144</v>
      </c>
      <c r="G53" s="0" t="n">
        <v>0.869414565986783</v>
      </c>
      <c r="H53" s="0" t="n">
        <v>0.973179714997007</v>
      </c>
      <c r="I53" s="0" t="n">
        <v>0.511606442557989</v>
      </c>
      <c r="J53" s="0" t="n">
        <v>0.577178780078238</v>
      </c>
      <c r="K53" s="0" t="n">
        <v>0.181879029635562</v>
      </c>
      <c r="L53" s="0" t="n">
        <v>0.185154930710583</v>
      </c>
      <c r="M53" s="0" t="n">
        <v>0.20381544790123</v>
      </c>
      <c r="N53" s="0" t="n">
        <v>0.240417937084384</v>
      </c>
      <c r="O53" s="0" t="n">
        <v>0.129385639870521</v>
      </c>
      <c r="P53" s="0" t="n">
        <v>0.152621545355523</v>
      </c>
      <c r="Q53" s="0" t="n">
        <v>7051.89362932361</v>
      </c>
      <c r="R53" s="0" t="n">
        <v>5006.60118053209</v>
      </c>
      <c r="S53" s="0" t="n">
        <v>4332.31772286334</v>
      </c>
      <c r="T53" s="0" t="n">
        <v>3467.18562431929</v>
      </c>
      <c r="U53" s="0" t="n">
        <v>5846.76549788321</v>
      </c>
      <c r="V53" s="0" t="n">
        <v>6493.91040710225</v>
      </c>
      <c r="W53" s="0" t="n">
        <v>4337.51999521296</v>
      </c>
      <c r="X53" s="0" t="n">
        <v>0.667023080712039</v>
      </c>
      <c r="Y53" s="0" t="n">
        <v>0.837176564435379</v>
      </c>
      <c r="Z53" s="0" t="n">
        <v>727.985613675881</v>
      </c>
      <c r="AA53" s="0" t="n">
        <v>724.178304083462</v>
      </c>
      <c r="AB53" s="0" t="n">
        <v>673.322086956463</v>
      </c>
      <c r="AC53" s="0" t="n">
        <v>1017.10560563347</v>
      </c>
      <c r="AD53" s="0" t="n">
        <v>0.824172370175609</v>
      </c>
      <c r="AE53" s="0" t="n">
        <v>0.655725457874729</v>
      </c>
      <c r="AF53" s="0" t="n">
        <v>0.16844691230088</v>
      </c>
      <c r="AG53" s="0" t="n">
        <v>0.367981975117921</v>
      </c>
      <c r="AH53" s="0" t="n">
        <v>0.377415675984918</v>
      </c>
      <c r="AI53" s="0" t="n">
        <v>0.309440709144664</v>
      </c>
      <c r="AJ53" s="0" t="n">
        <v>0.30314632716531</v>
      </c>
      <c r="AK53" s="0" t="n">
        <v>0.329878135954475</v>
      </c>
      <c r="AL53" s="0" t="n">
        <v>0.31715184800265</v>
      </c>
      <c r="AM53" s="0" t="n">
        <v>0.304552974356222</v>
      </c>
      <c r="AN53" s="0" t="n">
        <v>0.289760879862466</v>
      </c>
      <c r="AO53" s="0" t="n">
        <v>4521338</v>
      </c>
    </row>
    <row r="54" customFormat="false" ht="15" hidden="false" customHeight="false" outlineLevel="0" collapsed="false">
      <c r="A54" s="0" t="n">
        <v>101</v>
      </c>
      <c r="B54" s="0" t="n">
        <v>0.602848550948818</v>
      </c>
      <c r="C54" s="0" t="n">
        <v>0.238531600169891</v>
      </c>
      <c r="D54" s="0" t="n">
        <v>0.158619848881292</v>
      </c>
      <c r="E54" s="0" t="n">
        <v>0.843670875856368</v>
      </c>
      <c r="F54" s="0" t="n">
        <v>0.969107647025055</v>
      </c>
      <c r="G54" s="0" t="n">
        <v>0.869482088068939</v>
      </c>
      <c r="H54" s="0" t="n">
        <v>0.972750851959899</v>
      </c>
      <c r="I54" s="0" t="n">
        <v>0.508605764987732</v>
      </c>
      <c r="J54" s="0" t="n">
        <v>0.57383400220231</v>
      </c>
      <c r="K54" s="0" t="n">
        <v>0.184035942641652</v>
      </c>
      <c r="L54" s="0" t="n">
        <v>0.186643147528664</v>
      </c>
      <c r="M54" s="0" t="n">
        <v>0.201242164034753</v>
      </c>
      <c r="N54" s="0" t="n">
        <v>0.237403779414144</v>
      </c>
      <c r="O54" s="0" t="n">
        <v>0.133822946833884</v>
      </c>
      <c r="P54" s="0" t="n">
        <v>0.157869865408602</v>
      </c>
      <c r="Q54" s="0" t="n">
        <v>7003.09211112501</v>
      </c>
      <c r="R54" s="0" t="n">
        <v>4970.34511958075</v>
      </c>
      <c r="S54" s="0" t="n">
        <v>4300.04257137712</v>
      </c>
      <c r="T54" s="0" t="n">
        <v>3441.44506750797</v>
      </c>
      <c r="U54" s="0" t="n">
        <v>5793.38146324343</v>
      </c>
      <c r="V54" s="0" t="n">
        <v>6445.59572876208</v>
      </c>
      <c r="W54" s="0" t="n">
        <v>4305.22605072305</v>
      </c>
      <c r="X54" s="0" t="n">
        <v>0.656216190418299</v>
      </c>
      <c r="Y54" s="0" t="n">
        <v>0.828131225193152</v>
      </c>
      <c r="Z54" s="0" t="n">
        <v>911.278575300277</v>
      </c>
      <c r="AA54" s="0" t="n">
        <v>893.71451364428</v>
      </c>
      <c r="AB54" s="0" t="n">
        <v>845.036607720234</v>
      </c>
      <c r="AC54" s="0" t="n">
        <v>1153.00280745336</v>
      </c>
      <c r="AD54" s="0" t="n">
        <v>0.821731699660982</v>
      </c>
      <c r="AE54" s="0" t="n">
        <v>0.651675827968189</v>
      </c>
      <c r="AF54" s="0" t="n">
        <v>0.170055871692793</v>
      </c>
      <c r="AG54" s="0" t="n">
        <v>0.365973776763511</v>
      </c>
      <c r="AH54" s="0" t="n">
        <v>0.376281450613021</v>
      </c>
      <c r="AI54" s="0" t="n">
        <v>0.30633097651526</v>
      </c>
      <c r="AJ54" s="0" t="n">
        <v>0.302535772472923</v>
      </c>
      <c r="AK54" s="0" t="n">
        <v>0.328122591727009</v>
      </c>
      <c r="AL54" s="0" t="n">
        <v>0.317362373482799</v>
      </c>
      <c r="AM54" s="0" t="n">
        <v>0.301865278124185</v>
      </c>
      <c r="AN54" s="0" t="n">
        <v>0.289135344720868</v>
      </c>
      <c r="AO54" s="0" t="n">
        <v>4542974</v>
      </c>
    </row>
    <row r="55" customFormat="false" ht="15" hidden="false" customHeight="false" outlineLevel="0" collapsed="false">
      <c r="A55" s="0" t="n">
        <v>102</v>
      </c>
      <c r="B55" s="0" t="n">
        <v>0.602377710455529</v>
      </c>
      <c r="C55" s="0" t="n">
        <v>0.235678627015066</v>
      </c>
      <c r="D55" s="0" t="n">
        <v>0.161943662529404</v>
      </c>
      <c r="E55" s="0" t="n">
        <v>0.842108125902926</v>
      </c>
      <c r="F55" s="0" t="n">
        <v>0.967953423100061</v>
      </c>
      <c r="G55" s="0" t="n">
        <v>0.866741631339181</v>
      </c>
      <c r="H55" s="0" t="n">
        <v>0.971696893235321</v>
      </c>
      <c r="I55" s="0" t="n">
        <v>0.507267164837401</v>
      </c>
      <c r="J55" s="0" t="n">
        <v>0.573096465868315</v>
      </c>
      <c r="K55" s="0" t="n">
        <v>0.18436506260252</v>
      </c>
      <c r="L55" s="0" t="n">
        <v>0.188323394024414</v>
      </c>
      <c r="M55" s="0" t="n">
        <v>0.198466886911032</v>
      </c>
      <c r="N55" s="0" t="n">
        <v>0.234039559639216</v>
      </c>
      <c r="O55" s="0" t="n">
        <v>0.136374074154493</v>
      </c>
      <c r="P55" s="0" t="n">
        <v>0.16081739759253</v>
      </c>
      <c r="Q55" s="0" t="n">
        <v>7097.82698991612</v>
      </c>
      <c r="R55" s="0" t="n">
        <v>5056.00484367453</v>
      </c>
      <c r="S55" s="0" t="n">
        <v>4365.87604729486</v>
      </c>
      <c r="T55" s="0" t="n">
        <v>3494.19853843765</v>
      </c>
      <c r="U55" s="0" t="n">
        <v>5870.37975285904</v>
      </c>
      <c r="V55" s="0" t="n">
        <v>6552.15420456321</v>
      </c>
      <c r="W55" s="0" t="n">
        <v>4371.16060310564</v>
      </c>
      <c r="X55" s="0" t="n">
        <v>0.664556133755652</v>
      </c>
      <c r="Y55" s="0" t="n">
        <v>0.838006894520436</v>
      </c>
      <c r="Z55" s="0" t="n">
        <v>741.799158068427</v>
      </c>
      <c r="AA55" s="0" t="n">
        <v>731.635356343123</v>
      </c>
      <c r="AB55" s="0" t="n">
        <v>675.352407483991</v>
      </c>
      <c r="AC55" s="0" t="n">
        <v>1068.09306249696</v>
      </c>
      <c r="AD55" s="0" t="n">
        <v>0.830081242516274</v>
      </c>
      <c r="AE55" s="0" t="n">
        <v>0.655960264645357</v>
      </c>
      <c r="AF55" s="0" t="n">
        <v>0.174120977870917</v>
      </c>
      <c r="AG55" s="0" t="n">
        <v>0.369439838142368</v>
      </c>
      <c r="AH55" s="0" t="n">
        <v>0.378553175975832</v>
      </c>
      <c r="AI55" s="0" t="n">
        <v>0.30933737541871</v>
      </c>
      <c r="AJ55" s="0" t="n">
        <v>0.303121382940346</v>
      </c>
      <c r="AK55" s="0" t="n">
        <v>0.331128969835069</v>
      </c>
      <c r="AL55" s="0" t="n">
        <v>0.318142388659979</v>
      </c>
      <c r="AM55" s="0" t="n">
        <v>0.304656149610533</v>
      </c>
      <c r="AN55" s="0" t="n">
        <v>0.289059662941633</v>
      </c>
      <c r="AO55" s="0" t="n">
        <v>4556076</v>
      </c>
    </row>
    <row r="56" customFormat="false" ht="15" hidden="false" customHeight="false" outlineLevel="0" collapsed="false">
      <c r="A56" s="0" t="n">
        <v>103</v>
      </c>
      <c r="B56" s="0" t="n">
        <v>0.598881097732863</v>
      </c>
      <c r="C56" s="0" t="n">
        <v>0.234569107271046</v>
      </c>
      <c r="D56" s="0" t="n">
        <v>0.166549794996091</v>
      </c>
      <c r="E56" s="0" t="n">
        <v>0.841337912624776</v>
      </c>
      <c r="F56" s="0" t="n">
        <v>0.966981955128676</v>
      </c>
      <c r="G56" s="0" t="n">
        <v>0.864992071781093</v>
      </c>
      <c r="H56" s="0" t="n">
        <v>0.970645930258182</v>
      </c>
      <c r="I56" s="0" t="n">
        <v>0.503861372677001</v>
      </c>
      <c r="J56" s="0" t="n">
        <v>0.569066678625618</v>
      </c>
      <c r="K56" s="0" t="n">
        <v>0.185717708191706</v>
      </c>
      <c r="L56" s="0" t="n">
        <v>0.190999394578111</v>
      </c>
      <c r="M56" s="0" t="n">
        <v>0.197351883077679</v>
      </c>
      <c r="N56" s="0" t="n">
        <v>0.232695668669018</v>
      </c>
      <c r="O56" s="0" t="n">
        <v>0.140124656870096</v>
      </c>
      <c r="P56" s="0" t="n">
        <v>0.165219607834041</v>
      </c>
      <c r="Q56" s="0" t="n">
        <v>7049.96684394445</v>
      </c>
      <c r="R56" s="0" t="n">
        <v>5035.60630888245</v>
      </c>
      <c r="S56" s="0" t="n">
        <v>4333.52710988905</v>
      </c>
      <c r="T56" s="0" t="n">
        <v>3468.09079063652</v>
      </c>
      <c r="U56" s="0" t="n">
        <v>5816.21327819163</v>
      </c>
      <c r="V56" s="0" t="n">
        <v>6515.77210206614</v>
      </c>
      <c r="W56" s="0" t="n">
        <v>4338.78163567523</v>
      </c>
      <c r="X56" s="0" t="n">
        <v>0.655738504783604</v>
      </c>
      <c r="Y56" s="0" t="n">
        <v>0.830236438953283</v>
      </c>
      <c r="Z56" s="0" t="n">
        <v>727.413882314466</v>
      </c>
      <c r="AA56" s="0" t="n">
        <v>722.25554006195</v>
      </c>
      <c r="AB56" s="0" t="n">
        <v>679.144379962741</v>
      </c>
      <c r="AC56" s="0" t="n">
        <v>954.063944909001</v>
      </c>
      <c r="AD56" s="0" t="n">
        <v>0.830952968889762</v>
      </c>
      <c r="AE56" s="0" t="n">
        <v>0.669703713641182</v>
      </c>
      <c r="AF56" s="0" t="n">
        <v>0.16124925524858</v>
      </c>
      <c r="AG56" s="0" t="n">
        <v>0.370301800250699</v>
      </c>
      <c r="AH56" s="0" t="n">
        <v>0.380369949292391</v>
      </c>
      <c r="AI56" s="0" t="n">
        <v>0.309269157910127</v>
      </c>
      <c r="AJ56" s="0" t="n">
        <v>0.304624517667908</v>
      </c>
      <c r="AK56" s="0" t="n">
        <v>0.332433726396909</v>
      </c>
      <c r="AL56" s="0" t="n">
        <v>0.319346317534938</v>
      </c>
      <c r="AM56" s="0" t="n">
        <v>0.304627653746464</v>
      </c>
      <c r="AN56" s="0" t="n">
        <v>0.289980501267891</v>
      </c>
      <c r="AO56" s="0" t="n">
        <v>4557402</v>
      </c>
    </row>
    <row r="57" customFormat="false" ht="15" hidden="false" customHeight="false" outlineLevel="0" collapsed="false">
      <c r="A57" s="0" t="n">
        <v>104</v>
      </c>
      <c r="B57" s="0" t="n">
        <v>0.596638512208975</v>
      </c>
      <c r="C57" s="0" t="n">
        <v>0.231603367996696</v>
      </c>
      <c r="D57" s="0" t="n">
        <v>0.171758119794329</v>
      </c>
      <c r="E57" s="0" t="n">
        <v>0.841727851215179</v>
      </c>
      <c r="F57" s="0" t="n">
        <v>0.9661100546312</v>
      </c>
      <c r="G57" s="0" t="n">
        <v>0.86536920855664</v>
      </c>
      <c r="H57" s="0" t="n">
        <v>0.969809869486725</v>
      </c>
      <c r="I57" s="0" t="n">
        <v>0.502207252833882</v>
      </c>
      <c r="J57" s="0" t="n">
        <v>0.565981227282906</v>
      </c>
      <c r="K57" s="0" t="n">
        <v>0.18777226499035</v>
      </c>
      <c r="L57" s="0" t="n">
        <v>0.193492886567879</v>
      </c>
      <c r="M57" s="0" t="n">
        <v>0.194947005278057</v>
      </c>
      <c r="N57" s="0" t="n">
        <v>0.229747228854046</v>
      </c>
      <c r="O57" s="0" t="n">
        <v>0.14457359310324</v>
      </c>
      <c r="P57" s="0" t="n">
        <v>0.170381598494247</v>
      </c>
      <c r="Q57" s="0" t="n">
        <v>7155.74801801553</v>
      </c>
      <c r="R57" s="0" t="n">
        <v>5111.15342078679</v>
      </c>
      <c r="S57" s="0" t="n">
        <v>4403.8746289067</v>
      </c>
      <c r="T57" s="0" t="n">
        <v>3521.70080856629</v>
      </c>
      <c r="U57" s="0" t="n">
        <v>5894.22775685862</v>
      </c>
      <c r="V57" s="0" t="n">
        <v>6619.2640622113</v>
      </c>
      <c r="W57" s="0" t="n">
        <v>4407.99756730484</v>
      </c>
      <c r="X57" s="0" t="n">
        <v>0.668131804804292</v>
      </c>
      <c r="Y57" s="0" t="n">
        <v>0.843471428979231</v>
      </c>
      <c r="Z57" s="0" t="n">
        <v>733.37968484176</v>
      </c>
      <c r="AA57" s="0" t="n">
        <v>729.638326393593</v>
      </c>
      <c r="AB57" s="0" t="n">
        <v>685.043753647908</v>
      </c>
      <c r="AC57" s="0" t="n">
        <v>989.737617705455</v>
      </c>
      <c r="AD57" s="0" t="n">
        <v>0.838832740067333</v>
      </c>
      <c r="AE57" s="0" t="n">
        <v>0.681300232845754</v>
      </c>
      <c r="AF57" s="0" t="n">
        <v>0.157532507221579</v>
      </c>
      <c r="AG57" s="0" t="n">
        <v>0.369538531149371</v>
      </c>
      <c r="AH57" s="0" t="n">
        <v>0.380056625930868</v>
      </c>
      <c r="AI57" s="0" t="n">
        <v>0.309110848744132</v>
      </c>
      <c r="AJ57" s="0" t="n">
        <v>0.30527966528057</v>
      </c>
      <c r="AK57" s="0" t="n">
        <v>0.329945583187446</v>
      </c>
      <c r="AL57" s="0" t="n">
        <v>0.318332133385018</v>
      </c>
      <c r="AM57" s="0" t="n">
        <v>0.304535058076875</v>
      </c>
      <c r="AN57" s="0" t="n">
        <v>0.2903885256787</v>
      </c>
      <c r="AO57" s="0" t="n">
        <v>4574467</v>
      </c>
    </row>
    <row r="58" customFormat="false" ht="15" hidden="false" customHeight="false" outlineLevel="0" collapsed="false">
      <c r="A58" s="0" t="n">
        <v>105</v>
      </c>
      <c r="B58" s="0" t="n">
        <v>0.59374325189345</v>
      </c>
      <c r="C58" s="0" t="n">
        <v>0.229186688991532</v>
      </c>
      <c r="D58" s="0" t="n">
        <v>0.177070059115018</v>
      </c>
      <c r="E58" s="0" t="n">
        <v>0.842413015683425</v>
      </c>
      <c r="F58" s="0" t="n">
        <v>0.965309996480525</v>
      </c>
      <c r="G58" s="0" t="n">
        <v>0.865479701009764</v>
      </c>
      <c r="H58" s="0" t="n">
        <v>0.969133287255884</v>
      </c>
      <c r="I58" s="0" t="n">
        <v>0.500177043369245</v>
      </c>
      <c r="J58" s="0" t="n">
        <v>0.562375436814727</v>
      </c>
      <c r="K58" s="0" t="n">
        <v>0.188119989764579</v>
      </c>
      <c r="L58" s="0" t="n">
        <v>0.194402608588028</v>
      </c>
      <c r="M58" s="0" t="n">
        <v>0.193069849827856</v>
      </c>
      <c r="N58" s="0" t="n">
        <v>0.227312501368826</v>
      </c>
      <c r="O58" s="0" t="n">
        <v>0.149166122486325</v>
      </c>
      <c r="P58" s="0" t="n">
        <v>0.175622058296971</v>
      </c>
      <c r="Q58" s="0" t="n">
        <v>7092.37067510255</v>
      </c>
      <c r="R58" s="0" t="n">
        <v>5065.27602370802</v>
      </c>
      <c r="S58" s="0" t="n">
        <v>4371.07370297241</v>
      </c>
      <c r="T58" s="0" t="n">
        <v>3499.13267161555</v>
      </c>
      <c r="U58" s="0" t="n">
        <v>5832.43076660559</v>
      </c>
      <c r="V58" s="0" t="n">
        <v>6556.14485025361</v>
      </c>
      <c r="W58" s="0" t="n">
        <v>4375.17889928548</v>
      </c>
      <c r="X58" s="0" t="n">
        <v>0.658160902742146</v>
      </c>
      <c r="Y58" s="0" t="n">
        <v>0.830409637865814</v>
      </c>
      <c r="Z58" s="0" t="n">
        <v>921.88531490767</v>
      </c>
      <c r="AA58" s="0" t="n">
        <v>898.068996952092</v>
      </c>
      <c r="AB58" s="0" t="n">
        <v>853.529174553551</v>
      </c>
      <c r="AC58" s="0" t="n">
        <v>1145.00505687523</v>
      </c>
      <c r="AD58" s="0" t="n">
        <v>0.833578759294632</v>
      </c>
      <c r="AE58" s="0" t="n">
        <v>0.679078208138044</v>
      </c>
      <c r="AF58" s="0" t="n">
        <v>0.154713721134401</v>
      </c>
      <c r="AG58" s="0" t="n">
        <v>0.367184780476361</v>
      </c>
      <c r="AH58" s="0" t="n">
        <v>0.378460215496393</v>
      </c>
      <c r="AI58" s="0" t="n">
        <v>0.307385920563194</v>
      </c>
      <c r="AJ58" s="0" t="n">
        <v>0.305118756543263</v>
      </c>
      <c r="AK58" s="0" t="n">
        <v>0.328549162935674</v>
      </c>
      <c r="AL58" s="0" t="n">
        <v>0.316975527487221</v>
      </c>
      <c r="AM58" s="0" t="n">
        <v>0.302583404689342</v>
      </c>
      <c r="AN58" s="0" t="n">
        <v>0.289965212354534</v>
      </c>
      <c r="AO58" s="0" t="n">
        <v>4599145</v>
      </c>
    </row>
    <row r="59" customFormat="false" ht="15" hidden="false" customHeight="false" outlineLevel="0" collapsed="false">
      <c r="A59" s="0" t="n">
        <v>106</v>
      </c>
      <c r="B59" s="0" t="n">
        <v>0.593225101976909</v>
      </c>
      <c r="C59" s="0" t="n">
        <v>0.226270159501167</v>
      </c>
      <c r="D59" s="0" t="n">
        <v>0.180504738521924</v>
      </c>
      <c r="E59" s="0" t="n">
        <v>0.841379970292443</v>
      </c>
      <c r="F59" s="0" t="n">
        <v>0.965027210652488</v>
      </c>
      <c r="G59" s="0" t="n">
        <v>0.865711158699845</v>
      </c>
      <c r="H59" s="0" t="n">
        <v>0.969900511643584</v>
      </c>
      <c r="I59" s="0" t="n">
        <v>0.499127718678063</v>
      </c>
      <c r="J59" s="0" t="n">
        <v>0.562287335906069</v>
      </c>
      <c r="K59" s="0" t="n">
        <v>0.189683371857036</v>
      </c>
      <c r="L59" s="0" t="n">
        <v>0.195883371015448</v>
      </c>
      <c r="M59" s="0" t="n">
        <v>0.190379180079159</v>
      </c>
      <c r="N59" s="0" t="n">
        <v>0.224025661709291</v>
      </c>
      <c r="O59" s="0" t="n">
        <v>0.151873071535222</v>
      </c>
      <c r="P59" s="0" t="n">
        <v>0.178714213037128</v>
      </c>
      <c r="Q59" s="0" t="n">
        <v>7196.99029694761</v>
      </c>
      <c r="R59" s="0" t="n">
        <v>5161.43336134142</v>
      </c>
      <c r="S59" s="0" t="n">
        <v>4440.65201215387</v>
      </c>
      <c r="T59" s="0" t="n">
        <v>3554.84526581082</v>
      </c>
      <c r="U59" s="0" t="n">
        <v>5915.88875710388</v>
      </c>
      <c r="V59" s="0" t="n">
        <v>6659.38726446808</v>
      </c>
      <c r="W59" s="0" t="n">
        <v>4444.83975225199</v>
      </c>
      <c r="X59" s="0" t="n">
        <v>0.661550086935195</v>
      </c>
      <c r="Y59" s="0" t="n">
        <v>0.837409405837806</v>
      </c>
      <c r="Z59" s="0" t="n">
        <v>745.461354710805</v>
      </c>
      <c r="AA59" s="0" t="n">
        <v>738.5355340607</v>
      </c>
      <c r="AB59" s="0" t="n">
        <v>696.00168930225</v>
      </c>
      <c r="AC59" s="0" t="n">
        <v>970.68226578944</v>
      </c>
      <c r="AD59" s="0" t="n">
        <v>0.833084067407423</v>
      </c>
      <c r="AE59" s="0" t="n">
        <v>0.675669354009593</v>
      </c>
      <c r="AF59" s="0" t="n">
        <v>0.15741471339783</v>
      </c>
      <c r="AG59" s="0" t="n">
        <v>0.36769841211402</v>
      </c>
      <c r="AH59" s="0" t="n">
        <v>0.378598642776509</v>
      </c>
      <c r="AI59" s="0" t="n">
        <v>0.309504063783774</v>
      </c>
      <c r="AJ59" s="0" t="n">
        <v>0.305032910645538</v>
      </c>
      <c r="AK59" s="0" t="n">
        <v>0.329885593235259</v>
      </c>
      <c r="AL59" s="0" t="n">
        <v>0.317669210656118</v>
      </c>
      <c r="AM59" s="0" t="n">
        <v>0.304874297556681</v>
      </c>
      <c r="AN59" s="0" t="n">
        <v>0.289865869264535</v>
      </c>
      <c r="AO59" s="0" t="n">
        <v>4633115</v>
      </c>
    </row>
    <row r="60" customFormat="false" ht="15" hidden="false" customHeight="false" outlineLevel="0" collapsed="false">
      <c r="A60" s="0" t="n">
        <v>107</v>
      </c>
      <c r="B60" s="0" t="n">
        <v>0.592675098451477</v>
      </c>
      <c r="C60" s="0" t="n">
        <v>0.223128000625379</v>
      </c>
      <c r="D60" s="0" t="n">
        <v>0.184196900923144</v>
      </c>
      <c r="E60" s="0" t="n">
        <v>0.842130326751984</v>
      </c>
      <c r="F60" s="0" t="n">
        <v>0.966101481815455</v>
      </c>
      <c r="G60" s="0" t="n">
        <v>0.866082449437602</v>
      </c>
      <c r="H60" s="0" t="n">
        <v>0.97019496274779</v>
      </c>
      <c r="I60" s="0" t="n">
        <v>0.499109674316706</v>
      </c>
      <c r="J60" s="0" t="n">
        <v>0.56254571816463</v>
      </c>
      <c r="K60" s="0" t="n">
        <v>0.189311389564242</v>
      </c>
      <c r="L60" s="0" t="n">
        <v>0.195884089035159</v>
      </c>
      <c r="M60" s="0" t="n">
        <v>0.187902856074167</v>
      </c>
      <c r="N60" s="0" t="n">
        <v>0.221063309269664</v>
      </c>
      <c r="O60" s="0" t="n">
        <v>0.15511779636111</v>
      </c>
      <c r="P60" s="0" t="n">
        <v>0.182492454381161</v>
      </c>
      <c r="Q60" s="0" t="n">
        <v>7141.74691971224</v>
      </c>
      <c r="R60" s="0" t="n">
        <v>5124.87601367513</v>
      </c>
      <c r="S60" s="0" t="n">
        <v>4407.73144795147</v>
      </c>
      <c r="T60" s="0" t="n">
        <v>3528.51307865667</v>
      </c>
      <c r="U60" s="0" t="n">
        <v>5866.16503798634</v>
      </c>
      <c r="V60" s="0" t="n">
        <v>6606.24634283829</v>
      </c>
      <c r="W60" s="0" t="n">
        <v>4411.91501334641</v>
      </c>
      <c r="X60" s="0" t="n">
        <v>0.656504688947595</v>
      </c>
      <c r="Y60" s="0" t="n">
        <v>0.826970007499073</v>
      </c>
      <c r="Z60" s="0" t="n">
        <v>726.533370739634</v>
      </c>
      <c r="AA60" s="0" t="n">
        <v>724.069245476054</v>
      </c>
      <c r="AB60" s="0" t="n">
        <v>679.883061818585</v>
      </c>
      <c r="AC60" s="0" t="n">
        <v>967.739784830583</v>
      </c>
      <c r="AD60" s="0" t="n">
        <v>0.838709788984576</v>
      </c>
      <c r="AE60" s="0" t="n">
        <v>0.681584895943295</v>
      </c>
      <c r="AF60" s="0" t="n">
        <v>0.157147530638967</v>
      </c>
      <c r="AG60" s="0" t="n">
        <v>0.367288428391912</v>
      </c>
      <c r="AH60" s="0" t="n">
        <v>0.37821951959029</v>
      </c>
      <c r="AI60" s="0" t="n">
        <v>0.311003518278443</v>
      </c>
      <c r="AJ60" s="0" t="n">
        <v>0.305655362977855</v>
      </c>
      <c r="AK60" s="0" t="n">
        <v>0.329718116096662</v>
      </c>
      <c r="AL60" s="0" t="n">
        <v>0.31745629862452</v>
      </c>
      <c r="AM60" s="0" t="n">
        <v>0.305807211253695</v>
      </c>
      <c r="AN60" s="0" t="n">
        <v>0.290770647506638</v>
      </c>
      <c r="AO60" s="0" t="n">
        <v>4650694</v>
      </c>
    </row>
    <row r="61" customFormat="false" ht="15" hidden="false" customHeight="false" outlineLevel="0" collapsed="false">
      <c r="A61" s="0" t="n">
        <v>108</v>
      </c>
      <c r="B61" s="0" t="n">
        <v>0.591335091528925</v>
      </c>
      <c r="C61" s="0" t="n">
        <v>0.220292264403013</v>
      </c>
      <c r="D61" s="0" t="n">
        <v>0.188372644068062</v>
      </c>
      <c r="E61" s="0" t="n">
        <v>0.844165425497964</v>
      </c>
      <c r="F61" s="0" t="n">
        <v>0.9669043138617</v>
      </c>
      <c r="G61" s="0" t="n">
        <v>0.868083815551479</v>
      </c>
      <c r="H61" s="0" t="n">
        <v>0.97122697174121</v>
      </c>
      <c r="I61" s="0" t="n">
        <v>0.499184639152392</v>
      </c>
      <c r="J61" s="0" t="n">
        <v>0.561919712187018</v>
      </c>
      <c r="K61" s="0" t="n">
        <v>0.19094109442154</v>
      </c>
      <c r="L61" s="0" t="n">
        <v>0.197738103919713</v>
      </c>
      <c r="M61" s="0" t="n">
        <v>0.185963113113679</v>
      </c>
      <c r="N61" s="0" t="n">
        <v>0.218308382006777</v>
      </c>
      <c r="O61" s="0" t="n">
        <v>0.159017673231892</v>
      </c>
      <c r="P61" s="0" t="n">
        <v>0.186676219667905</v>
      </c>
      <c r="Q61" s="0" t="n">
        <v>7237.98005135137</v>
      </c>
      <c r="R61" s="0" t="n">
        <v>5207.55936836837</v>
      </c>
      <c r="S61" s="0" t="n">
        <v>4474.24653800062</v>
      </c>
      <c r="T61" s="0" t="n">
        <v>3581.78198487626</v>
      </c>
      <c r="U61" s="0" t="n">
        <v>5940.42324047038</v>
      </c>
      <c r="V61" s="0" t="n">
        <v>6702.2143906332</v>
      </c>
      <c r="W61" s="0" t="n">
        <v>4478.52037426071</v>
      </c>
      <c r="X61" s="0" t="n">
        <v>0.658237304283024</v>
      </c>
      <c r="Y61" s="0" t="n">
        <v>0.830386494521956</v>
      </c>
      <c r="Z61" s="0" t="n">
        <v>742.1488263736</v>
      </c>
      <c r="AA61" s="0" t="n">
        <v>741.660233314358</v>
      </c>
      <c r="AB61" s="0" t="n">
        <v>698.966888252104</v>
      </c>
      <c r="AC61" s="0" t="n">
        <v>1000.78549035967</v>
      </c>
      <c r="AD61" s="0" t="n">
        <v>0.835714083639116</v>
      </c>
      <c r="AE61" s="0" t="n">
        <v>0.684976167209323</v>
      </c>
      <c r="AF61" s="0" t="n">
        <v>0.150737916429793</v>
      </c>
      <c r="AG61" s="0" t="n">
        <v>0.368783809698864</v>
      </c>
      <c r="AH61" s="0" t="n">
        <v>0.377109338521543</v>
      </c>
      <c r="AI61" s="0" t="n">
        <v>0.313652791142357</v>
      </c>
      <c r="AJ61" s="0" t="n">
        <v>0.306247630145847</v>
      </c>
      <c r="AK61" s="0" t="n">
        <v>0.3322485793954</v>
      </c>
      <c r="AL61" s="0" t="n">
        <v>0.318265336712647</v>
      </c>
      <c r="AM61" s="0" t="n">
        <v>0.307894975133233</v>
      </c>
      <c r="AN61" s="0" t="n">
        <v>0.29245533122291</v>
      </c>
      <c r="AO61" s="0" t="n">
        <v>4667548</v>
      </c>
    </row>
    <row r="62" customFormat="false" ht="15" hidden="false" customHeight="false" outlineLevel="0" collapsed="false">
      <c r="A62" s="0" t="n">
        <v>109</v>
      </c>
      <c r="B62" s="0" t="n">
        <v>0.588615883218259</v>
      </c>
      <c r="C62" s="0" t="n">
        <v>0.217797835496964</v>
      </c>
      <c r="D62" s="0" t="n">
        <v>0.193586281284776</v>
      </c>
      <c r="E62" s="0" t="n">
        <v>0.843614664414434</v>
      </c>
      <c r="F62" s="0" t="n">
        <v>0.968371232686929</v>
      </c>
      <c r="G62" s="0" t="n">
        <v>0.866954562045345</v>
      </c>
      <c r="H62" s="0" t="n">
        <v>0.972486304934717</v>
      </c>
      <c r="I62" s="0" t="n">
        <v>0.496564990790177</v>
      </c>
      <c r="J62" s="0" t="n">
        <v>0.560128357303598</v>
      </c>
      <c r="K62" s="0" t="n">
        <v>0.193339218565644</v>
      </c>
      <c r="L62" s="0" t="n">
        <v>0.201741635369901</v>
      </c>
      <c r="M62" s="0" t="n">
        <v>0.183737447902962</v>
      </c>
      <c r="N62" s="0" t="n">
        <v>0.21613477766503</v>
      </c>
      <c r="O62" s="0" t="n">
        <v>0.163312225721295</v>
      </c>
      <c r="P62" s="0" t="n">
        <v>0.1921080977183</v>
      </c>
      <c r="Q62" s="0" t="n">
        <v>7174.31229020264</v>
      </c>
      <c r="R62" s="0" t="n">
        <v>5198.7407734672</v>
      </c>
      <c r="S62" s="0" t="n">
        <v>4440.91653874536</v>
      </c>
      <c r="T62" s="0" t="n">
        <v>3555.11470294506</v>
      </c>
      <c r="U62" s="0" t="n">
        <v>5878.35760982662</v>
      </c>
      <c r="V62" s="0" t="n">
        <v>6665.85488733297</v>
      </c>
      <c r="W62" s="0" t="n">
        <v>4445.1766459268</v>
      </c>
      <c r="X62" s="0" t="n">
        <v>0.655294867655398</v>
      </c>
      <c r="Y62" s="0" t="n">
        <v>0.824208994073098</v>
      </c>
      <c r="Z62" s="0" t="n">
        <v>935.222505397399</v>
      </c>
      <c r="AA62" s="0" t="n">
        <v>916.032155754106</v>
      </c>
      <c r="AB62" s="0" t="n">
        <v>873.79294151345</v>
      </c>
      <c r="AC62" s="0" t="n">
        <v>1166.58647887731</v>
      </c>
      <c r="AD62" s="0" t="n">
        <v>0.836995726821269</v>
      </c>
      <c r="AE62" s="0" t="n">
        <v>0.687220480407828</v>
      </c>
      <c r="AF62" s="0" t="n">
        <v>0.149775246413441</v>
      </c>
      <c r="AG62" s="0" t="n">
        <v>0.371218426183186</v>
      </c>
      <c r="AH62" s="0" t="n">
        <v>0.377521298422537</v>
      </c>
      <c r="AI62" s="0" t="n">
        <v>0.314508693011964</v>
      </c>
      <c r="AJ62" s="0" t="n">
        <v>0.305827520907436</v>
      </c>
      <c r="AK62" s="0" t="n">
        <v>0.332897354618892</v>
      </c>
      <c r="AL62" s="0" t="n">
        <v>0.317663277752803</v>
      </c>
      <c r="AM62" s="0" t="n">
        <v>0.308749371134018</v>
      </c>
      <c r="AN62" s="0" t="n">
        <v>0.292741849049743</v>
      </c>
      <c r="AO62" s="0" t="n">
        <v>4682885</v>
      </c>
    </row>
    <row r="63" customFormat="false" ht="15" hidden="false" customHeight="false" outlineLevel="0" collapsed="false">
      <c r="A63" s="0" t="n">
        <v>110</v>
      </c>
      <c r="B63" s="0" t="n">
        <v>0.588658054941795</v>
      </c>
      <c r="C63" s="0" t="n">
        <v>0.215378844167467</v>
      </c>
      <c r="D63" s="0" t="n">
        <v>0.195963100890738</v>
      </c>
      <c r="E63" s="0" t="n">
        <v>0.84426494120745</v>
      </c>
      <c r="F63" s="0" t="n">
        <v>0.969068907649859</v>
      </c>
      <c r="G63" s="0" t="n">
        <v>0.867093051912319</v>
      </c>
      <c r="H63" s="0" t="n">
        <v>0.972885987860458</v>
      </c>
      <c r="I63" s="0" t="n">
        <v>0.496983358146727</v>
      </c>
      <c r="J63" s="0" t="n">
        <v>0.56023669027078</v>
      </c>
      <c r="K63" s="0" t="n">
        <v>0.194393523535588</v>
      </c>
      <c r="L63" s="0" t="n">
        <v>0.203445134098323</v>
      </c>
      <c r="M63" s="0" t="n">
        <v>0.181836807208375</v>
      </c>
      <c r="N63" s="0" t="n">
        <v>0.214064749523827</v>
      </c>
      <c r="O63" s="0" t="n">
        <v>0.165444775852348</v>
      </c>
      <c r="P63" s="0" t="n">
        <v>0.194767467855252</v>
      </c>
      <c r="Q63" s="0" t="n">
        <v>7277.24027485773</v>
      </c>
      <c r="R63" s="0" t="n">
        <v>5284.49928852454</v>
      </c>
      <c r="S63" s="0" t="n">
        <v>4506.17407458708</v>
      </c>
      <c r="T63" s="0" t="n">
        <v>3607.36707342841</v>
      </c>
      <c r="U63" s="0" t="n">
        <v>5961.25150710399</v>
      </c>
      <c r="V63" s="0" t="n">
        <v>6773.26895388049</v>
      </c>
      <c r="W63" s="0" t="n">
        <v>4510.51097023833</v>
      </c>
      <c r="X63" s="0" t="n">
        <v>0.65645021365829</v>
      </c>
      <c r="Y63" s="0" t="n">
        <v>0.832280385154729</v>
      </c>
      <c r="Z63" s="0" t="n">
        <v>753.559443694569</v>
      </c>
      <c r="AA63" s="0" t="n">
        <v>741.660860469445</v>
      </c>
      <c r="AB63" s="0" t="n">
        <v>698.77508711566</v>
      </c>
      <c r="AC63" s="0" t="n">
        <v>1050.17374426683</v>
      </c>
      <c r="AD63" s="0" t="n">
        <v>0.830426475558093</v>
      </c>
      <c r="AE63" s="0" t="n">
        <v>0.692204170078868</v>
      </c>
      <c r="AF63" s="0" t="n">
        <v>0.138222305479225</v>
      </c>
      <c r="AG63" s="0" t="n">
        <v>0.371712850367144</v>
      </c>
      <c r="AH63" s="0" t="n">
        <v>0.378428247740093</v>
      </c>
      <c r="AI63" s="0" t="n">
        <v>0.31287315165076</v>
      </c>
      <c r="AJ63" s="0" t="n">
        <v>0.305790906544422</v>
      </c>
      <c r="AK63" s="0" t="n">
        <v>0.33326025491948</v>
      </c>
      <c r="AL63" s="0" t="n">
        <v>0.318377133019727</v>
      </c>
      <c r="AM63" s="0" t="n">
        <v>0.307153255739972</v>
      </c>
      <c r="AN63" s="0" t="n">
        <v>0.29326941313131</v>
      </c>
      <c r="AO63" s="0" t="n">
        <v>4707716</v>
      </c>
    </row>
    <row r="64" customFormat="false" ht="15" hidden="false" customHeight="false" outlineLevel="0" collapsed="false">
      <c r="A64" s="0" t="n">
        <v>111</v>
      </c>
      <c r="B64" s="0" t="n">
        <v>0.591300448542518</v>
      </c>
      <c r="C64" s="0" t="n">
        <v>0.213168488857634</v>
      </c>
      <c r="D64" s="0" t="n">
        <v>0.195531062599848</v>
      </c>
      <c r="E64" s="0" t="n">
        <v>0.841188239736752</v>
      </c>
      <c r="F64" s="0" t="n">
        <v>0.96602076391926</v>
      </c>
      <c r="G64" s="0" t="n">
        <v>0.86332431336858</v>
      </c>
      <c r="H64" s="0" t="n">
        <v>0.96986056841489</v>
      </c>
      <c r="I64" s="0" t="n">
        <v>0.497394983465032</v>
      </c>
      <c r="J64" s="0" t="n">
        <v>0.560863811136597</v>
      </c>
      <c r="K64" s="0" t="n">
        <v>0.195181754356176</v>
      </c>
      <c r="L64" s="0" t="n">
        <v>0.20448909178532</v>
      </c>
      <c r="M64" s="0" t="n">
        <v>0.179314825909497</v>
      </c>
      <c r="N64" s="0" t="n">
        <v>0.211320749109824</v>
      </c>
      <c r="O64" s="0" t="n">
        <v>0.164478430362223</v>
      </c>
      <c r="P64" s="0" t="n">
        <v>0.193836203672839</v>
      </c>
      <c r="Q64" s="0" t="n">
        <v>7237.68595509237</v>
      </c>
      <c r="R64" s="0" t="n">
        <v>5263.30925187398</v>
      </c>
      <c r="S64" s="0" t="n">
        <v>4472.27723840586</v>
      </c>
      <c r="T64" s="0" t="n">
        <v>3580.64583584746</v>
      </c>
      <c r="U64" s="0" t="n">
        <v>5933.12301739634</v>
      </c>
      <c r="V64" s="0" t="n">
        <v>6756.00499772974</v>
      </c>
      <c r="W64" s="0" t="n">
        <v>4477.09977786619</v>
      </c>
      <c r="X64" s="0" t="n">
        <v>0.644947629120089</v>
      </c>
      <c r="Y64" s="0" t="n">
        <v>0.823757874438847</v>
      </c>
      <c r="Z64" s="0" t="n">
        <v>748.209959630484</v>
      </c>
      <c r="AA64" s="0" t="n">
        <v>721.979470581907</v>
      </c>
      <c r="AB64" s="0" t="n">
        <v>681.216060807771</v>
      </c>
      <c r="AC64" s="0" t="n">
        <v>1020.99686827312</v>
      </c>
      <c r="AD64" s="0" t="n">
        <v>0.830488755414145</v>
      </c>
      <c r="AE64" s="0" t="n">
        <v>0.700779375945456</v>
      </c>
      <c r="AF64" s="0" t="n">
        <v>0.129709379468689</v>
      </c>
      <c r="AG64" s="0" t="n">
        <v>0.37428780238047</v>
      </c>
      <c r="AH64" s="0" t="n">
        <v>0.381550168770077</v>
      </c>
      <c r="AI64" s="0" t="n">
        <v>0.315253198306814</v>
      </c>
      <c r="AJ64" s="0" t="n">
        <v>0.308334485332552</v>
      </c>
      <c r="AK64" s="0" t="n">
        <v>0.336641273983061</v>
      </c>
      <c r="AL64" s="0" t="n">
        <v>0.321481022981586</v>
      </c>
      <c r="AM64" s="0" t="n">
        <v>0.308754788095064</v>
      </c>
      <c r="AN64" s="0" t="n">
        <v>0.294069963188583</v>
      </c>
      <c r="AO64" s="0" t="n">
        <v>4702888</v>
      </c>
    </row>
    <row r="65" customFormat="false" ht="15" hidden="false" customHeight="false" outlineLevel="0" collapsed="false">
      <c r="A65" s="0" t="n">
        <v>112</v>
      </c>
      <c r="B65" s="0" t="n">
        <v>0.591658421945368</v>
      </c>
      <c r="C65" s="0" t="n">
        <v>0.21048948186544</v>
      </c>
      <c r="D65" s="0" t="n">
        <v>0.197852096189192</v>
      </c>
      <c r="E65" s="0" t="n">
        <v>0.839258647920603</v>
      </c>
      <c r="F65" s="0" t="n">
        <v>0.965544646314583</v>
      </c>
      <c r="G65" s="0" t="n">
        <v>0.862974708733593</v>
      </c>
      <c r="H65" s="0" t="n">
        <v>0.969866525686721</v>
      </c>
      <c r="I65" s="0" t="n">
        <v>0.496554447232707</v>
      </c>
      <c r="J65" s="0" t="n">
        <v>0.56098652002906</v>
      </c>
      <c r="K65" s="0" t="n">
        <v>0.195969610262297</v>
      </c>
      <c r="L65" s="0" t="n">
        <v>0.204352096425535</v>
      </c>
      <c r="M65" s="0" t="n">
        <v>0.176655117951898</v>
      </c>
      <c r="N65" s="0" t="n">
        <v>0.208539210706827</v>
      </c>
      <c r="O65" s="0" t="n">
        <v>0.166049082735998</v>
      </c>
      <c r="P65" s="0" t="n">
        <v>0.196018915578696</v>
      </c>
      <c r="Q65" s="0" t="n">
        <v>7354.84315914963</v>
      </c>
      <c r="R65" s="0" t="n">
        <v>5351.68067518102</v>
      </c>
      <c r="S65" s="0" t="n">
        <v>4543.15125190184</v>
      </c>
      <c r="T65" s="0" t="n">
        <v>3637.98493563089</v>
      </c>
      <c r="U65" s="0" t="n">
        <v>6027.62339566658</v>
      </c>
      <c r="V65" s="0" t="n">
        <v>6860.14791052312</v>
      </c>
      <c r="W65" s="0" t="n">
        <v>4548.79434992731</v>
      </c>
      <c r="X65" s="0" t="n">
        <v>0.65287981403393</v>
      </c>
      <c r="Y65" s="0" t="n">
        <v>0.83435882773103</v>
      </c>
      <c r="Z65" s="0" t="n">
        <v>767.004361517378</v>
      </c>
      <c r="AA65" s="0" t="n">
        <v>737.949665862622</v>
      </c>
      <c r="AB65" s="0" t="n">
        <v>695.215849593046</v>
      </c>
      <c r="AC65" s="0" t="n">
        <v>1001.26224260374</v>
      </c>
      <c r="AD65" s="0" t="n">
        <v>0.826737985692508</v>
      </c>
      <c r="AE65" s="0" t="n">
        <v>0.685450778076592</v>
      </c>
      <c r="AF65" s="0" t="n">
        <v>0.141287207615916</v>
      </c>
      <c r="AG65" s="0" t="n">
        <v>0.372006313448992</v>
      </c>
      <c r="AH65" s="0" t="n">
        <v>0.381485619624576</v>
      </c>
      <c r="AI65" s="0" t="n">
        <v>0.313638377476853</v>
      </c>
      <c r="AJ65" s="0" t="n">
        <v>0.308508700328142</v>
      </c>
      <c r="AK65" s="0" t="n">
        <v>0.335072013631833</v>
      </c>
      <c r="AL65" s="0" t="n">
        <v>0.320975367530295</v>
      </c>
      <c r="AM65" s="0" t="n">
        <v>0.306924373044293</v>
      </c>
      <c r="AN65" s="0" t="n">
        <v>0.294278836877447</v>
      </c>
      <c r="AO65" s="0" t="n">
        <v>4716455</v>
      </c>
    </row>
    <row r="66" customFormat="false" ht="15" hidden="false" customHeight="false" outlineLevel="0" collapsed="false">
      <c r="A66" s="0" t="n">
        <v>113</v>
      </c>
      <c r="B66" s="0" t="n">
        <v>0.589116642325079</v>
      </c>
      <c r="C66" s="0" t="n">
        <v>0.207115354309702</v>
      </c>
      <c r="D66" s="0" t="n">
        <v>0.203768003365219</v>
      </c>
      <c r="E66" s="0" t="n">
        <v>0.838859172094313</v>
      </c>
      <c r="F66" s="0" t="n">
        <v>0.963590431853981</v>
      </c>
      <c r="G66" s="0" t="n">
        <v>0.863430452916148</v>
      </c>
      <c r="H66" s="0" t="n">
        <v>0.968672856276897</v>
      </c>
      <c r="I66" s="0" t="n">
        <v>0.494185898847797</v>
      </c>
      <c r="J66" s="0" t="n">
        <v>0.557439025257819</v>
      </c>
      <c r="K66" s="0" t="n">
        <v>0.196765312915973</v>
      </c>
      <c r="L66" s="0" t="n">
        <v>0.204680550318774</v>
      </c>
      <c r="M66" s="0" t="n">
        <v>0.173740614644257</v>
      </c>
      <c r="N66" s="0" t="n">
        <v>0.20473010383424</v>
      </c>
      <c r="O66" s="0" t="n">
        <v>0.170932658602259</v>
      </c>
      <c r="P66" s="0" t="n">
        <v>0.201421302761922</v>
      </c>
      <c r="Q66" s="0" t="n">
        <v>7316.77978879506</v>
      </c>
      <c r="R66" s="0" t="n">
        <v>5320.74087057078</v>
      </c>
      <c r="S66" s="0" t="n">
        <v>4509.2810855781</v>
      </c>
      <c r="T66" s="0" t="n">
        <v>3610.89920837291</v>
      </c>
      <c r="U66" s="0" t="n">
        <v>5980.16381357169</v>
      </c>
      <c r="V66" s="0" t="n">
        <v>6811.18609079877</v>
      </c>
      <c r="W66" s="0" t="n">
        <v>4514.92741389135</v>
      </c>
      <c r="X66" s="0" t="n">
        <v>0.6492683435958</v>
      </c>
      <c r="Y66" s="0" t="n">
        <v>0.827530391692013</v>
      </c>
      <c r="Z66" s="0" t="n">
        <v>925.952461475736</v>
      </c>
      <c r="AA66" s="0" t="n">
        <v>899.52379032263</v>
      </c>
      <c r="AB66" s="0" t="n">
        <v>853.724271532669</v>
      </c>
      <c r="AC66" s="0" t="n">
        <v>1181.12076913487</v>
      </c>
      <c r="AD66" s="0" t="n">
        <v>0.836227175838719</v>
      </c>
      <c r="AE66" s="0" t="n">
        <v>0.694750133040671</v>
      </c>
      <c r="AF66" s="0" t="n">
        <v>0.141477042798049</v>
      </c>
      <c r="AG66" s="0" t="n">
        <v>0.371966145273565</v>
      </c>
      <c r="AH66" s="0" t="n">
        <v>0.38068743214485</v>
      </c>
      <c r="AI66" s="0" t="n">
        <v>0.315512223085094</v>
      </c>
      <c r="AJ66" s="0" t="n">
        <v>0.310077674167473</v>
      </c>
      <c r="AK66" s="0" t="n">
        <v>0.336304359893426</v>
      </c>
      <c r="AL66" s="0" t="n">
        <v>0.322381716314222</v>
      </c>
      <c r="AM66" s="0" t="n">
        <v>0.309130272323781</v>
      </c>
      <c r="AN66" s="0" t="n">
        <v>0.295389123391324</v>
      </c>
      <c r="AO66" s="0" t="n">
        <v>4739218</v>
      </c>
    </row>
    <row r="67" customFormat="false" ht="15" hidden="false" customHeight="false" outlineLevel="0" collapsed="false">
      <c r="A67" s="0" t="n">
        <v>114</v>
      </c>
      <c r="B67" s="0" t="n">
        <v>0.587487850333398</v>
      </c>
      <c r="C67" s="0" t="n">
        <v>0.203954091241989</v>
      </c>
      <c r="D67" s="0" t="n">
        <v>0.208558058424613</v>
      </c>
      <c r="E67" s="0" t="n">
        <v>0.837570530006635</v>
      </c>
      <c r="F67" s="0" t="n">
        <v>0.963557301034056</v>
      </c>
      <c r="G67" s="0" t="n">
        <v>0.861477649800428</v>
      </c>
      <c r="H67" s="0" t="n">
        <v>0.968380110892384</v>
      </c>
      <c r="I67" s="0" t="n">
        <v>0.492062510176203</v>
      </c>
      <c r="J67" s="0" t="n">
        <v>0.555621209127089</v>
      </c>
      <c r="K67" s="0" t="n">
        <v>0.195762934354467</v>
      </c>
      <c r="L67" s="0" t="n">
        <v>0.204385864848473</v>
      </c>
      <c r="M67" s="0" t="n">
        <v>0.170825936298574</v>
      </c>
      <c r="N67" s="0" t="n">
        <v>0.201691598603671</v>
      </c>
      <c r="O67" s="0" t="n">
        <v>0.174682083531858</v>
      </c>
      <c r="P67" s="0" t="n">
        <v>0.206244493303295</v>
      </c>
      <c r="Q67" s="0" t="n">
        <v>7416.22928081284</v>
      </c>
      <c r="R67" s="0" t="n">
        <v>5402.3530688053</v>
      </c>
      <c r="S67" s="0" t="n">
        <v>4580.36649376759</v>
      </c>
      <c r="T67" s="0" t="n">
        <v>3667.86021473723</v>
      </c>
      <c r="U67" s="0" t="n">
        <v>6056.09088851444</v>
      </c>
      <c r="V67" s="0" t="n">
        <v>6906.69809288381</v>
      </c>
      <c r="W67" s="0" t="n">
        <v>4586.14923270057</v>
      </c>
      <c r="X67" s="0" t="n">
        <v>0.656469539097095</v>
      </c>
      <c r="Y67" s="0" t="n">
        <v>0.832949770248773</v>
      </c>
      <c r="Z67" s="0" t="n">
        <v>755.163773825892</v>
      </c>
      <c r="AA67" s="0" t="n">
        <v>736.670400956576</v>
      </c>
      <c r="AB67" s="0" t="n">
        <v>693.51705806889</v>
      </c>
      <c r="AC67" s="0" t="n">
        <v>993.716331139334</v>
      </c>
      <c r="AD67" s="0" t="n">
        <v>0.83435399815134</v>
      </c>
      <c r="AE67" s="0" t="n">
        <v>0.692746879921669</v>
      </c>
      <c r="AF67" s="0" t="n">
        <v>0.141607118229671</v>
      </c>
      <c r="AG67" s="0" t="n">
        <v>0.373551190037437</v>
      </c>
      <c r="AH67" s="0" t="n">
        <v>0.381512752703423</v>
      </c>
      <c r="AI67" s="0" t="n">
        <v>0.313813538969892</v>
      </c>
      <c r="AJ67" s="0" t="n">
        <v>0.309092581012625</v>
      </c>
      <c r="AK67" s="0" t="n">
        <v>0.336347889455643</v>
      </c>
      <c r="AL67" s="0" t="n">
        <v>0.321607340899821</v>
      </c>
      <c r="AM67" s="0" t="n">
        <v>0.307351277146966</v>
      </c>
      <c r="AN67" s="0" t="n">
        <v>0.294817817980763</v>
      </c>
      <c r="AO67" s="0" t="n">
        <v>4746120</v>
      </c>
    </row>
    <row r="68" customFormat="false" ht="15" hidden="false" customHeight="false" outlineLevel="0" collapsed="false">
      <c r="A68" s="0" t="n">
        <v>115</v>
      </c>
      <c r="B68" s="0" t="n">
        <v>0.585423558704511</v>
      </c>
      <c r="C68" s="0" t="n">
        <v>0.201751298549893</v>
      </c>
      <c r="D68" s="0" t="n">
        <v>0.212825142745596</v>
      </c>
      <c r="E68" s="0" t="n">
        <v>0.835724402500488</v>
      </c>
      <c r="F68" s="0" t="n">
        <v>0.962857432882937</v>
      </c>
      <c r="G68" s="0" t="n">
        <v>0.860007926287177</v>
      </c>
      <c r="H68" s="0" t="n">
        <v>0.967660489546152</v>
      </c>
      <c r="I68" s="0" t="n">
        <v>0.489252753808037</v>
      </c>
      <c r="J68" s="0" t="n">
        <v>0.553406771991006</v>
      </c>
      <c r="K68" s="0" t="n">
        <v>0.200071188275686</v>
      </c>
      <c r="L68" s="0" t="n">
        <v>0.208476661078396</v>
      </c>
      <c r="M68" s="0" t="n">
        <v>0.168608483434307</v>
      </c>
      <c r="N68" s="0" t="n">
        <v>0.199256866282425</v>
      </c>
      <c r="O68" s="0" t="n">
        <v>0.177863165258144</v>
      </c>
      <c r="P68" s="0" t="n">
        <v>0.210193794609505</v>
      </c>
      <c r="Q68" s="0" t="n">
        <v>7371.99239950049</v>
      </c>
      <c r="R68" s="0" t="n">
        <v>5374.48178781521</v>
      </c>
      <c r="S68" s="0" t="n">
        <v>4546.39918349996</v>
      </c>
      <c r="T68" s="0" t="n">
        <v>3640.69087981325</v>
      </c>
      <c r="U68" s="0" t="n">
        <v>6007.81052044432</v>
      </c>
      <c r="V68" s="0" t="n">
        <v>6883.70515058227</v>
      </c>
      <c r="W68" s="0" t="n">
        <v>4552.17775690278</v>
      </c>
      <c r="X68" s="0" t="n">
        <v>0.649317533434476</v>
      </c>
      <c r="Y68" s="0" t="n">
        <v>0.826341453656216</v>
      </c>
      <c r="Z68" s="0" t="n">
        <v>760.300520883881</v>
      </c>
      <c r="AA68" s="0" t="n">
        <v>731.190218935073</v>
      </c>
      <c r="AB68" s="0" t="n">
        <v>686.14807842845</v>
      </c>
      <c r="AC68" s="0" t="n">
        <v>1007.64326042149</v>
      </c>
      <c r="AD68" s="0" t="n">
        <v>0.834614164420149</v>
      </c>
      <c r="AE68" s="0" t="n">
        <v>0.690968593470856</v>
      </c>
      <c r="AF68" s="0" t="n">
        <v>0.143645570949293</v>
      </c>
      <c r="AG68" s="0" t="n">
        <v>0.375042220313532</v>
      </c>
      <c r="AH68" s="0" t="n">
        <v>0.382591998696744</v>
      </c>
      <c r="AI68" s="0" t="n">
        <v>0.316156774810501</v>
      </c>
      <c r="AJ68" s="0" t="n">
        <v>0.309964824097204</v>
      </c>
      <c r="AK68" s="0" t="n">
        <v>0.337690109588219</v>
      </c>
      <c r="AL68" s="0" t="n">
        <v>0.323205319390105</v>
      </c>
      <c r="AM68" s="0" t="n">
        <v>0.309223125531287</v>
      </c>
      <c r="AN68" s="0" t="n">
        <v>0.295652787569729</v>
      </c>
      <c r="AO68" s="0" t="n">
        <v>4745271</v>
      </c>
    </row>
    <row r="69" customFormat="false" ht="15" hidden="false" customHeight="false" outlineLevel="0" collapsed="false">
      <c r="A69" s="0" t="n">
        <v>116</v>
      </c>
      <c r="B69" s="0" t="n">
        <v>0.580828738976484</v>
      </c>
      <c r="C69" s="0" t="n">
        <v>0.199673656885849</v>
      </c>
      <c r="D69" s="0" t="n">
        <v>0.219497604137666</v>
      </c>
      <c r="E69" s="0" t="n">
        <v>0.835491936489502</v>
      </c>
      <c r="F69" s="0" t="n">
        <v>0.962659512480303</v>
      </c>
      <c r="G69" s="0" t="n">
        <v>0.859853953619227</v>
      </c>
      <c r="H69" s="0" t="n">
        <v>0.967707433978481</v>
      </c>
      <c r="I69" s="0" t="n">
        <v>0.485277727896218</v>
      </c>
      <c r="J69" s="0" t="n">
        <v>0.548785362794101</v>
      </c>
      <c r="K69" s="0" t="n">
        <v>0.201232608029295</v>
      </c>
      <c r="L69" s="0" t="n">
        <v>0.209408526174372</v>
      </c>
      <c r="M69" s="0" t="n">
        <v>0.166825730257499</v>
      </c>
      <c r="N69" s="0" t="n">
        <v>0.197150359870996</v>
      </c>
      <c r="O69" s="0" t="n">
        <v>0.183388478335785</v>
      </c>
      <c r="P69" s="0" t="n">
        <v>0.216723789815206</v>
      </c>
      <c r="Q69" s="0" t="n">
        <v>7497.80595667475</v>
      </c>
      <c r="R69" s="0" t="n">
        <v>5481.50313228354</v>
      </c>
      <c r="S69" s="0" t="n">
        <v>4618.8912212074</v>
      </c>
      <c r="T69" s="0" t="n">
        <v>3697.99060699461</v>
      </c>
      <c r="U69" s="0" t="n">
        <v>6088.91215816111</v>
      </c>
      <c r="V69" s="0" t="n">
        <v>6996.62614693549</v>
      </c>
      <c r="W69" s="0" t="n">
        <v>4623.82309899922</v>
      </c>
      <c r="X69" s="0" t="n">
        <v>0.652188565793028</v>
      </c>
      <c r="Y69" s="0" t="n">
        <v>0.835400299640676</v>
      </c>
      <c r="Z69" s="0" t="n">
        <v>796.845211808748</v>
      </c>
      <c r="AA69" s="0" t="n">
        <v>746.894414001361</v>
      </c>
      <c r="AB69" s="0" t="n">
        <v>701.830918510334</v>
      </c>
      <c r="AC69" s="0" t="n">
        <v>1079.20066991668</v>
      </c>
      <c r="AD69" s="0" t="n">
        <v>0.833447068144049</v>
      </c>
      <c r="AE69" s="0" t="n">
        <v>0.699074426110393</v>
      </c>
      <c r="AF69" s="0" t="n">
        <v>0.134372642033656</v>
      </c>
      <c r="AG69" s="0" t="n">
        <v>0.377507843740818</v>
      </c>
      <c r="AH69" s="0" t="n">
        <v>0.383853760995379</v>
      </c>
      <c r="AI69" s="0" t="n">
        <v>0.31654760769778</v>
      </c>
      <c r="AJ69" s="0" t="n">
        <v>0.310610403150173</v>
      </c>
      <c r="AK69" s="0" t="n">
        <v>0.339388352337652</v>
      </c>
      <c r="AL69" s="0" t="n">
        <v>0.32386072248415</v>
      </c>
      <c r="AM69" s="0" t="n">
        <v>0.309382896768949</v>
      </c>
      <c r="AN69" s="0" t="n">
        <v>0.296223018494603</v>
      </c>
      <c r="AO69" s="0" t="n">
        <v>4763841</v>
      </c>
    </row>
    <row r="70" customFormat="false" ht="15" hidden="false" customHeight="false" outlineLevel="0" collapsed="false">
      <c r="A70" s="0" t="n">
        <v>117</v>
      </c>
      <c r="B70" s="0" t="n">
        <v>0.575786559841563</v>
      </c>
      <c r="C70" s="0" t="n">
        <v>0.197084195220659</v>
      </c>
      <c r="D70" s="0" t="n">
        <v>0.227129244937778</v>
      </c>
      <c r="E70" s="0" t="n">
        <v>0.834627695999066</v>
      </c>
      <c r="F70" s="0" t="n">
        <v>0.961297959443346</v>
      </c>
      <c r="G70" s="0" t="n">
        <v>0.859677176328006</v>
      </c>
      <c r="H70" s="0" t="n">
        <v>0.96688662085399</v>
      </c>
      <c r="I70" s="0" t="n">
        <v>0.480567409827792</v>
      </c>
      <c r="J70" s="0" t="n">
        <v>0.543394482236101</v>
      </c>
      <c r="K70" s="0" t="n">
        <v>0.203242161037799</v>
      </c>
      <c r="L70" s="0" t="n">
        <v>0.211757275067885</v>
      </c>
      <c r="M70" s="0" t="n">
        <v>0.164491927774849</v>
      </c>
      <c r="N70" s="0" t="n">
        <v>0.194152666295873</v>
      </c>
      <c r="O70" s="0" t="n">
        <v>0.189568358396425</v>
      </c>
      <c r="P70" s="0" t="n">
        <v>0.223750810911373</v>
      </c>
      <c r="Q70" s="0" t="n">
        <v>7447.62856713026</v>
      </c>
      <c r="R70" s="0" t="n">
        <v>5448.67572932446</v>
      </c>
      <c r="S70" s="0" t="n">
        <v>4583.26627723507</v>
      </c>
      <c r="T70" s="0" t="n">
        <v>3670.45812218341</v>
      </c>
      <c r="U70" s="0" t="n">
        <v>6025.20215924379</v>
      </c>
      <c r="V70" s="0" t="n">
        <v>6940.41061574534</v>
      </c>
      <c r="W70" s="0" t="n">
        <v>4589.3975547585</v>
      </c>
      <c r="X70" s="0" t="n">
        <v>0.648881726452266</v>
      </c>
      <c r="Y70" s="0" t="n">
        <v>0.828419066371034</v>
      </c>
      <c r="Z70" s="0" t="n">
        <v>935.226144547114</v>
      </c>
      <c r="AA70" s="0" t="n">
        <v>911.291303703263</v>
      </c>
      <c r="AB70" s="0" t="n">
        <v>868.865145829146</v>
      </c>
      <c r="AC70" s="0" t="n">
        <v>1216.66291908654</v>
      </c>
      <c r="AD70" s="0" t="n">
        <v>0.837702248821413</v>
      </c>
      <c r="AE70" s="0" t="n">
        <v>0.70944668777919</v>
      </c>
      <c r="AF70" s="0" t="n">
        <v>0.128255561042223</v>
      </c>
      <c r="AG70" s="0" t="n">
        <v>0.377421370125986</v>
      </c>
      <c r="AH70" s="0" t="n">
        <v>0.384383670661562</v>
      </c>
      <c r="AI70" s="0" t="n">
        <v>0.317698052761149</v>
      </c>
      <c r="AJ70" s="0" t="n">
        <v>0.312217581168681</v>
      </c>
      <c r="AK70" s="0" t="n">
        <v>0.338667027248396</v>
      </c>
      <c r="AL70" s="0" t="n">
        <v>0.324059138129376</v>
      </c>
      <c r="AM70" s="0" t="n">
        <v>0.310756372123872</v>
      </c>
      <c r="AN70" s="0" t="n">
        <v>0.297158402895379</v>
      </c>
      <c r="AO70" s="0" t="n">
        <v>4771694</v>
      </c>
    </row>
    <row r="71" customFormat="false" ht="15" hidden="false" customHeight="false" outlineLevel="0" collapsed="false">
      <c r="A71" s="0" t="n">
        <v>118</v>
      </c>
      <c r="B71" s="0" t="n">
        <v>0.571252971717498</v>
      </c>
      <c r="C71" s="0" t="n">
        <v>0.194421553105756</v>
      </c>
      <c r="D71" s="0" t="n">
        <v>0.234325475176746</v>
      </c>
      <c r="E71" s="0" t="n">
        <v>0.832853817229185</v>
      </c>
      <c r="F71" s="0" t="n">
        <v>0.960170622469072</v>
      </c>
      <c r="G71" s="0" t="n">
        <v>0.858448386126712</v>
      </c>
      <c r="H71" s="0" t="n">
        <v>0.965807308884242</v>
      </c>
      <c r="I71" s="0" t="n">
        <v>0.475770218098433</v>
      </c>
      <c r="J71" s="0" t="n">
        <v>0.538508144552435</v>
      </c>
      <c r="K71" s="0" t="n">
        <v>0.20401164294011</v>
      </c>
      <c r="L71" s="0" t="n">
        <v>0.213177824343374</v>
      </c>
      <c r="M71" s="0" t="n">
        <v>0.161924732655756</v>
      </c>
      <c r="N71" s="0" t="n">
        <v>0.191208961077527</v>
      </c>
      <c r="O71" s="0" t="n">
        <v>0.195158866474995</v>
      </c>
      <c r="P71" s="0" t="n">
        <v>0.23045351683911</v>
      </c>
      <c r="Q71" s="0" t="n">
        <v>7569.59693214076</v>
      </c>
      <c r="R71" s="0" t="n">
        <v>5544.35325239311</v>
      </c>
      <c r="S71" s="0" t="n">
        <v>4651.69029324506</v>
      </c>
      <c r="T71" s="0" t="n">
        <v>3725.28697665722</v>
      </c>
      <c r="U71" s="0" t="n">
        <v>6101.47323454368</v>
      </c>
      <c r="V71" s="0" t="n">
        <v>7043.04223874052</v>
      </c>
      <c r="W71" s="0" t="n">
        <v>4657.95341407523</v>
      </c>
      <c r="X71" s="0" t="n">
        <v>0.655676261897877</v>
      </c>
      <c r="Y71" s="0" t="n">
        <v>0.837489118988107</v>
      </c>
      <c r="Z71" s="0" t="n">
        <v>778.740564650235</v>
      </c>
      <c r="AA71" s="0" t="n">
        <v>746.408497055814</v>
      </c>
      <c r="AB71" s="0" t="n">
        <v>708.563644932127</v>
      </c>
      <c r="AC71" s="0" t="n">
        <v>1058.68951878895</v>
      </c>
      <c r="AD71" s="0" t="n">
        <v>0.833106610295471</v>
      </c>
      <c r="AE71" s="0" t="n">
        <v>0.7165599596869</v>
      </c>
      <c r="AF71" s="0" t="n">
        <v>0.116546650608572</v>
      </c>
      <c r="AG71" s="0" t="n">
        <v>0.376351188166343</v>
      </c>
      <c r="AH71" s="0" t="n">
        <v>0.385972613626252</v>
      </c>
      <c r="AI71" s="0" t="n">
        <v>0.318071641489639</v>
      </c>
      <c r="AJ71" s="0" t="n">
        <v>0.313201575976172</v>
      </c>
      <c r="AK71" s="0" t="n">
        <v>0.339900726160884</v>
      </c>
      <c r="AL71" s="0" t="n">
        <v>0.326276547613042</v>
      </c>
      <c r="AM71" s="0" t="n">
        <v>0.310792918511266</v>
      </c>
      <c r="AN71" s="0" t="n">
        <v>0.298009435794754</v>
      </c>
      <c r="AO71" s="0" t="n">
        <v>4789040</v>
      </c>
    </row>
    <row r="72" customFormat="false" ht="15" hidden="false" customHeight="false" outlineLevel="0" collapsed="false">
      <c r="A72" s="0" t="n">
        <v>119</v>
      </c>
      <c r="B72" s="0" t="n">
        <v>0.56712325993517</v>
      </c>
      <c r="C72" s="0" t="n">
        <v>0.189618617512587</v>
      </c>
      <c r="D72" s="0" t="n">
        <v>0.243258122552243</v>
      </c>
      <c r="E72" s="0" t="n">
        <v>0.832599345270875</v>
      </c>
      <c r="F72" s="0" t="n">
        <v>0.960107174895546</v>
      </c>
      <c r="G72" s="0" t="n">
        <v>0.857193029494921</v>
      </c>
      <c r="H72" s="0" t="n">
        <v>0.965799715135917</v>
      </c>
      <c r="I72" s="0" t="n">
        <v>0.472186454909907</v>
      </c>
      <c r="J72" s="0" t="n">
        <v>0.534358173911229</v>
      </c>
      <c r="K72" s="0" t="n">
        <v>0.203380452530533</v>
      </c>
      <c r="L72" s="0" t="n">
        <v>0.213691682992931</v>
      </c>
      <c r="M72" s="0" t="n">
        <v>0.157876336792148</v>
      </c>
      <c r="N72" s="0" t="n">
        <v>0.186496361439796</v>
      </c>
      <c r="O72" s="0" t="n">
        <v>0.20253655356882</v>
      </c>
      <c r="P72" s="0" t="n">
        <v>0.239252639544521</v>
      </c>
      <c r="Q72" s="0" t="n">
        <v>7535.96026638197</v>
      </c>
      <c r="R72" s="0" t="n">
        <v>5503.64420194057</v>
      </c>
      <c r="S72" s="0" t="n">
        <v>4616.56293245879</v>
      </c>
      <c r="T72" s="0" t="n">
        <v>3697.69225831161</v>
      </c>
      <c r="U72" s="0" t="n">
        <v>6048.69831045799</v>
      </c>
      <c r="V72" s="0" t="n">
        <v>6991.91291936983</v>
      </c>
      <c r="W72" s="0" t="n">
        <v>4623.45005545245</v>
      </c>
      <c r="X72" s="0" t="n">
        <v>0.649635361464043</v>
      </c>
      <c r="Y72" s="0" t="n">
        <v>0.827722094098804</v>
      </c>
      <c r="Z72" s="0" t="n">
        <v>768.595074805744</v>
      </c>
      <c r="AA72" s="0" t="n">
        <v>724.001077262113</v>
      </c>
      <c r="AB72" s="0" t="n">
        <v>690.977351259358</v>
      </c>
      <c r="AC72" s="0" t="n">
        <v>1008.45917332705</v>
      </c>
      <c r="AD72" s="0" t="n">
        <v>0.833437526842577</v>
      </c>
      <c r="AE72" s="0" t="n">
        <v>0.730249794462555</v>
      </c>
      <c r="AF72" s="0" t="n">
        <v>0.103187732380021</v>
      </c>
      <c r="AG72" s="0" t="n">
        <v>0.379317545904157</v>
      </c>
      <c r="AH72" s="0" t="n">
        <v>0.386980547167198</v>
      </c>
      <c r="AI72" s="0" t="n">
        <v>0.319827267498166</v>
      </c>
      <c r="AJ72" s="0" t="n">
        <v>0.313969869530488</v>
      </c>
      <c r="AK72" s="0" t="n">
        <v>0.341865840358319</v>
      </c>
      <c r="AL72" s="0" t="n">
        <v>0.327771487881304</v>
      </c>
      <c r="AM72" s="0" t="n">
        <v>0.312346163316668</v>
      </c>
      <c r="AN72" s="0" t="n">
        <v>0.298666961641564</v>
      </c>
      <c r="AO72" s="0" t="n">
        <v>4818259</v>
      </c>
    </row>
    <row r="73" customFormat="false" ht="15" hidden="false" customHeight="false" outlineLevel="0" collapsed="false">
      <c r="A73" s="0" t="n">
        <v>120</v>
      </c>
      <c r="B73" s="0" t="n">
        <v>0.562115213896687</v>
      </c>
      <c r="C73" s="0" t="n">
        <v>0.18776890040548</v>
      </c>
      <c r="D73" s="0" t="n">
        <v>0.250115885697833</v>
      </c>
      <c r="E73" s="0" t="n">
        <v>0.832189743813984</v>
      </c>
      <c r="F73" s="0" t="n">
        <v>0.960553210366168</v>
      </c>
      <c r="G73" s="0" t="n">
        <v>0.858131405673682</v>
      </c>
      <c r="H73" s="0" t="n">
        <v>0.967059258621684</v>
      </c>
      <c r="I73" s="0" t="n">
        <v>0.467786515846627</v>
      </c>
      <c r="J73" s="0" t="n">
        <v>0.528993697783016</v>
      </c>
      <c r="K73" s="0" t="n">
        <v>0.205257097492928</v>
      </c>
      <c r="L73" s="0" t="n">
        <v>0.215593186833351</v>
      </c>
      <c r="M73" s="0" t="n">
        <v>0.15625935312467</v>
      </c>
      <c r="N73" s="0" t="n">
        <v>0.185056566724711</v>
      </c>
      <c r="O73" s="0" t="n">
        <v>0.208143874842688</v>
      </c>
      <c r="P73" s="0" t="n">
        <v>0.246502945858442</v>
      </c>
      <c r="Q73" s="0" t="n">
        <v>7648.63560011919</v>
      </c>
      <c r="R73" s="0" t="n">
        <v>5588.44210094237</v>
      </c>
      <c r="S73" s="0" t="n">
        <v>4680.57173470773</v>
      </c>
      <c r="T73" s="0" t="n">
        <v>3748.49882552494</v>
      </c>
      <c r="U73" s="0" t="n">
        <v>6115.83934805731</v>
      </c>
      <c r="V73" s="0" t="n">
        <v>7082.4420462383</v>
      </c>
      <c r="W73" s="0" t="n">
        <v>4687.58365347197</v>
      </c>
      <c r="X73" s="0" t="n">
        <v>0.66171186724393</v>
      </c>
      <c r="Y73" s="0" t="n">
        <v>0.836247141994838</v>
      </c>
      <c r="Z73" s="0" t="n">
        <v>770.720829056158</v>
      </c>
      <c r="AA73" s="0" t="n">
        <v>731.228612755002</v>
      </c>
      <c r="AB73" s="0" t="n">
        <v>691.474856502082</v>
      </c>
      <c r="AC73" s="0" t="n">
        <v>1089.79011133534</v>
      </c>
      <c r="AD73" s="0" t="n">
        <v>0.846053621057414</v>
      </c>
      <c r="AE73" s="0" t="n">
        <v>0.734670155788583</v>
      </c>
      <c r="AF73" s="0" t="n">
        <v>0.111383465268831</v>
      </c>
      <c r="AG73" s="0" t="n">
        <v>0.378848714084588</v>
      </c>
      <c r="AH73" s="0" t="n">
        <v>0.386185208044307</v>
      </c>
      <c r="AI73" s="0" t="n">
        <v>0.319341147980791</v>
      </c>
      <c r="AJ73" s="0" t="n">
        <v>0.314012291292318</v>
      </c>
      <c r="AK73" s="0" t="n">
        <v>0.343652322771747</v>
      </c>
      <c r="AL73" s="0" t="n">
        <v>0.327873191320887</v>
      </c>
      <c r="AM73" s="0" t="n">
        <v>0.31162017065828</v>
      </c>
      <c r="AN73" s="0" t="n">
        <v>0.299327282739694</v>
      </c>
      <c r="AO73" s="0" t="n">
        <v>4835762</v>
      </c>
    </row>
    <row r="74" customFormat="false" ht="15" hidden="false" customHeight="false" outlineLevel="0" collapsed="false">
      <c r="A74" s="0" t="n">
        <v>121</v>
      </c>
      <c r="B74" s="0" t="n">
        <v>0.561939070667837</v>
      </c>
      <c r="C74" s="0" t="n">
        <v>0.185352961668644</v>
      </c>
      <c r="D74" s="0" t="n">
        <v>0.252707967663519</v>
      </c>
      <c r="E74" s="0" t="n">
        <v>0.832111482573889</v>
      </c>
      <c r="F74" s="0" t="n">
        <v>0.960107184206275</v>
      </c>
      <c r="G74" s="0" t="n">
        <v>0.857762296296075</v>
      </c>
      <c r="H74" s="0" t="n">
        <v>0.966269993854829</v>
      </c>
      <c r="I74" s="0" t="n">
        <v>0.467595953209607</v>
      </c>
      <c r="J74" s="0" t="n">
        <v>0.528936043417411</v>
      </c>
      <c r="K74" s="0" t="n">
        <v>0.205568164082499</v>
      </c>
      <c r="L74" s="0" t="n">
        <v>0.216029466720005</v>
      </c>
      <c r="M74" s="0" t="n">
        <v>0.154234327733557</v>
      </c>
      <c r="N74" s="0" t="n">
        <v>0.182437744569237</v>
      </c>
      <c r="O74" s="0" t="n">
        <v>0.210281201630725</v>
      </c>
      <c r="P74" s="0" t="n">
        <v>0.248733396219626</v>
      </c>
      <c r="Q74" s="0" t="n">
        <v>7565.81790942141</v>
      </c>
      <c r="R74" s="0" t="n">
        <v>5557.09722376863</v>
      </c>
      <c r="S74" s="0" t="n">
        <v>4645.67405100024</v>
      </c>
      <c r="T74" s="0" t="n">
        <v>3720.59721318458</v>
      </c>
      <c r="U74" s="0" t="n">
        <v>6052.84268940084</v>
      </c>
      <c r="V74" s="0" t="n">
        <v>7022.95016341505</v>
      </c>
      <c r="W74" s="0" t="n">
        <v>4652.68339561401</v>
      </c>
      <c r="X74" s="0" t="n">
        <v>0.651652239734335</v>
      </c>
      <c r="Y74" s="0" t="n">
        <v>0.825182622989914</v>
      </c>
      <c r="Z74" s="0" t="n">
        <v>928.678536638444</v>
      </c>
      <c r="AA74" s="0" t="n">
        <v>901.552994960817</v>
      </c>
      <c r="AB74" s="0" t="n">
        <v>864.297340657908</v>
      </c>
      <c r="AC74" s="0" t="n">
        <v>1279.92125816845</v>
      </c>
      <c r="AD74" s="0" t="n">
        <v>0.839633957578988</v>
      </c>
      <c r="AE74" s="0" t="n">
        <v>0.742144403117263</v>
      </c>
      <c r="AF74" s="0" t="n">
        <v>0.0974895544617253</v>
      </c>
      <c r="AG74" s="0" t="n">
        <v>0.379076143744824</v>
      </c>
      <c r="AH74" s="0" t="n">
        <v>0.386896532871335</v>
      </c>
      <c r="AI74" s="0" t="n">
        <v>0.319198206732257</v>
      </c>
      <c r="AJ74" s="0" t="n">
        <v>0.314536291056773</v>
      </c>
      <c r="AK74" s="0" t="n">
        <v>0.343001105824578</v>
      </c>
      <c r="AL74" s="0" t="n">
        <v>0.326999808164445</v>
      </c>
      <c r="AM74" s="0" t="n">
        <v>0.311923277404618</v>
      </c>
      <c r="AN74" s="0" t="n">
        <v>0.299478296628623</v>
      </c>
      <c r="AO74" s="0" t="n">
        <v>4851203</v>
      </c>
    </row>
    <row r="75" customFormat="false" ht="15" hidden="false" customHeight="false" outlineLevel="0" collapsed="false">
      <c r="A75" s="0" t="n">
        <v>122</v>
      </c>
      <c r="B75" s="0" t="n">
        <v>0.559074894311976</v>
      </c>
      <c r="C75" s="0" t="n">
        <v>0.184011605220731</v>
      </c>
      <c r="D75" s="0" t="n">
        <v>0.256913500467292</v>
      </c>
      <c r="E75" s="0" t="n">
        <v>0.831795454761354</v>
      </c>
      <c r="F75" s="0" t="n">
        <v>0.959467952138044</v>
      </c>
      <c r="G75" s="0" t="n">
        <v>0.857253572638639</v>
      </c>
      <c r="H75" s="0" t="n">
        <v>0.966211720278111</v>
      </c>
      <c r="I75" s="0" t="n">
        <v>0.465035955959886</v>
      </c>
      <c r="J75" s="0" t="n">
        <v>0.526191837805409</v>
      </c>
      <c r="K75" s="0" t="n">
        <v>0.20658032855926</v>
      </c>
      <c r="L75" s="0" t="n">
        <v>0.217769889837447</v>
      </c>
      <c r="M75" s="0" t="n">
        <v>0.153060016845945</v>
      </c>
      <c r="N75" s="0" t="n">
        <v>0.180819445918692</v>
      </c>
      <c r="O75" s="0" t="n">
        <v>0.213699481955523</v>
      </c>
      <c r="P75" s="0" t="n">
        <v>0.252456668413943</v>
      </c>
      <c r="Q75" s="0" t="n">
        <v>7675.14494984066</v>
      </c>
      <c r="R75" s="0" t="n">
        <v>5652.27690655915</v>
      </c>
      <c r="S75" s="0" t="n">
        <v>4712.75015313167</v>
      </c>
      <c r="T75" s="0" t="n">
        <v>3774.95636911789</v>
      </c>
      <c r="U75" s="0" t="n">
        <v>6128.01882724465</v>
      </c>
      <c r="V75" s="0" t="n">
        <v>7124.98229137272</v>
      </c>
      <c r="W75" s="0" t="n">
        <v>4720.64827874575</v>
      </c>
      <c r="X75" s="0" t="n">
        <v>0.656389022803231</v>
      </c>
      <c r="Y75" s="0" t="n">
        <v>0.834968184172068</v>
      </c>
      <c r="Z75" s="0" t="n">
        <v>795.005037176242</v>
      </c>
      <c r="AA75" s="0" t="n">
        <v>742.583404880091</v>
      </c>
      <c r="AB75" s="0" t="n">
        <v>697.152240099478</v>
      </c>
      <c r="AC75" s="0" t="n">
        <v>1123.53474500201</v>
      </c>
      <c r="AD75" s="0" t="n">
        <v>0.852190356855006</v>
      </c>
      <c r="AE75" s="0" t="n">
        <v>0.72809265134552</v>
      </c>
      <c r="AF75" s="0" t="n">
        <v>0.124097705509486</v>
      </c>
      <c r="AG75" s="0" t="n">
        <v>0.378784371474295</v>
      </c>
      <c r="AH75" s="0" t="n">
        <v>0.38841249244334</v>
      </c>
      <c r="AI75" s="0" t="n">
        <v>0.319596725640876</v>
      </c>
      <c r="AJ75" s="0" t="n">
        <v>0.315189173573237</v>
      </c>
      <c r="AK75" s="0" t="n">
        <v>0.342172080545965</v>
      </c>
      <c r="AL75" s="0" t="n">
        <v>0.327397357919652</v>
      </c>
      <c r="AM75" s="0" t="n">
        <v>0.311163616093573</v>
      </c>
      <c r="AN75" s="0" t="n">
        <v>0.299423167065786</v>
      </c>
      <c r="AO75" s="0" t="n">
        <v>4876042</v>
      </c>
    </row>
    <row r="76" customFormat="false" ht="15" hidden="false" customHeight="false" outlineLevel="0" collapsed="false">
      <c r="A76" s="0" t="n">
        <v>123</v>
      </c>
      <c r="B76" s="0" t="n">
        <v>0.553671693512708</v>
      </c>
      <c r="C76" s="0" t="n">
        <v>0.181924313271945</v>
      </c>
      <c r="D76" s="0" t="n">
        <v>0.264403993215346</v>
      </c>
      <c r="E76" s="0" t="n">
        <v>0.82950039058413</v>
      </c>
      <c r="F76" s="0" t="n">
        <v>0.959510875772254</v>
      </c>
      <c r="G76" s="0" t="n">
        <v>0.855730691259176</v>
      </c>
      <c r="H76" s="0" t="n">
        <v>0.966438263251446</v>
      </c>
      <c r="I76" s="0" t="n">
        <v>0.459270886024168</v>
      </c>
      <c r="J76" s="0" t="n">
        <v>0.52073601248566</v>
      </c>
      <c r="K76" s="0" t="n">
        <v>0.206722059074571</v>
      </c>
      <c r="L76" s="0" t="n">
        <v>0.218079266970946</v>
      </c>
      <c r="M76" s="0" t="n">
        <v>0.150906288915828</v>
      </c>
      <c r="N76" s="0" t="n">
        <v>0.178845514667527</v>
      </c>
      <c r="O76" s="0" t="n">
        <v>0.219323215644133</v>
      </c>
      <c r="P76" s="0" t="n">
        <v>0.259929348619068</v>
      </c>
      <c r="Q76" s="0" t="n">
        <v>7625.37931801161</v>
      </c>
      <c r="R76" s="0" t="n">
        <v>5609.617716679</v>
      </c>
      <c r="S76" s="0" t="n">
        <v>4676.39761050783</v>
      </c>
      <c r="T76" s="0" t="n">
        <v>3741.05401374471</v>
      </c>
      <c r="U76" s="0" t="n">
        <v>6061.85672462687</v>
      </c>
      <c r="V76" s="0" t="n">
        <v>7056.00107744374</v>
      </c>
      <c r="W76" s="0" t="n">
        <v>4685.68051371801</v>
      </c>
      <c r="X76" s="0" t="n">
        <v>0.649076132059557</v>
      </c>
      <c r="Y76" s="0" t="n">
        <v>0.8250865098418</v>
      </c>
      <c r="Z76" s="0" t="n">
        <v>773.774030395596</v>
      </c>
      <c r="AA76" s="0" t="n">
        <v>731.760778164201</v>
      </c>
      <c r="AB76" s="0" t="n">
        <v>696.569732078141</v>
      </c>
      <c r="AC76" s="0" t="n">
        <v>1013.33351693777</v>
      </c>
      <c r="AD76" s="0" t="n">
        <v>0.841343113926037</v>
      </c>
      <c r="AE76" s="0" t="n">
        <v>0.73218819827821</v>
      </c>
      <c r="AF76" s="0" t="n">
        <v>0.109192827477439</v>
      </c>
      <c r="AG76" s="0" t="n">
        <v>0.380111457728749</v>
      </c>
      <c r="AH76" s="0" t="n">
        <v>0.389733660526387</v>
      </c>
      <c r="AI76" s="0" t="n">
        <v>0.319592814692472</v>
      </c>
      <c r="AJ76" s="0" t="n">
        <v>0.31515011315256</v>
      </c>
      <c r="AK76" s="0" t="n">
        <v>0.343200445311102</v>
      </c>
      <c r="AL76" s="0" t="n">
        <v>0.328016315021434</v>
      </c>
      <c r="AM76" s="0" t="n">
        <v>0.311427742939094</v>
      </c>
      <c r="AN76" s="0" t="n">
        <v>0.299310977871642</v>
      </c>
      <c r="AO76" s="0" t="n">
        <v>4893760</v>
      </c>
    </row>
    <row r="77" customFormat="false" ht="15" hidden="false" customHeight="false" outlineLevel="0" collapsed="false">
      <c r="A77" s="0" t="n">
        <v>124</v>
      </c>
      <c r="B77" s="0" t="n">
        <v>0.551892522441802</v>
      </c>
      <c r="C77" s="0" t="n">
        <v>0.17955404654766</v>
      </c>
      <c r="D77" s="0" t="n">
        <v>0.268553431010538</v>
      </c>
      <c r="E77" s="0" t="n">
        <v>0.829937658906985</v>
      </c>
      <c r="F77" s="0" t="n">
        <v>0.958557439248522</v>
      </c>
      <c r="G77" s="0" t="n">
        <v>0.855783355624878</v>
      </c>
      <c r="H77" s="0" t="n">
        <v>0.965373416227276</v>
      </c>
      <c r="I77" s="0" t="n">
        <v>0.45803638804362</v>
      </c>
      <c r="J77" s="0" t="n">
        <v>0.518651949672132</v>
      </c>
      <c r="K77" s="0" t="n">
        <v>0.206799526235169</v>
      </c>
      <c r="L77" s="0" t="n">
        <v>0.218189263669735</v>
      </c>
      <c r="M77" s="0" t="n">
        <v>0.14901866503904</v>
      </c>
      <c r="N77" s="0" t="n">
        <v>0.176267557913519</v>
      </c>
      <c r="O77" s="0" t="n">
        <v>0.222882605824324</v>
      </c>
      <c r="P77" s="0" t="n">
        <v>0.263637931662872</v>
      </c>
      <c r="Q77" s="0" t="n">
        <v>7745.57501297752</v>
      </c>
      <c r="R77" s="0" t="n">
        <v>5691.27497727298</v>
      </c>
      <c r="S77" s="0" t="n">
        <v>4749.33638364276</v>
      </c>
      <c r="T77" s="0" t="n">
        <v>3799.16371485883</v>
      </c>
      <c r="U77" s="0" t="n">
        <v>6147.76594836953</v>
      </c>
      <c r="V77" s="0" t="n">
        <v>7161.19974436232</v>
      </c>
      <c r="W77" s="0" t="n">
        <v>4758.84919555575</v>
      </c>
      <c r="X77" s="0" t="n">
        <v>0.653743120991751</v>
      </c>
      <c r="Y77" s="0" t="n">
        <v>0.835824952473832</v>
      </c>
      <c r="Z77" s="0" t="n">
        <v>799.515402370825</v>
      </c>
      <c r="AA77" s="0" t="n">
        <v>757.778249301958</v>
      </c>
      <c r="AB77" s="0" t="n">
        <v>727.353819441183</v>
      </c>
      <c r="AC77" s="0" t="n">
        <v>1112.68276152908</v>
      </c>
      <c r="AD77" s="0" t="n">
        <v>0.842836367739857</v>
      </c>
      <c r="AE77" s="0" t="n">
        <v>0.752320583437341</v>
      </c>
      <c r="AF77" s="0" t="n">
        <v>0.0905157843025162</v>
      </c>
      <c r="AG77" s="0" t="n">
        <v>0.379285566734367</v>
      </c>
      <c r="AH77" s="0" t="n">
        <v>0.389645791481513</v>
      </c>
      <c r="AI77" s="0" t="n">
        <v>0.32095072635619</v>
      </c>
      <c r="AJ77" s="0" t="n">
        <v>0.316072053114491</v>
      </c>
      <c r="AK77" s="0" t="n">
        <v>0.344123782921037</v>
      </c>
      <c r="AL77" s="0" t="n">
        <v>0.328875377236855</v>
      </c>
      <c r="AM77" s="0" t="n">
        <v>0.311945925738656</v>
      </c>
      <c r="AN77" s="0" t="n">
        <v>0.299657130767302</v>
      </c>
      <c r="AO77" s="0" t="n">
        <v>4899422</v>
      </c>
    </row>
    <row r="78" customFormat="false" ht="15" hidden="false" customHeight="false" outlineLevel="0" collapsed="false">
      <c r="A78" s="0" t="n">
        <v>125</v>
      </c>
      <c r="B78" s="0" t="n">
        <v>0.549485215222871</v>
      </c>
      <c r="C78" s="0" t="n">
        <v>0.176719212458692</v>
      </c>
      <c r="D78" s="0" t="n">
        <v>0.273795572318438</v>
      </c>
      <c r="E78" s="0" t="n">
        <v>0.826662714130343</v>
      </c>
      <c r="F78" s="0" t="n">
        <v>0.957511424696564</v>
      </c>
      <c r="G78" s="0" t="n">
        <v>0.852767567491765</v>
      </c>
      <c r="H78" s="0" t="n">
        <v>0.964417178197546</v>
      </c>
      <c r="I78" s="0" t="n">
        <v>0.454238939390634</v>
      </c>
      <c r="J78" s="0" t="n">
        <v>0.515811391963824</v>
      </c>
      <c r="K78" s="0" t="n">
        <v>0.204807278795603</v>
      </c>
      <c r="L78" s="0" t="n">
        <v>0.215928208807625</v>
      </c>
      <c r="M78" s="0" t="n">
        <v>0.146087183810079</v>
      </c>
      <c r="N78" s="0" t="n">
        <v>0.173261532284946</v>
      </c>
      <c r="O78" s="0" t="n">
        <v>0.22633659092963</v>
      </c>
      <c r="P78" s="0" t="n">
        <v>0.268438500447794</v>
      </c>
      <c r="Q78" s="0" t="n">
        <v>7699.75757601805</v>
      </c>
      <c r="R78" s="0" t="n">
        <v>5656.67120668497</v>
      </c>
      <c r="S78" s="0" t="n">
        <v>4715.90389389247</v>
      </c>
      <c r="T78" s="0" t="n">
        <v>3771.03170046117</v>
      </c>
      <c r="U78" s="0" t="n">
        <v>6096.7855536405</v>
      </c>
      <c r="V78" s="0" t="n">
        <v>7095.77500307225</v>
      </c>
      <c r="W78" s="0" t="n">
        <v>4723.41834753045</v>
      </c>
      <c r="X78" s="0" t="n">
        <v>0.649113151624556</v>
      </c>
      <c r="Y78" s="0" t="n">
        <v>0.823306065739959</v>
      </c>
      <c r="Z78" s="0" t="n">
        <v>948.763222783553</v>
      </c>
      <c r="AA78" s="0" t="n">
        <v>929.532586422671</v>
      </c>
      <c r="AB78" s="0" t="n">
        <v>894.35702884425</v>
      </c>
      <c r="AC78" s="0" t="n">
        <v>1266.16676369767</v>
      </c>
      <c r="AD78" s="0" t="n">
        <v>0.841939646465358</v>
      </c>
      <c r="AE78" s="0" t="n">
        <v>0.741443883985912</v>
      </c>
      <c r="AF78" s="0" t="n">
        <v>0.100495762479445</v>
      </c>
      <c r="AG78" s="0" t="n">
        <v>0.379465871654589</v>
      </c>
      <c r="AH78" s="0" t="n">
        <v>0.390743050468739</v>
      </c>
      <c r="AI78" s="0" t="n">
        <v>0.3200141365252</v>
      </c>
      <c r="AJ78" s="0" t="n">
        <v>0.316853599125732</v>
      </c>
      <c r="AK78" s="0" t="n">
        <v>0.342697425763733</v>
      </c>
      <c r="AL78" s="0" t="n">
        <v>0.328810831125942</v>
      </c>
      <c r="AM78" s="0" t="n">
        <v>0.311049986039996</v>
      </c>
      <c r="AN78" s="0" t="n">
        <v>0.300080590051944</v>
      </c>
      <c r="AO78" s="0" t="n">
        <v>4919284</v>
      </c>
    </row>
    <row r="79" customFormat="false" ht="15" hidden="false" customHeight="false" outlineLevel="0" collapsed="false">
      <c r="A79" s="0" t="n">
        <v>126</v>
      </c>
      <c r="B79" s="0" t="n">
        <v>0.550546974499353</v>
      </c>
      <c r="C79" s="0" t="n">
        <v>0.173579987392918</v>
      </c>
      <c r="D79" s="0" t="n">
        <v>0.275873038107729</v>
      </c>
      <c r="E79" s="0" t="n">
        <v>0.823716427367961</v>
      </c>
      <c r="F79" s="0" t="n">
        <v>0.956546089825491</v>
      </c>
      <c r="G79" s="0" t="n">
        <v>0.849566360336539</v>
      </c>
      <c r="H79" s="0" t="n">
        <v>0.963097874458878</v>
      </c>
      <c r="I79" s="0" t="n">
        <v>0.453494586932847</v>
      </c>
      <c r="J79" s="0" t="n">
        <v>0.515949825068361</v>
      </c>
      <c r="K79" s="0" t="n">
        <v>0.204914132631915</v>
      </c>
      <c r="L79" s="0" t="n">
        <v>0.216775388509898</v>
      </c>
      <c r="M79" s="0" t="n">
        <v>0.14298068707787</v>
      </c>
      <c r="N79" s="0" t="n">
        <v>0.170159482176629</v>
      </c>
      <c r="O79" s="0" t="n">
        <v>0.227241153357244</v>
      </c>
      <c r="P79" s="0" t="n">
        <v>0.270436782580501</v>
      </c>
      <c r="Q79" s="0" t="n">
        <v>7800.18812038332</v>
      </c>
      <c r="R79" s="0" t="n">
        <v>5721.44392180345</v>
      </c>
      <c r="S79" s="0" t="n">
        <v>4781.41010312977</v>
      </c>
      <c r="T79" s="0" t="n">
        <v>3824.81889801657</v>
      </c>
      <c r="U79" s="0" t="n">
        <v>6179.49148523215</v>
      </c>
      <c r="V79" s="0" t="n">
        <v>7195.27552523606</v>
      </c>
      <c r="W79" s="0" t="n">
        <v>4790.67813006111</v>
      </c>
      <c r="X79" s="0" t="n">
        <v>0.656878762242219</v>
      </c>
      <c r="Y79" s="0" t="n">
        <v>0.831445920415184</v>
      </c>
      <c r="Z79" s="0" t="n">
        <v>806.909400563901</v>
      </c>
      <c r="AA79" s="0" t="n">
        <v>761.488587928789</v>
      </c>
      <c r="AB79" s="0" t="n">
        <v>728.427469319236</v>
      </c>
      <c r="AC79" s="0" t="n">
        <v>1074.91316669356</v>
      </c>
      <c r="AD79" s="0" t="n">
        <v>0.84453810349052</v>
      </c>
      <c r="AE79" s="0" t="n">
        <v>0.74260255074282</v>
      </c>
      <c r="AF79" s="0" t="n">
        <v>0.1019355527477</v>
      </c>
      <c r="AG79" s="0" t="n">
        <v>0.382556979058525</v>
      </c>
      <c r="AH79" s="0" t="n">
        <v>0.394193603971924</v>
      </c>
      <c r="AI79" s="0" t="n">
        <v>0.321063425692067</v>
      </c>
      <c r="AJ79" s="0" t="n">
        <v>0.31816436067089</v>
      </c>
      <c r="AK79" s="0" t="n">
        <v>0.344981913687059</v>
      </c>
      <c r="AL79" s="0" t="n">
        <v>0.331293595003928</v>
      </c>
      <c r="AM79" s="0" t="n">
        <v>0.311116573436902</v>
      </c>
      <c r="AN79" s="0" t="n">
        <v>0.300410208045104</v>
      </c>
      <c r="AO79" s="0" t="n">
        <v>4945260</v>
      </c>
    </row>
    <row r="80" customFormat="false" ht="15" hidden="false" customHeight="false" outlineLevel="0" collapsed="false">
      <c r="A80" s="0" t="n">
        <v>127</v>
      </c>
      <c r="B80" s="0" t="n">
        <v>0.552193096591473</v>
      </c>
      <c r="C80" s="0" t="n">
        <v>0.169785714035655</v>
      </c>
      <c r="D80" s="0" t="n">
        <v>0.278021189372872</v>
      </c>
      <c r="E80" s="0" t="n">
        <v>0.822679657418334</v>
      </c>
      <c r="F80" s="0" t="n">
        <v>0.956702046163201</v>
      </c>
      <c r="G80" s="0" t="n">
        <v>0.848553574370351</v>
      </c>
      <c r="H80" s="0" t="n">
        <v>0.96358427240342</v>
      </c>
      <c r="I80" s="0" t="n">
        <v>0.454278027532642</v>
      </c>
      <c r="J80" s="0" t="n">
        <v>0.517281141609975</v>
      </c>
      <c r="K80" s="0" t="n">
        <v>0.205931664150771</v>
      </c>
      <c r="L80" s="0" t="n">
        <v>0.218723383789862</v>
      </c>
      <c r="M80" s="0" t="n">
        <v>0.13967925305738</v>
      </c>
      <c r="N80" s="0" t="n">
        <v>0.166606167689424</v>
      </c>
      <c r="O80" s="0" t="n">
        <v>0.228722376828313</v>
      </c>
      <c r="P80" s="0" t="n">
        <v>0.272814736863802</v>
      </c>
      <c r="Q80" s="0" t="n">
        <v>7734.72363441784</v>
      </c>
      <c r="R80" s="0" t="n">
        <v>5679.34575925663</v>
      </c>
      <c r="S80" s="0" t="n">
        <v>4744.17373416065</v>
      </c>
      <c r="T80" s="0" t="n">
        <v>3796.56148521718</v>
      </c>
      <c r="U80" s="0" t="n">
        <v>6132.07845957942</v>
      </c>
      <c r="V80" s="0" t="n">
        <v>7149.24785710942</v>
      </c>
      <c r="W80" s="0" t="n">
        <v>4755.19162539399</v>
      </c>
      <c r="X80" s="0" t="n">
        <v>0.649458227320421</v>
      </c>
      <c r="Y80" s="0" t="n">
        <v>0.823206586267649</v>
      </c>
      <c r="Z80" s="0" t="n">
        <v>779.927600473301</v>
      </c>
      <c r="AA80" s="0" t="n">
        <v>753.753495933691</v>
      </c>
      <c r="AB80" s="0" t="n">
        <v>724.102585032224</v>
      </c>
      <c r="AC80" s="0" t="n">
        <v>1047.12748587609</v>
      </c>
      <c r="AD80" s="0" t="n">
        <v>0.838118616256545</v>
      </c>
      <c r="AE80" s="0" t="n">
        <v>0.744058936986459</v>
      </c>
      <c r="AF80" s="0" t="n">
        <v>0.0940596792700866</v>
      </c>
      <c r="AG80" s="0" t="n">
        <v>0.386899486935794</v>
      </c>
      <c r="AH80" s="0" t="n">
        <v>0.395651386401533</v>
      </c>
      <c r="AI80" s="0" t="n">
        <v>0.324517070093472</v>
      </c>
      <c r="AJ80" s="0" t="n">
        <v>0.31837552035061</v>
      </c>
      <c r="AK80" s="0" t="n">
        <v>0.348218739255699</v>
      </c>
      <c r="AL80" s="0" t="n">
        <v>0.330331479665549</v>
      </c>
      <c r="AM80" s="0" t="n">
        <v>0.314019034251156</v>
      </c>
      <c r="AN80" s="0" t="n">
        <v>0.301166128183566</v>
      </c>
      <c r="AO80" s="0" t="n">
        <v>4960121</v>
      </c>
    </row>
    <row r="81" customFormat="false" ht="15" hidden="false" customHeight="false" outlineLevel="0" collapsed="false">
      <c r="A81" s="0" t="n">
        <v>128</v>
      </c>
      <c r="B81" s="0" t="n">
        <v>0.550931430466112</v>
      </c>
      <c r="C81" s="0" t="n">
        <v>0.167651412906932</v>
      </c>
      <c r="D81" s="0" t="n">
        <v>0.281417156626956</v>
      </c>
      <c r="E81" s="0" t="n">
        <v>0.818691583782617</v>
      </c>
      <c r="F81" s="0" t="n">
        <v>0.953874839058934</v>
      </c>
      <c r="G81" s="0" t="n">
        <v>0.844945320327281</v>
      </c>
      <c r="H81" s="0" t="n">
        <v>0.961048604202025</v>
      </c>
      <c r="I81" s="0" t="n">
        <v>0.451042925363924</v>
      </c>
      <c r="J81" s="0" t="n">
        <v>0.514211279042547</v>
      </c>
      <c r="K81" s="0" t="n">
        <v>0.206270073443402</v>
      </c>
      <c r="L81" s="0" t="n">
        <v>0.219713131693685</v>
      </c>
      <c r="M81" s="0" t="n">
        <v>0.137254800756169</v>
      </c>
      <c r="N81" s="0" t="n">
        <v>0.164140227219524</v>
      </c>
      <c r="O81" s="0" t="n">
        <v>0.230393857662524</v>
      </c>
      <c r="P81" s="0" t="n">
        <v>0.275523332796863</v>
      </c>
      <c r="Q81" s="0" t="n">
        <v>7827.90768576482</v>
      </c>
      <c r="R81" s="0" t="n">
        <v>5769.05553475114</v>
      </c>
      <c r="S81" s="0" t="n">
        <v>4804.39797722483</v>
      </c>
      <c r="T81" s="0" t="n">
        <v>3849.06955345225</v>
      </c>
      <c r="U81" s="0" t="n">
        <v>6201.29869731595</v>
      </c>
      <c r="V81" s="0" t="n">
        <v>7244.07549872812</v>
      </c>
      <c r="W81" s="0" t="n">
        <v>4821.24299971363</v>
      </c>
      <c r="X81" s="0" t="n">
        <v>0.654982216518269</v>
      </c>
      <c r="Y81" s="0" t="n">
        <v>0.828810803961356</v>
      </c>
      <c r="Z81" s="0" t="n">
        <v>784.309539295731</v>
      </c>
      <c r="AA81" s="0" t="n">
        <v>759.061625162427</v>
      </c>
      <c r="AB81" s="0" t="n">
        <v>723.0522126829</v>
      </c>
      <c r="AC81" s="0" t="n">
        <v>1087.75871234001</v>
      </c>
      <c r="AD81" s="0" t="n">
        <v>0.846215970019792</v>
      </c>
      <c r="AE81" s="0" t="n">
        <v>0.740292936633657</v>
      </c>
      <c r="AF81" s="0" t="n">
        <v>0.105923033386136</v>
      </c>
      <c r="AG81" s="0" t="n">
        <v>0.386251532033138</v>
      </c>
      <c r="AH81" s="0" t="n">
        <v>0.398003325901843</v>
      </c>
      <c r="AI81" s="0" t="n">
        <v>0.324014659016542</v>
      </c>
      <c r="AJ81" s="0" t="n">
        <v>0.320103814373508</v>
      </c>
      <c r="AK81" s="0" t="n">
        <v>0.347292618540102</v>
      </c>
      <c r="AL81" s="0" t="n">
        <v>0.332339273835966</v>
      </c>
      <c r="AM81" s="0" t="n">
        <v>0.313626491161605</v>
      </c>
      <c r="AN81" s="0" t="n">
        <v>0.301728802656115</v>
      </c>
      <c r="AO81" s="0" t="n">
        <v>4959849</v>
      </c>
    </row>
    <row r="82" customFormat="false" ht="15" hidden="false" customHeight="false" outlineLevel="0" collapsed="false">
      <c r="A82" s="0" t="n">
        <v>129</v>
      </c>
      <c r="B82" s="0" t="n">
        <v>0.550537587134469</v>
      </c>
      <c r="C82" s="0" t="n">
        <v>0.164339802736239</v>
      </c>
      <c r="D82" s="0" t="n">
        <v>0.285122610129292</v>
      </c>
      <c r="E82" s="0" t="n">
        <v>0.818817110177404</v>
      </c>
      <c r="F82" s="0" t="n">
        <v>0.953657861209733</v>
      </c>
      <c r="G82" s="0" t="n">
        <v>0.845045025585992</v>
      </c>
      <c r="H82" s="0" t="n">
        <v>0.960592234959505</v>
      </c>
      <c r="I82" s="0" t="n">
        <v>0.450789596141487</v>
      </c>
      <c r="J82" s="0" t="n">
        <v>0.513869992775137</v>
      </c>
      <c r="K82" s="0" t="n">
        <v>0.207238198309627</v>
      </c>
      <c r="L82" s="0" t="n">
        <v>0.220497326846127</v>
      </c>
      <c r="M82" s="0" t="n">
        <v>0.134564242363612</v>
      </c>
      <c r="N82" s="0" t="n">
        <v>0.160802437479807</v>
      </c>
      <c r="O82" s="0" t="n">
        <v>0.233463271672305</v>
      </c>
      <c r="P82" s="0" t="n">
        <v>0.278985430954789</v>
      </c>
      <c r="Q82" s="0" t="n">
        <v>7751.8117867893</v>
      </c>
      <c r="R82" s="0" t="n">
        <v>5721.47966248195</v>
      </c>
      <c r="S82" s="0" t="n">
        <v>4757.9788841755</v>
      </c>
      <c r="T82" s="0" t="n">
        <v>3820.25899229948</v>
      </c>
      <c r="U82" s="0" t="n">
        <v>6138.83128352244</v>
      </c>
      <c r="V82" s="0" t="n">
        <v>7185.77978285331</v>
      </c>
      <c r="W82" s="0" t="n">
        <v>4785.34761387635</v>
      </c>
      <c r="X82" s="0" t="n">
        <v>0.650025921087344</v>
      </c>
      <c r="Y82" s="0" t="n">
        <v>0.820340657734214</v>
      </c>
      <c r="Z82" s="0" t="n">
        <v>949.428991805465</v>
      </c>
      <c r="AA82" s="0" t="n">
        <v>934.199377696587</v>
      </c>
      <c r="AB82" s="0" t="n">
        <v>900.568586940731</v>
      </c>
      <c r="AC82" s="0" t="n">
        <v>1208.88500608235</v>
      </c>
      <c r="AD82" s="0" t="n">
        <v>0.83676617383618</v>
      </c>
      <c r="AE82" s="0" t="n">
        <v>0.736492422689248</v>
      </c>
      <c r="AF82" s="0" t="n">
        <v>0.100273751146932</v>
      </c>
      <c r="AG82" s="0" t="n">
        <v>0.385220188674465</v>
      </c>
      <c r="AH82" s="0" t="n">
        <v>0.396748167388307</v>
      </c>
      <c r="AI82" s="0" t="n">
        <v>0.322953856828076</v>
      </c>
      <c r="AJ82" s="0" t="n">
        <v>0.319998220223651</v>
      </c>
      <c r="AK82" s="0" t="n">
        <v>0.345770740264545</v>
      </c>
      <c r="AL82" s="0" t="n">
        <v>0.331410878847796</v>
      </c>
      <c r="AM82" s="0" t="n">
        <v>0.312365542949452</v>
      </c>
      <c r="AN82" s="0" t="n">
        <v>0.30160708812517</v>
      </c>
      <c r="AO82" s="0" t="n">
        <v>4994456</v>
      </c>
    </row>
    <row r="83" customFormat="false" ht="15" hidden="false" customHeight="false" outlineLevel="0" collapsed="false">
      <c r="A83" s="0" t="n">
        <v>130</v>
      </c>
      <c r="B83" s="0" t="n">
        <v>0.55114648453535</v>
      </c>
      <c r="C83" s="0" t="n">
        <v>0.161273710787203</v>
      </c>
      <c r="D83" s="0" t="n">
        <v>0.287579804677447</v>
      </c>
      <c r="E83" s="0" t="n">
        <v>0.816555378145896</v>
      </c>
      <c r="F83" s="0" t="n">
        <v>0.951053843602022</v>
      </c>
      <c r="G83" s="0" t="n">
        <v>0.842579360274452</v>
      </c>
      <c r="H83" s="0" t="n">
        <v>0.958827991063537</v>
      </c>
      <c r="I83" s="0" t="n">
        <v>0.450041626093544</v>
      </c>
      <c r="J83" s="0" t="n">
        <v>0.513905668526595</v>
      </c>
      <c r="K83" s="0" t="n">
        <v>0.205838349147357</v>
      </c>
      <c r="L83" s="0" t="n">
        <v>0.220082065062245</v>
      </c>
      <c r="M83" s="0" t="n">
        <v>0.131688915896837</v>
      </c>
      <c r="N83" s="0" t="n">
        <v>0.157067965225329</v>
      </c>
      <c r="O83" s="0" t="n">
        <v>0.234824836155515</v>
      </c>
      <c r="P83" s="0" t="n">
        <v>0.280080209850098</v>
      </c>
      <c r="Q83" s="0" t="n">
        <v>7865.39832948079</v>
      </c>
      <c r="R83" s="0" t="n">
        <v>5851.95090203671</v>
      </c>
      <c r="S83" s="0" t="n">
        <v>4826.52051160209</v>
      </c>
      <c r="T83" s="0" t="n">
        <v>3875.70538723527</v>
      </c>
      <c r="U83" s="0" t="n">
        <v>6227.95211010862</v>
      </c>
      <c r="V83" s="0" t="n">
        <v>7298.92919798979</v>
      </c>
      <c r="W83" s="0" t="n">
        <v>4854.69671664758</v>
      </c>
      <c r="X83" s="0" t="n">
        <v>0.654942594249893</v>
      </c>
      <c r="Y83" s="0" t="n">
        <v>0.828825447049949</v>
      </c>
      <c r="Z83" s="0" t="n">
        <v>782.583869228825</v>
      </c>
      <c r="AA83" s="0" t="n">
        <v>753.446967935681</v>
      </c>
      <c r="AB83" s="0" t="n">
        <v>719.690412973841</v>
      </c>
      <c r="AC83" s="0" t="n">
        <v>1040.90392519686</v>
      </c>
      <c r="AD83" s="0" t="n">
        <v>0.840314716760309</v>
      </c>
      <c r="AE83" s="0" t="n">
        <v>0.738977800879389</v>
      </c>
      <c r="AF83" s="0" t="n">
        <v>0.10133691588092</v>
      </c>
      <c r="AG83" s="0" t="n">
        <v>0.386094857415386</v>
      </c>
      <c r="AH83" s="0" t="n">
        <v>0.399768864823674</v>
      </c>
      <c r="AI83" s="0" t="n">
        <v>0.323785911488413</v>
      </c>
      <c r="AJ83" s="0" t="n">
        <v>0.321648021026321</v>
      </c>
      <c r="AK83" s="0" t="n">
        <v>0.346096096725294</v>
      </c>
      <c r="AL83" s="0" t="n">
        <v>0.332308298561337</v>
      </c>
      <c r="AM83" s="0" t="n">
        <v>0.313298897008375</v>
      </c>
      <c r="AN83" s="0" t="n">
        <v>0.301634839313418</v>
      </c>
      <c r="AO83" s="0" t="n">
        <v>5019249</v>
      </c>
    </row>
    <row r="84" customFormat="false" ht="15" hidden="false" customHeight="false" outlineLevel="0" collapsed="false">
      <c r="A84" s="0" t="n">
        <v>131</v>
      </c>
      <c r="B84" s="0" t="n">
        <v>0.550269859407488</v>
      </c>
      <c r="C84" s="0" t="n">
        <v>0.159254159102278</v>
      </c>
      <c r="D84" s="0" t="n">
        <v>0.290475981490234</v>
      </c>
      <c r="E84" s="0" t="n">
        <v>0.813584096521582</v>
      </c>
      <c r="F84" s="0" t="n">
        <v>0.948634558159841</v>
      </c>
      <c r="G84" s="0" t="n">
        <v>0.840344009556444</v>
      </c>
      <c r="H84" s="0" t="n">
        <v>0.957027507930258</v>
      </c>
      <c r="I84" s="0" t="n">
        <v>0.447690806409099</v>
      </c>
      <c r="J84" s="0" t="n">
        <v>0.511775752916987</v>
      </c>
      <c r="K84" s="0" t="n">
        <v>0.205950718509255</v>
      </c>
      <c r="L84" s="0" t="n">
        <v>0.220377482976617</v>
      </c>
      <c r="M84" s="0" t="n">
        <v>0.129566651150531</v>
      </c>
      <c r="N84" s="0" t="n">
        <v>0.154696284273313</v>
      </c>
      <c r="O84" s="0" t="n">
        <v>0.236326638961952</v>
      </c>
      <c r="P84" s="0" t="n">
        <v>0.28216252096954</v>
      </c>
      <c r="Q84" s="0" t="n">
        <v>7813.43620180815</v>
      </c>
      <c r="R84" s="0" t="n">
        <v>5812.17803235259</v>
      </c>
      <c r="S84" s="0" t="n">
        <v>4788.88233535981</v>
      </c>
      <c r="T84" s="0" t="n">
        <v>3846.56553694351</v>
      </c>
      <c r="U84" s="0" t="n">
        <v>6179.482769326</v>
      </c>
      <c r="V84" s="0" t="n">
        <v>7245.14971125791</v>
      </c>
      <c r="W84" s="0" t="n">
        <v>4818.73600022796</v>
      </c>
      <c r="X84" s="0" t="n">
        <v>0.644593268298402</v>
      </c>
      <c r="Y84" s="0" t="n">
        <v>0.818186722244552</v>
      </c>
      <c r="Z84" s="0" t="n">
        <v>785.490592604174</v>
      </c>
      <c r="AA84" s="0" t="n">
        <v>740.673526331974</v>
      </c>
      <c r="AB84" s="0" t="n">
        <v>706.128816143039</v>
      </c>
      <c r="AC84" s="0" t="n">
        <v>1117.52295268106</v>
      </c>
      <c r="AD84" s="0" t="n">
        <v>0.835671248217271</v>
      </c>
      <c r="AE84" s="0" t="n">
        <v>0.743789275593034</v>
      </c>
      <c r="AF84" s="0" t="n">
        <v>0.0918819726242369</v>
      </c>
      <c r="AG84" s="0" t="n">
        <v>0.387195136382167</v>
      </c>
      <c r="AH84" s="0" t="n">
        <v>0.40119925625503</v>
      </c>
      <c r="AI84" s="0" t="n">
        <v>0.325663290953648</v>
      </c>
      <c r="AJ84" s="0" t="n">
        <v>0.323516432332895</v>
      </c>
      <c r="AK84" s="0" t="n">
        <v>0.347745289980536</v>
      </c>
      <c r="AL84" s="0" t="n">
        <v>0.335149735038769</v>
      </c>
      <c r="AM84" s="0" t="n">
        <v>0.314198021196224</v>
      </c>
      <c r="AN84" s="0" t="n">
        <v>0.302193202956058</v>
      </c>
      <c r="AO84" s="0" t="n">
        <v>5036239</v>
      </c>
    </row>
    <row r="85" customFormat="false" ht="15" hidden="false" customHeight="false" outlineLevel="0" collapsed="false">
      <c r="A85" s="0" t="n">
        <v>132</v>
      </c>
      <c r="B85" s="0" t="n">
        <v>0.547693451155059</v>
      </c>
      <c r="C85" s="0" t="n">
        <v>0.157062758924959</v>
      </c>
      <c r="D85" s="0" t="n">
        <v>0.295243789919982</v>
      </c>
      <c r="E85" s="0" t="n">
        <v>0.812429260892521</v>
      </c>
      <c r="F85" s="0" t="n">
        <v>0.948279659583585</v>
      </c>
      <c r="G85" s="0" t="n">
        <v>0.838553278353275</v>
      </c>
      <c r="H85" s="0" t="n">
        <v>0.956601374476503</v>
      </c>
      <c r="I85" s="0" t="n">
        <v>0.444962185717579</v>
      </c>
      <c r="J85" s="0" t="n">
        <v>0.508973481062553</v>
      </c>
      <c r="K85" s="0" t="n">
        <v>0.205906204219434</v>
      </c>
      <c r="L85" s="0" t="n">
        <v>0.221350237247331</v>
      </c>
      <c r="M85" s="0" t="n">
        <v>0.127602381147145</v>
      </c>
      <c r="N85" s="0" t="n">
        <v>0.15254840016687</v>
      </c>
      <c r="O85" s="0" t="n">
        <v>0.239864694027797</v>
      </c>
      <c r="P85" s="0" t="n">
        <v>0.286757778354162</v>
      </c>
      <c r="Q85" s="0" t="n">
        <v>7932.30773412618</v>
      </c>
      <c r="R85" s="0" t="n">
        <v>5913.68044364642</v>
      </c>
      <c r="S85" s="0" t="n">
        <v>4861.01084365435</v>
      </c>
      <c r="T85" s="0" t="n">
        <v>3903.02523592662</v>
      </c>
      <c r="U85" s="0" t="n">
        <v>6260.30073560434</v>
      </c>
      <c r="V85" s="0" t="n">
        <v>7356.49625783605</v>
      </c>
      <c r="W85" s="0" t="n">
        <v>4889.90036149776</v>
      </c>
      <c r="X85" s="0" t="n">
        <v>0.647723915312079</v>
      </c>
      <c r="Y85" s="0" t="n">
        <v>0.825918402676668</v>
      </c>
      <c r="Z85" s="0" t="n">
        <v>797.418074755439</v>
      </c>
      <c r="AA85" s="0" t="n">
        <v>755.514578189357</v>
      </c>
      <c r="AB85" s="0" t="n">
        <v>721.557001216885</v>
      </c>
      <c r="AC85" s="0" t="n">
        <v>1056.32030591008</v>
      </c>
      <c r="AD85" s="0" t="n">
        <v>0.837901103371973</v>
      </c>
      <c r="AE85" s="0" t="n">
        <v>0.739079510466129</v>
      </c>
      <c r="AF85" s="0" t="n">
        <v>0.0988215929058443</v>
      </c>
      <c r="AG85" s="0" t="n">
        <v>0.389280665350577</v>
      </c>
      <c r="AH85" s="0" t="n">
        <v>0.40273274070113</v>
      </c>
      <c r="AI85" s="0" t="n">
        <v>0.327682296181667</v>
      </c>
      <c r="AJ85" s="0" t="n">
        <v>0.324169629743077</v>
      </c>
      <c r="AK85" s="0" t="n">
        <v>0.349342215091043</v>
      </c>
      <c r="AL85" s="0" t="n">
        <v>0.336180892715639</v>
      </c>
      <c r="AM85" s="0" t="n">
        <v>0.315908345459795</v>
      </c>
      <c r="AN85" s="0" t="n">
        <v>0.302673665672058</v>
      </c>
      <c r="AO85" s="0" t="n">
        <v>5046165</v>
      </c>
    </row>
    <row r="86" customFormat="false" ht="15" hidden="false" customHeight="false" outlineLevel="0" collapsed="false">
      <c r="A86" s="0" t="n">
        <v>133</v>
      </c>
      <c r="B86" s="0" t="n">
        <v>0.54497817351321</v>
      </c>
      <c r="C86" s="0" t="n">
        <v>0.154548004463207</v>
      </c>
      <c r="D86" s="0" t="n">
        <v>0.300473822023584</v>
      </c>
      <c r="E86" s="0" t="n">
        <v>0.810688251948178</v>
      </c>
      <c r="F86" s="0" t="n">
        <v>0.94683564143911</v>
      </c>
      <c r="G86" s="0" t="n">
        <v>0.836451306007223</v>
      </c>
      <c r="H86" s="0" t="n">
        <v>0.955271761412793</v>
      </c>
      <c r="I86" s="0" t="n">
        <v>0.441807402835335</v>
      </c>
      <c r="J86" s="0" t="n">
        <v>0.505465203080544</v>
      </c>
      <c r="K86" s="0" t="n">
        <v>0.20591774635629</v>
      </c>
      <c r="L86" s="0" t="n">
        <v>0.222140459283385</v>
      </c>
      <c r="M86" s="0" t="n">
        <v>0.125290251580356</v>
      </c>
      <c r="N86" s="0" t="n">
        <v>0.149911315252802</v>
      </c>
      <c r="O86" s="0" t="n">
        <v>0.243590597532487</v>
      </c>
      <c r="P86" s="0" t="n">
        <v>0.291459123105764</v>
      </c>
      <c r="Q86" s="0" t="n">
        <v>7855.60929954882</v>
      </c>
      <c r="R86" s="0" t="n">
        <v>5880.44170307211</v>
      </c>
      <c r="S86" s="0" t="n">
        <v>4824.44904277044</v>
      </c>
      <c r="T86" s="0" t="n">
        <v>3874.13224287528</v>
      </c>
      <c r="U86" s="0" t="n">
        <v>6190.81990213763</v>
      </c>
      <c r="V86" s="0" t="n">
        <v>7290.31320350429</v>
      </c>
      <c r="W86" s="0" t="n">
        <v>4853.49380406179</v>
      </c>
      <c r="X86" s="0" t="n">
        <v>0.640738889807702</v>
      </c>
      <c r="Y86" s="0" t="n">
        <v>0.815112324274103</v>
      </c>
      <c r="Z86" s="0" t="n">
        <v>988.804315948641</v>
      </c>
      <c r="AA86" s="0" t="n">
        <v>936.742489631994</v>
      </c>
      <c r="AB86" s="0" t="n">
        <v>899.747759810933</v>
      </c>
      <c r="AC86" s="0" t="n">
        <v>1279.20789717371</v>
      </c>
      <c r="AD86" s="0" t="n">
        <v>0.842833480098775</v>
      </c>
      <c r="AE86" s="0" t="n">
        <v>0.745340549347837</v>
      </c>
      <c r="AF86" s="0" t="n">
        <v>0.0974929307509377</v>
      </c>
      <c r="AG86" s="0" t="n">
        <v>0.389220632882483</v>
      </c>
      <c r="AH86" s="0" t="n">
        <v>0.403533167716651</v>
      </c>
      <c r="AI86" s="0" t="n">
        <v>0.327731829866359</v>
      </c>
      <c r="AJ86" s="0" t="n">
        <v>0.32521137902895</v>
      </c>
      <c r="AK86" s="0" t="n">
        <v>0.348682817574904</v>
      </c>
      <c r="AL86" s="0" t="n">
        <v>0.336455261332992</v>
      </c>
      <c r="AM86" s="0" t="n">
        <v>0.314868486164283</v>
      </c>
      <c r="AN86" s="0" t="n">
        <v>0.302719330597856</v>
      </c>
      <c r="AO86" s="0" t="n">
        <v>5058978</v>
      </c>
    </row>
    <row r="87" customFormat="false" ht="15" hidden="false" customHeight="false" outlineLevel="0" collapsed="false">
      <c r="A87" s="0" t="n">
        <v>134</v>
      </c>
      <c r="B87" s="0" t="n">
        <v>0.541310072154024</v>
      </c>
      <c r="C87" s="0" t="n">
        <v>0.152444623270838</v>
      </c>
      <c r="D87" s="0" t="n">
        <v>0.306245304575138</v>
      </c>
      <c r="E87" s="0" t="n">
        <v>0.810146942734641</v>
      </c>
      <c r="F87" s="0" t="n">
        <v>0.945438762358374</v>
      </c>
      <c r="G87" s="0" t="n">
        <v>0.835636192903615</v>
      </c>
      <c r="H87" s="0" t="n">
        <v>0.954087061410131</v>
      </c>
      <c r="I87" s="0" t="n">
        <v>0.438540700027051</v>
      </c>
      <c r="J87" s="0" t="n">
        <v>0.50089749826904</v>
      </c>
      <c r="K87" s="0" t="n">
        <v>0.206539821436863</v>
      </c>
      <c r="L87" s="0" t="n">
        <v>0.223310310439835</v>
      </c>
      <c r="M87" s="0" t="n">
        <v>0.123502545479204</v>
      </c>
      <c r="N87" s="0" t="n">
        <v>0.147742344922814</v>
      </c>
      <c r="O87" s="0" t="n">
        <v>0.248103697228387</v>
      </c>
      <c r="P87" s="0" t="n">
        <v>0.29679891916652</v>
      </c>
      <c r="Q87" s="0" t="n">
        <v>7969.00553686082</v>
      </c>
      <c r="R87" s="0" t="n">
        <v>5969.27775308841</v>
      </c>
      <c r="S87" s="0" t="n">
        <v>4889.29954402809</v>
      </c>
      <c r="T87" s="0" t="n">
        <v>3923.74747436315</v>
      </c>
      <c r="U87" s="0" t="n">
        <v>6260.67962956386</v>
      </c>
      <c r="V87" s="0" t="n">
        <v>7388.74099151803</v>
      </c>
      <c r="W87" s="0" t="n">
        <v>4919.02636646717</v>
      </c>
      <c r="X87" s="0" t="n">
        <v>0.649674304198387</v>
      </c>
      <c r="Y87" s="0" t="n">
        <v>0.823180677182652</v>
      </c>
      <c r="Z87" s="0" t="n">
        <v>803.17001230657</v>
      </c>
      <c r="AA87" s="0" t="n">
        <v>755.743858185597</v>
      </c>
      <c r="AB87" s="0" t="n">
        <v>722.281694549193</v>
      </c>
      <c r="AC87" s="0" t="n">
        <v>1051.54208996075</v>
      </c>
      <c r="AD87" s="0" t="n">
        <v>0.843894911568826</v>
      </c>
      <c r="AE87" s="0" t="n">
        <v>0.746359821391097</v>
      </c>
      <c r="AF87" s="0" t="n">
        <v>0.0975350901777289</v>
      </c>
      <c r="AG87" s="0" t="n">
        <v>0.390137021861707</v>
      </c>
      <c r="AH87" s="0" t="n">
        <v>0.404693363535113</v>
      </c>
      <c r="AI87" s="0" t="n">
        <v>0.328807481532546</v>
      </c>
      <c r="AJ87" s="0" t="n">
        <v>0.326404443904243</v>
      </c>
      <c r="AK87" s="0" t="n">
        <v>0.350565232824911</v>
      </c>
      <c r="AL87" s="0" t="n">
        <v>0.338716420706369</v>
      </c>
      <c r="AM87" s="0" t="n">
        <v>0.315377467823539</v>
      </c>
      <c r="AN87" s="0" t="n">
        <v>0.303403788572102</v>
      </c>
      <c r="AO87" s="0" t="n">
        <v>5072948</v>
      </c>
    </row>
    <row r="88" customFormat="false" ht="15" hidden="false" customHeight="false" outlineLevel="0" collapsed="false">
      <c r="A88" s="0" t="n">
        <v>135</v>
      </c>
      <c r="B88" s="0" t="n">
        <v>0.543535440451651</v>
      </c>
      <c r="C88" s="0" t="n">
        <v>0.149952453587125</v>
      </c>
      <c r="D88" s="0" t="n">
        <v>0.306512105961223</v>
      </c>
      <c r="E88" s="0" t="n">
        <v>0.810387151812148</v>
      </c>
      <c r="F88" s="0" t="n">
        <v>0.946211113855792</v>
      </c>
      <c r="G88" s="0" t="n">
        <v>0.834864646683081</v>
      </c>
      <c r="H88" s="0" t="n">
        <v>0.954553776184695</v>
      </c>
      <c r="I88" s="0" t="n">
        <v>0.440474137496575</v>
      </c>
      <c r="J88" s="0" t="n">
        <v>0.504182280689768</v>
      </c>
      <c r="K88" s="0" t="n">
        <v>0.205829039638826</v>
      </c>
      <c r="L88" s="0" t="n">
        <v>0.22335608206713</v>
      </c>
      <c r="M88" s="0" t="n">
        <v>0.121519541769714</v>
      </c>
      <c r="N88" s="0" t="n">
        <v>0.14521019584759</v>
      </c>
      <c r="O88" s="0" t="n">
        <v>0.248393472545859</v>
      </c>
      <c r="P88" s="0" t="n">
        <v>0.296818637318435</v>
      </c>
      <c r="Q88" s="0" t="n">
        <v>7866.19005412813</v>
      </c>
      <c r="R88" s="0" t="n">
        <v>5912.86872001907</v>
      </c>
      <c r="S88" s="0" t="n">
        <v>4852.77979754065</v>
      </c>
      <c r="T88" s="0" t="n">
        <v>3895.2115287602</v>
      </c>
      <c r="U88" s="0" t="n">
        <v>6197.16880195091</v>
      </c>
      <c r="V88" s="0" t="n">
        <v>7318.20014666989</v>
      </c>
      <c r="W88" s="0" t="n">
        <v>4882.58913412297</v>
      </c>
      <c r="X88" s="0" t="n">
        <v>0.645826888651344</v>
      </c>
      <c r="Y88" s="0" t="n">
        <v>0.812778557169472</v>
      </c>
      <c r="Z88" s="0" t="n">
        <v>799.151639969392</v>
      </c>
      <c r="AA88" s="0" t="n">
        <v>753.052928750334</v>
      </c>
      <c r="AB88" s="0" t="n">
        <v>716.392902811286</v>
      </c>
      <c r="AC88" s="0" t="n">
        <v>1078.43108476719</v>
      </c>
      <c r="AD88" s="0" t="n">
        <v>0.850111774323285</v>
      </c>
      <c r="AE88" s="0" t="n">
        <v>0.74604603089082</v>
      </c>
      <c r="AF88" s="0" t="n">
        <v>0.104065743432466</v>
      </c>
      <c r="AG88" s="0" t="n">
        <v>0.392797156694256</v>
      </c>
      <c r="AH88" s="0" t="n">
        <v>0.404431529930845</v>
      </c>
      <c r="AI88" s="0" t="n">
        <v>0.330611039450654</v>
      </c>
      <c r="AJ88" s="0" t="n">
        <v>0.324862656518611</v>
      </c>
      <c r="AK88" s="0" t="n">
        <v>0.351203339118384</v>
      </c>
      <c r="AL88" s="0" t="n">
        <v>0.336435790840124</v>
      </c>
      <c r="AM88" s="0" t="n">
        <v>0.31703659726421</v>
      </c>
      <c r="AN88" s="0" t="n">
        <v>0.302452547971628</v>
      </c>
      <c r="AO88" s="0" t="n">
        <v>5095831</v>
      </c>
    </row>
    <row r="89" customFormat="false" ht="15" hidden="false" customHeight="false" outlineLevel="0" collapsed="false">
      <c r="A89" s="0" t="n">
        <v>136</v>
      </c>
      <c r="B89" s="0" t="n">
        <v>0.542470314270271</v>
      </c>
      <c r="C89" s="0" t="n">
        <v>0.147690765016961</v>
      </c>
      <c r="D89" s="0" t="n">
        <v>0.309838920712768</v>
      </c>
      <c r="E89" s="0" t="n">
        <v>0.810834574589446</v>
      </c>
      <c r="F89" s="0" t="n">
        <v>0.94499552223608</v>
      </c>
      <c r="G89" s="0" t="n">
        <v>0.836764440624977</v>
      </c>
      <c r="H89" s="0" t="n">
        <v>0.954055270141017</v>
      </c>
      <c r="I89" s="0" t="n">
        <v>0.439853686498739</v>
      </c>
      <c r="J89" s="0" t="n">
        <v>0.502420124785577</v>
      </c>
      <c r="K89" s="0" t="n">
        <v>0.206260380910451</v>
      </c>
      <c r="L89" s="0" t="n">
        <v>0.222930198231348</v>
      </c>
      <c r="M89" s="0" t="n">
        <v>0.119752778623317</v>
      </c>
      <c r="N89" s="0" t="n">
        <v>0.142863514796638</v>
      </c>
      <c r="O89" s="0" t="n">
        <v>0.25122810946739</v>
      </c>
      <c r="P89" s="0" t="n">
        <v>0.299711882653865</v>
      </c>
      <c r="Q89" s="0" t="n">
        <v>7973.12853949167</v>
      </c>
      <c r="R89" s="0" t="n">
        <v>6010.61658161597</v>
      </c>
      <c r="S89" s="0" t="n">
        <v>4919.91634717084</v>
      </c>
      <c r="T89" s="0" t="n">
        <v>3948.14719768425</v>
      </c>
      <c r="U89" s="0" t="n">
        <v>6275.10142021406</v>
      </c>
      <c r="V89" s="0" t="n">
        <v>7410.07671751675</v>
      </c>
      <c r="W89" s="0" t="n">
        <v>4950.41650474195</v>
      </c>
      <c r="X89" s="0" t="n">
        <v>0.650635896517801</v>
      </c>
      <c r="Y89" s="0" t="n">
        <v>0.820271428340781</v>
      </c>
      <c r="Z89" s="0" t="n">
        <v>814.387753474851</v>
      </c>
      <c r="AA89" s="0" t="n">
        <v>768.482714629912</v>
      </c>
      <c r="AB89" s="0" t="n">
        <v>733.899741525302</v>
      </c>
      <c r="AC89" s="0" t="n">
        <v>1110.88440100383</v>
      </c>
      <c r="AD89" s="0" t="n">
        <v>0.847823555800888</v>
      </c>
      <c r="AE89" s="0" t="n">
        <v>0.750705928990009</v>
      </c>
      <c r="AF89" s="0" t="n">
        <v>0.0971176268108788</v>
      </c>
      <c r="AG89" s="0" t="n">
        <v>0.391166002593809</v>
      </c>
      <c r="AH89" s="0" t="n">
        <v>0.403562232614594</v>
      </c>
      <c r="AI89" s="0" t="n">
        <v>0.328873323923957</v>
      </c>
      <c r="AJ89" s="0" t="n">
        <v>0.324966905136176</v>
      </c>
      <c r="AK89" s="0" t="n">
        <v>0.348999548099035</v>
      </c>
      <c r="AL89" s="0" t="n">
        <v>0.335305537310083</v>
      </c>
      <c r="AM89" s="0" t="n">
        <v>0.314849640819794</v>
      </c>
      <c r="AN89" s="0" t="n">
        <v>0.302210783408713</v>
      </c>
      <c r="AO89" s="0" t="n">
        <v>5127646</v>
      </c>
    </row>
    <row r="90" customFormat="false" ht="15" hidden="false" customHeight="false" outlineLevel="0" collapsed="false">
      <c r="A90" s="0" t="n">
        <v>137</v>
      </c>
      <c r="B90" s="0" t="n">
        <v>0.541955292460439</v>
      </c>
      <c r="C90" s="0" t="n">
        <v>0.145164334571747</v>
      </c>
      <c r="D90" s="0" t="n">
        <v>0.312880372967814</v>
      </c>
      <c r="E90" s="0" t="n">
        <v>0.809791306039941</v>
      </c>
      <c r="F90" s="0" t="n">
        <v>0.944985693848355</v>
      </c>
      <c r="G90" s="0" t="n">
        <v>0.835679282793313</v>
      </c>
      <c r="H90" s="0" t="n">
        <v>0.954172844323059</v>
      </c>
      <c r="I90" s="0" t="n">
        <v>0.438870684096797</v>
      </c>
      <c r="J90" s="0" t="n">
        <v>0.502063987514631</v>
      </c>
      <c r="K90" s="0" t="n">
        <v>0.207249940460286</v>
      </c>
      <c r="L90" s="0" t="n">
        <v>0.224558893657606</v>
      </c>
      <c r="M90" s="0" t="n">
        <v>0.117552816083274</v>
      </c>
      <c r="N90" s="0" t="n">
        <v>0.140371526423029</v>
      </c>
      <c r="O90" s="0" t="n">
        <v>0.25336780585987</v>
      </c>
      <c r="P90" s="0" t="n">
        <v>0.302550179910695</v>
      </c>
      <c r="Q90" s="0" t="n">
        <v>7907.95483678332</v>
      </c>
      <c r="R90" s="0" t="n">
        <v>5966.99903331509</v>
      </c>
      <c r="S90" s="0" t="n">
        <v>4879.53185708319</v>
      </c>
      <c r="T90" s="0" t="n">
        <v>3918.09351065259</v>
      </c>
      <c r="U90" s="0" t="n">
        <v>6219.98653032373</v>
      </c>
      <c r="V90" s="0" t="n">
        <v>7357.21921922783</v>
      </c>
      <c r="W90" s="0" t="n">
        <v>4913.55938915919</v>
      </c>
      <c r="X90" s="0" t="n">
        <v>0.644963272909672</v>
      </c>
      <c r="Y90" s="0" t="n">
        <v>0.812360771541844</v>
      </c>
      <c r="Z90" s="0" t="n">
        <v>966.907123356956</v>
      </c>
      <c r="AA90" s="0" t="n">
        <v>945.567494613281</v>
      </c>
      <c r="AB90" s="0" t="n">
        <v>909.032906459484</v>
      </c>
      <c r="AC90" s="0" t="n">
        <v>1287.65408878517</v>
      </c>
      <c r="AD90" s="0" t="n">
        <v>0.844130563769976</v>
      </c>
      <c r="AE90" s="0" t="n">
        <v>0.748589092129118</v>
      </c>
      <c r="AF90" s="0" t="n">
        <v>0.095541471640858</v>
      </c>
      <c r="AG90" s="0" t="n">
        <v>0.389820798310463</v>
      </c>
      <c r="AH90" s="0" t="n">
        <v>0.403715271007106</v>
      </c>
      <c r="AI90" s="0" t="n">
        <v>0.329123100536867</v>
      </c>
      <c r="AJ90" s="0" t="n">
        <v>0.325057269112987</v>
      </c>
      <c r="AK90" s="0" t="n">
        <v>0.348945530517729</v>
      </c>
      <c r="AL90" s="0" t="n">
        <v>0.335155768112879</v>
      </c>
      <c r="AM90" s="0" t="n">
        <v>0.315101793914428</v>
      </c>
      <c r="AN90" s="0" t="n">
        <v>0.302397980917395</v>
      </c>
      <c r="AO90" s="0" t="n">
        <v>5144709</v>
      </c>
    </row>
    <row r="91" customFormat="false" ht="15" hidden="false" customHeight="false" outlineLevel="0" collapsed="false">
      <c r="A91" s="0" t="n">
        <v>138</v>
      </c>
      <c r="B91" s="0" t="n">
        <v>0.544188548586958</v>
      </c>
      <c r="C91" s="0" t="n">
        <v>0.142214583672511</v>
      </c>
      <c r="D91" s="0" t="n">
        <v>0.313596867740531</v>
      </c>
      <c r="E91" s="0" t="n">
        <v>0.810564374774059</v>
      </c>
      <c r="F91" s="0" t="n">
        <v>0.943900097877138</v>
      </c>
      <c r="G91" s="0" t="n">
        <v>0.837014828961411</v>
      </c>
      <c r="H91" s="0" t="n">
        <v>0.953511259092619</v>
      </c>
      <c r="I91" s="0" t="n">
        <v>0.44109985064459</v>
      </c>
      <c r="J91" s="0" t="n">
        <v>0.503119202841508</v>
      </c>
      <c r="K91" s="0" t="n">
        <v>0.206551906405864</v>
      </c>
      <c r="L91" s="0" t="n">
        <v>0.223283804823923</v>
      </c>
      <c r="M91" s="0" t="n">
        <v>0.115274075098262</v>
      </c>
      <c r="N91" s="0" t="n">
        <v>0.137525003560047</v>
      </c>
      <c r="O91" s="0" t="n">
        <v>0.254190449031206</v>
      </c>
      <c r="P91" s="0" t="n">
        <v>0.303255891475582</v>
      </c>
      <c r="Q91" s="0" t="n">
        <v>8002.72748420084</v>
      </c>
      <c r="R91" s="0" t="n">
        <v>6045.20014938165</v>
      </c>
      <c r="S91" s="0" t="n">
        <v>4944.37780183165</v>
      </c>
      <c r="T91" s="0" t="n">
        <v>3968.52349802739</v>
      </c>
      <c r="U91" s="0" t="n">
        <v>6302.67182350739</v>
      </c>
      <c r="V91" s="0" t="n">
        <v>7448.83685273045</v>
      </c>
      <c r="W91" s="0" t="n">
        <v>4979.23670356087</v>
      </c>
      <c r="X91" s="0" t="n">
        <v>0.649682652739454</v>
      </c>
      <c r="Y91" s="0" t="n">
        <v>0.820593027981375</v>
      </c>
      <c r="Z91" s="0" t="n">
        <v>813.255317333408</v>
      </c>
      <c r="AA91" s="0" t="n">
        <v>765.547305257577</v>
      </c>
      <c r="AB91" s="0" t="n">
        <v>730.684541035771</v>
      </c>
      <c r="AC91" s="0" t="n">
        <v>1099.08109280899</v>
      </c>
      <c r="AD91" s="0" t="n">
        <v>0.841923122590776</v>
      </c>
      <c r="AE91" s="0" t="n">
        <v>0.745706690783045</v>
      </c>
      <c r="AF91" s="0" t="n">
        <v>0.0962164318077312</v>
      </c>
      <c r="AG91" s="0" t="n">
        <v>0.389887670644201</v>
      </c>
      <c r="AH91" s="0" t="n">
        <v>0.403296244630976</v>
      </c>
      <c r="AI91" s="0" t="n">
        <v>0.328717696217776</v>
      </c>
      <c r="AJ91" s="0" t="n">
        <v>0.325387619031962</v>
      </c>
      <c r="AK91" s="0" t="n">
        <v>0.348692144126707</v>
      </c>
      <c r="AL91" s="0" t="n">
        <v>0.335519426113315</v>
      </c>
      <c r="AM91" s="0" t="n">
        <v>0.313991121955422</v>
      </c>
      <c r="AN91" s="0" t="n">
        <v>0.302209244017061</v>
      </c>
      <c r="AO91" s="0" t="n">
        <v>5182937</v>
      </c>
    </row>
    <row r="92" customFormat="false" ht="15" hidden="false" customHeight="false" outlineLevel="0" collapsed="false">
      <c r="A92" s="0" t="n">
        <v>139</v>
      </c>
      <c r="B92" s="0" t="n">
        <v>0.541923443263109</v>
      </c>
      <c r="C92" s="0" t="n">
        <v>0.13917317309796</v>
      </c>
      <c r="D92" s="0" t="n">
        <v>0.318903383638931</v>
      </c>
      <c r="E92" s="0" t="n">
        <v>0.810397493271477</v>
      </c>
      <c r="F92" s="0" t="n">
        <v>0.94204375501763</v>
      </c>
      <c r="G92" s="0" t="n">
        <v>0.836763560740815</v>
      </c>
      <c r="H92" s="0" t="n">
        <v>0.951433815907456</v>
      </c>
      <c r="I92" s="0" t="n">
        <v>0.439173399965471</v>
      </c>
      <c r="J92" s="0" t="n">
        <v>0.499937506238712</v>
      </c>
      <c r="K92" s="0" t="n">
        <v>0.206395159331854</v>
      </c>
      <c r="L92" s="0" t="n">
        <v>0.222778528082094</v>
      </c>
      <c r="M92" s="0" t="n">
        <v>0.112785590609224</v>
      </c>
      <c r="N92" s="0" t="n">
        <v>0.134321061805263</v>
      </c>
      <c r="O92" s="0" t="n">
        <v>0.258438502696782</v>
      </c>
      <c r="P92" s="0" t="n">
        <v>0.307785186973655</v>
      </c>
      <c r="Q92" s="0" t="n">
        <v>7944.06153250593</v>
      </c>
      <c r="R92" s="0" t="n">
        <v>5978.65305220224</v>
      </c>
      <c r="S92" s="0" t="n">
        <v>4904.53817882179</v>
      </c>
      <c r="T92" s="0" t="n">
        <v>3936.1309830359</v>
      </c>
      <c r="U92" s="0" t="n">
        <v>6242.89880905252</v>
      </c>
      <c r="V92" s="0" t="n">
        <v>7379.4306918832</v>
      </c>
      <c r="W92" s="0" t="n">
        <v>4942.35346871968</v>
      </c>
      <c r="X92" s="0" t="n">
        <v>0.645260653151926</v>
      </c>
      <c r="Y92" s="0" t="n">
        <v>0.809803972716184</v>
      </c>
      <c r="Z92" s="0" t="n">
        <v>786.981313956197</v>
      </c>
      <c r="AA92" s="0" t="n">
        <v>743.009604009779</v>
      </c>
      <c r="AB92" s="0" t="n">
        <v>709.462626391814</v>
      </c>
      <c r="AC92" s="0" t="n">
        <v>1096.18500728814</v>
      </c>
      <c r="AD92" s="0" t="n">
        <v>0.842260593944823</v>
      </c>
      <c r="AE92" s="0" t="n">
        <v>0.754061455050378</v>
      </c>
      <c r="AF92" s="0" t="n">
        <v>0.0881991388944448</v>
      </c>
      <c r="AG92" s="0" t="n">
        <v>0.392052966077078</v>
      </c>
      <c r="AH92" s="0" t="n">
        <v>0.403393962822415</v>
      </c>
      <c r="AI92" s="0" t="n">
        <v>0.330993514577379</v>
      </c>
      <c r="AJ92" s="0" t="n">
        <v>0.326290656631467</v>
      </c>
      <c r="AK92" s="0" t="n">
        <v>0.351889363428822</v>
      </c>
      <c r="AL92" s="0" t="n">
        <v>0.336737777971097</v>
      </c>
      <c r="AM92" s="0" t="n">
        <v>0.315997587555424</v>
      </c>
      <c r="AN92" s="0" t="n">
        <v>0.302014099158023</v>
      </c>
      <c r="AO92" s="0" t="n">
        <v>5200392</v>
      </c>
    </row>
    <row r="93" customFormat="false" ht="15" hidden="false" customHeight="false" outlineLevel="0" collapsed="false">
      <c r="A93" s="0" t="n">
        <v>140</v>
      </c>
      <c r="B93" s="0" t="n">
        <v>0.539041951792216</v>
      </c>
      <c r="C93" s="0" t="n">
        <v>0.135747735619083</v>
      </c>
      <c r="D93" s="0" t="n">
        <v>0.325210312588701</v>
      </c>
      <c r="E93" s="0" t="n">
        <v>0.809900012366119</v>
      </c>
      <c r="F93" s="0" t="n">
        <v>0.939306122759322</v>
      </c>
      <c r="G93" s="0" t="n">
        <v>0.836196075047218</v>
      </c>
      <c r="H93" s="0" t="n">
        <v>0.949343235767715</v>
      </c>
      <c r="I93" s="0" t="n">
        <v>0.436570083422372</v>
      </c>
      <c r="J93" s="0" t="n">
        <v>0.496157751828616</v>
      </c>
      <c r="K93" s="0" t="n">
        <v>0.206195692498214</v>
      </c>
      <c r="L93" s="0" t="n">
        <v>0.222101248477209</v>
      </c>
      <c r="M93" s="0" t="n">
        <v>0.109942092756568</v>
      </c>
      <c r="N93" s="0" t="n">
        <v>0.13050295603042</v>
      </c>
      <c r="O93" s="0" t="n">
        <v>0.263387836187179</v>
      </c>
      <c r="P93" s="0" t="n">
        <v>0.312645414900286</v>
      </c>
      <c r="Q93" s="0" t="n">
        <v>8050.50320988818</v>
      </c>
      <c r="R93" s="0" t="n">
        <v>6056.07034079586</v>
      </c>
      <c r="S93" s="0" t="n">
        <v>4970.89069114737</v>
      </c>
      <c r="T93" s="0" t="n">
        <v>3992.6397557331</v>
      </c>
      <c r="U93" s="0" t="n">
        <v>6312.7937415169</v>
      </c>
      <c r="V93" s="0" t="n">
        <v>7465.88888080739</v>
      </c>
      <c r="W93" s="0" t="n">
        <v>5009.93127287264</v>
      </c>
      <c r="X93" s="0" t="n">
        <v>0.64831123526725</v>
      </c>
      <c r="Y93" s="0" t="n">
        <v>0.814175555995799</v>
      </c>
      <c r="Z93" s="0" t="n">
        <v>804.385406019469</v>
      </c>
      <c r="AA93" s="0" t="n">
        <v>753.509090152218</v>
      </c>
      <c r="AB93" s="0" t="n">
        <v>722.598070448887</v>
      </c>
      <c r="AC93" s="0" t="n">
        <v>1151.29265911204</v>
      </c>
      <c r="AD93" s="0" t="n">
        <v>0.829170559154001</v>
      </c>
      <c r="AE93" s="0" t="n">
        <v>0.752587644034773</v>
      </c>
      <c r="AF93" s="0" t="n">
        <v>0.0765829151192278</v>
      </c>
      <c r="AG93" s="0" t="n">
        <v>0.394167109833703</v>
      </c>
      <c r="AH93" s="0" t="n">
        <v>0.403831074202843</v>
      </c>
      <c r="AI93" s="0" t="n">
        <v>0.335297801057393</v>
      </c>
      <c r="AJ93" s="0" t="n">
        <v>0.327607724608848</v>
      </c>
      <c r="AK93" s="0" t="n">
        <v>0.355309326243575</v>
      </c>
      <c r="AL93" s="0" t="n">
        <v>0.338678061800784</v>
      </c>
      <c r="AM93" s="0" t="n">
        <v>0.319343503799264</v>
      </c>
      <c r="AN93" s="0" t="n">
        <v>0.302464814075046</v>
      </c>
      <c r="AO93" s="0" t="n">
        <v>5224304</v>
      </c>
    </row>
    <row r="94" customFormat="false" ht="15" hidden="false" customHeight="false" outlineLevel="0" collapsed="false">
      <c r="A94" s="0" t="n">
        <v>141</v>
      </c>
      <c r="B94" s="0" t="n">
        <v>0.539155464657844</v>
      </c>
      <c r="C94" s="0" t="n">
        <v>0.13403771515162</v>
      </c>
      <c r="D94" s="0" t="n">
        <v>0.326806820190536</v>
      </c>
      <c r="E94" s="0" t="n">
        <v>0.806323917298463</v>
      </c>
      <c r="F94" s="0" t="n">
        <v>0.937131740895232</v>
      </c>
      <c r="G94" s="0" t="n">
        <v>0.833735553882777</v>
      </c>
      <c r="H94" s="0" t="n">
        <v>0.948065680137721</v>
      </c>
      <c r="I94" s="0" t="n">
        <v>0.434733946295786</v>
      </c>
      <c r="J94" s="0" t="n">
        <v>0.494951586045398</v>
      </c>
      <c r="K94" s="0" t="n">
        <v>0.205915079420308</v>
      </c>
      <c r="L94" s="0" t="n">
        <v>0.221955772022407</v>
      </c>
      <c r="M94" s="0" t="n">
        <v>0.10807781554679</v>
      </c>
      <c r="N94" s="0" t="n">
        <v>0.128609136262095</v>
      </c>
      <c r="O94" s="0" t="n">
        <v>0.263512155455887</v>
      </c>
      <c r="P94" s="0" t="n">
        <v>0.313571018587739</v>
      </c>
      <c r="Q94" s="0" t="n">
        <v>7985.5260808608</v>
      </c>
      <c r="R94" s="0" t="n">
        <v>6016.19430094926</v>
      </c>
      <c r="S94" s="0" t="n">
        <v>4918.82105182329</v>
      </c>
      <c r="T94" s="0" t="n">
        <v>3962.63171571896</v>
      </c>
      <c r="U94" s="0" t="n">
        <v>6259.7626302902</v>
      </c>
      <c r="V94" s="0" t="n">
        <v>7405.20925978304</v>
      </c>
      <c r="W94" s="0" t="n">
        <v>4972.63105463666</v>
      </c>
      <c r="X94" s="0" t="n">
        <v>0.644713975109147</v>
      </c>
      <c r="Y94" s="0" t="n">
        <v>0.805721180815112</v>
      </c>
      <c r="Z94" s="0" t="n">
        <v>986.908967773026</v>
      </c>
      <c r="AA94" s="0" t="n">
        <v>954.909765822679</v>
      </c>
      <c r="AB94" s="0" t="n">
        <v>920.501991698683</v>
      </c>
      <c r="AC94" s="0" t="n">
        <v>1287.86304504255</v>
      </c>
      <c r="AD94" s="0" t="n">
        <v>0.847180222149904</v>
      </c>
      <c r="AE94" s="0" t="n">
        <v>0.756479428815624</v>
      </c>
      <c r="AF94" s="0" t="n">
        <v>0.09070079333428</v>
      </c>
      <c r="AG94" s="0" t="n">
        <v>0.393934391801959</v>
      </c>
      <c r="AH94" s="0" t="n">
        <v>0.404794479065404</v>
      </c>
      <c r="AI94" s="0" t="n">
        <v>0.334926675620166</v>
      </c>
      <c r="AJ94" s="0" t="n">
        <v>0.328693690210384</v>
      </c>
      <c r="AK94" s="0" t="n">
        <v>0.355046508817052</v>
      </c>
      <c r="AL94" s="0" t="n">
        <v>0.339309357864536</v>
      </c>
      <c r="AM94" s="0" t="n">
        <v>0.318558722021083</v>
      </c>
      <c r="AN94" s="0" t="n">
        <v>0.30241949073288</v>
      </c>
      <c r="AO94" s="0" t="n">
        <v>5241043</v>
      </c>
    </row>
    <row r="95" customFormat="false" ht="15" hidden="false" customHeight="false" outlineLevel="0" collapsed="false">
      <c r="A95" s="0" t="n">
        <v>142</v>
      </c>
      <c r="B95" s="0" t="n">
        <v>0.537861846672769</v>
      </c>
      <c r="C95" s="0" t="n">
        <v>0.132420280437779</v>
      </c>
      <c r="D95" s="0" t="n">
        <v>0.329717872889453</v>
      </c>
      <c r="E95" s="0" t="n">
        <v>0.803483679305905</v>
      </c>
      <c r="F95" s="0" t="n">
        <v>0.93512044889924</v>
      </c>
      <c r="G95" s="0" t="n">
        <v>0.831324250352867</v>
      </c>
      <c r="H95" s="0" t="n">
        <v>0.946530903130995</v>
      </c>
      <c r="I95" s="0" t="n">
        <v>0.432163215522905</v>
      </c>
      <c r="J95" s="0" t="n">
        <v>0.492807364377635</v>
      </c>
      <c r="K95" s="0" t="n">
        <v>0.204995294810385</v>
      </c>
      <c r="L95" s="0" t="n">
        <v>0.221059426241479</v>
      </c>
      <c r="M95" s="0" t="n">
        <v>0.106397534140866</v>
      </c>
      <c r="N95" s="0" t="n">
        <v>0.126739638941208</v>
      </c>
      <c r="O95" s="0" t="n">
        <v>0.264922929642134</v>
      </c>
      <c r="P95" s="0" t="n">
        <v>0.315573445580397</v>
      </c>
      <c r="Q95" s="0" t="n">
        <v>8087.85214011706</v>
      </c>
      <c r="R95" s="0" t="n">
        <v>6097.61839082495</v>
      </c>
      <c r="S95" s="0" t="n">
        <v>4982.50829849781</v>
      </c>
      <c r="T95" s="0" t="n">
        <v>4012.80282425124</v>
      </c>
      <c r="U95" s="0" t="n">
        <v>6333.02504540721</v>
      </c>
      <c r="V95" s="0" t="n">
        <v>7492.08130333968</v>
      </c>
      <c r="W95" s="0" t="n">
        <v>5037.59080649393</v>
      </c>
      <c r="X95" s="0" t="n">
        <v>0.645192228872718</v>
      </c>
      <c r="Y95" s="0" t="n">
        <v>0.809598327035861</v>
      </c>
      <c r="Z95" s="0" t="n">
        <v>829.224284679633</v>
      </c>
      <c r="AA95" s="0" t="n">
        <v>774.603996977534</v>
      </c>
      <c r="AB95" s="0" t="n">
        <v>742.548104007067</v>
      </c>
      <c r="AC95" s="0" t="n">
        <v>1081.01471345836</v>
      </c>
      <c r="AD95" s="0" t="n">
        <v>0.849667717905801</v>
      </c>
      <c r="AE95" s="0" t="n">
        <v>0.757345323664171</v>
      </c>
      <c r="AF95" s="0" t="n">
        <v>0.0923223942416304</v>
      </c>
      <c r="AG95" s="0" t="n">
        <v>0.395634844608871</v>
      </c>
      <c r="AH95" s="0" t="n">
        <v>0.406903794851337</v>
      </c>
      <c r="AI95" s="0" t="n">
        <v>0.336705418559017</v>
      </c>
      <c r="AJ95" s="0" t="n">
        <v>0.329362785443321</v>
      </c>
      <c r="AK95" s="0" t="n">
        <v>0.356749989873348</v>
      </c>
      <c r="AL95" s="0" t="n">
        <v>0.340988480827686</v>
      </c>
      <c r="AM95" s="0" t="n">
        <v>0.320088769346743</v>
      </c>
      <c r="AN95" s="0" t="n">
        <v>0.302600128142608</v>
      </c>
      <c r="AO95" s="0" t="n">
        <v>5264692</v>
      </c>
    </row>
    <row r="96" customFormat="false" ht="15" hidden="false" customHeight="false" outlineLevel="0" collapsed="false">
      <c r="A96" s="0" t="n">
        <v>143</v>
      </c>
      <c r="B96" s="0" t="n">
        <v>0.536188854022166</v>
      </c>
      <c r="C96" s="0" t="n">
        <v>0.130492925755968</v>
      </c>
      <c r="D96" s="0" t="n">
        <v>0.333318220221866</v>
      </c>
      <c r="E96" s="0" t="n">
        <v>0.800054131852567</v>
      </c>
      <c r="F96" s="0" t="n">
        <v>0.930728063419538</v>
      </c>
      <c r="G96" s="0" t="n">
        <v>0.827356536203205</v>
      </c>
      <c r="H96" s="0" t="n">
        <v>0.942729384902165</v>
      </c>
      <c r="I96" s="0" t="n">
        <v>0.428980108113726</v>
      </c>
      <c r="J96" s="0" t="n">
        <v>0.488892506607932</v>
      </c>
      <c r="K96" s="0" t="n">
        <v>0.205808989549797</v>
      </c>
      <c r="L96" s="0" t="n">
        <v>0.223255187141168</v>
      </c>
      <c r="M96" s="0" t="n">
        <v>0.104401404428592</v>
      </c>
      <c r="N96" s="0" t="n">
        <v>0.124310109861221</v>
      </c>
      <c r="O96" s="0" t="n">
        <v>0.266672619310248</v>
      </c>
      <c r="P96" s="0" t="n">
        <v>0.317525446950384</v>
      </c>
      <c r="Q96" s="0" t="n">
        <v>8032.41317196429</v>
      </c>
      <c r="R96" s="0" t="n">
        <v>6060.54158533809</v>
      </c>
      <c r="S96" s="0" t="n">
        <v>4944.81479531764</v>
      </c>
      <c r="T96" s="0" t="n">
        <v>3982.7542003024</v>
      </c>
      <c r="U96" s="0" t="n">
        <v>6279.67830529644</v>
      </c>
      <c r="V96" s="0" t="n">
        <v>7448.941638093</v>
      </c>
      <c r="W96" s="0" t="n">
        <v>5000.27531903841</v>
      </c>
      <c r="X96" s="0" t="n">
        <v>0.639248855489176</v>
      </c>
      <c r="Y96" s="0" t="n">
        <v>0.803483934791546</v>
      </c>
      <c r="Z96" s="0" t="n">
        <v>803.183224129224</v>
      </c>
      <c r="AA96" s="0" t="n">
        <v>752.880521490459</v>
      </c>
      <c r="AB96" s="0" t="n">
        <v>723.150916828563</v>
      </c>
      <c r="AC96" s="0" t="n">
        <v>1068.92424709485</v>
      </c>
      <c r="AD96" s="0" t="n">
        <v>0.848224998510365</v>
      </c>
      <c r="AE96" s="0" t="n">
        <v>0.765645059287467</v>
      </c>
      <c r="AF96" s="0" t="n">
        <v>0.0825799392228981</v>
      </c>
      <c r="AG96" s="0" t="n">
        <v>0.397897062463821</v>
      </c>
      <c r="AH96" s="0" t="n">
        <v>0.409348076385827</v>
      </c>
      <c r="AI96" s="0" t="n">
        <v>0.337694075189213</v>
      </c>
      <c r="AJ96" s="0" t="n">
        <v>0.332174655634775</v>
      </c>
      <c r="AK96" s="0" t="n">
        <v>0.358346291131162</v>
      </c>
      <c r="AL96" s="0" t="n">
        <v>0.342767194326609</v>
      </c>
      <c r="AM96" s="0" t="n">
        <v>0.320130822575894</v>
      </c>
      <c r="AN96" s="0" t="n">
        <v>0.303397096017272</v>
      </c>
      <c r="AO96" s="0" t="n">
        <v>5260322</v>
      </c>
    </row>
    <row r="97" customFormat="false" ht="15" hidden="false" customHeight="false" outlineLevel="0" collapsed="false">
      <c r="A97" s="0" t="n">
        <v>144</v>
      </c>
      <c r="B97" s="0" t="n">
        <v>0.535260408405186</v>
      </c>
      <c r="C97" s="0" t="n">
        <v>0.128603746357877</v>
      </c>
      <c r="D97" s="0" t="n">
        <v>0.336135845236937</v>
      </c>
      <c r="E97" s="0" t="n">
        <v>0.79639847051358</v>
      </c>
      <c r="F97" s="0" t="n">
        <v>0.928844608829381</v>
      </c>
      <c r="G97" s="0" t="n">
        <v>0.82381950174897</v>
      </c>
      <c r="H97" s="0" t="n">
        <v>0.940974817763261</v>
      </c>
      <c r="I97" s="0" t="n">
        <v>0.426280570580364</v>
      </c>
      <c r="J97" s="0" t="n">
        <v>0.48669324546693</v>
      </c>
      <c r="K97" s="0" t="n">
        <v>0.20510495377958</v>
      </c>
      <c r="L97" s="0" t="n">
        <v>0.222705684328893</v>
      </c>
      <c r="M97" s="0" t="n">
        <v>0.102419826901729</v>
      </c>
      <c r="N97" s="0" t="n">
        <v>0.122353082917949</v>
      </c>
      <c r="O97" s="0" t="n">
        <v>0.267698073031486</v>
      </c>
      <c r="P97" s="0" t="n">
        <v>0.319798280444502</v>
      </c>
      <c r="Q97" s="0" t="n">
        <v>8162.40999829598</v>
      </c>
      <c r="R97" s="0" t="n">
        <v>6155.11023486721</v>
      </c>
      <c r="S97" s="0" t="n">
        <v>5005.76180425538</v>
      </c>
      <c r="T97" s="0" t="n">
        <v>4036.10363381059</v>
      </c>
      <c r="U97" s="0" t="n">
        <v>6369.45373707568</v>
      </c>
      <c r="V97" s="0" t="n">
        <v>7559.25215565915</v>
      </c>
      <c r="W97" s="0" t="n">
        <v>5067.30715092038</v>
      </c>
      <c r="X97" s="0" t="n">
        <v>0.644453223852076</v>
      </c>
      <c r="Y97" s="0" t="n">
        <v>0.811594725364565</v>
      </c>
      <c r="Z97" s="0" t="n">
        <v>792.722383452925</v>
      </c>
      <c r="AA97" s="0" t="n">
        <v>753.080362815234</v>
      </c>
      <c r="AB97" s="0" t="n">
        <v>720.418418475551</v>
      </c>
      <c r="AC97" s="0" t="n">
        <v>1079.89593064711</v>
      </c>
      <c r="AD97" s="0" t="n">
        <v>0.833730302914809</v>
      </c>
      <c r="AE97" s="0" t="n">
        <v>0.748837083243344</v>
      </c>
      <c r="AF97" s="0" t="n">
        <v>0.0848932196714647</v>
      </c>
      <c r="AG97" s="0" t="n">
        <v>0.401060585795903</v>
      </c>
      <c r="AH97" s="0" t="n">
        <v>0.412549265467894</v>
      </c>
      <c r="AI97" s="0" t="n">
        <v>0.338604432375194</v>
      </c>
      <c r="AJ97" s="0" t="n">
        <v>0.334072349692158</v>
      </c>
      <c r="AK97" s="0" t="n">
        <v>0.361496871671698</v>
      </c>
      <c r="AL97" s="0" t="n">
        <v>0.345548716617562</v>
      </c>
      <c r="AM97" s="0" t="n">
        <v>0.320499004887664</v>
      </c>
      <c r="AN97" s="0" t="n">
        <v>0.304172461908693</v>
      </c>
      <c r="AO97" s="0" t="n">
        <v>5268117</v>
      </c>
    </row>
    <row r="98" customFormat="false" ht="15" hidden="false" customHeight="false" outlineLevel="0" collapsed="false">
      <c r="A98" s="0" t="n">
        <v>145</v>
      </c>
      <c r="B98" s="0" t="n">
        <v>0.530569747707406</v>
      </c>
      <c r="C98" s="0" t="n">
        <v>0.125650239477061</v>
      </c>
      <c r="D98" s="0" t="n">
        <v>0.343780012815533</v>
      </c>
      <c r="E98" s="0" t="n">
        <v>0.79637685503212</v>
      </c>
      <c r="F98" s="0" t="n">
        <v>0.929159617997544</v>
      </c>
      <c r="G98" s="0" t="n">
        <v>0.823172312111038</v>
      </c>
      <c r="H98" s="0" t="n">
        <v>0.941697268205786</v>
      </c>
      <c r="I98" s="0" t="n">
        <v>0.42253346705441</v>
      </c>
      <c r="J98" s="0" t="n">
        <v>0.482367498876626</v>
      </c>
      <c r="K98" s="0" t="n">
        <v>0.204361198742234</v>
      </c>
      <c r="L98" s="0" t="n">
        <v>0.222656860215372</v>
      </c>
      <c r="M98" s="0" t="n">
        <v>0.100064942548774</v>
      </c>
      <c r="N98" s="0" t="n">
        <v>0.119590794350883</v>
      </c>
      <c r="O98" s="0" t="n">
        <v>0.273778445428936</v>
      </c>
      <c r="P98" s="0" t="n">
        <v>0.327201324770034</v>
      </c>
      <c r="Q98" s="0" t="n">
        <v>8110.09283098857</v>
      </c>
      <c r="R98" s="0" t="n">
        <v>6103.54748229239</v>
      </c>
      <c r="S98" s="0" t="n">
        <v>4968.39456711206</v>
      </c>
      <c r="T98" s="0" t="n">
        <v>4000.49647188715</v>
      </c>
      <c r="U98" s="0" t="n">
        <v>6302.54060276927</v>
      </c>
      <c r="V98" s="0" t="n">
        <v>7490.12970627817</v>
      </c>
      <c r="W98" s="0" t="n">
        <v>5029.57975461426</v>
      </c>
      <c r="X98" s="0" t="n">
        <v>0.636108308469503</v>
      </c>
      <c r="Y98" s="0" t="n">
        <v>0.799920893785258</v>
      </c>
      <c r="Z98" s="0" t="n">
        <v>964.353512042464</v>
      </c>
      <c r="AA98" s="0" t="n">
        <v>941.719571204713</v>
      </c>
      <c r="AB98" s="0" t="n">
        <v>908.858416148248</v>
      </c>
      <c r="AC98" s="0" t="n">
        <v>1290.41365605363</v>
      </c>
      <c r="AD98" s="0" t="n">
        <v>0.83666936871268</v>
      </c>
      <c r="AE98" s="0" t="n">
        <v>0.756792131877019</v>
      </c>
      <c r="AF98" s="0" t="n">
        <v>0.0798772368356606</v>
      </c>
      <c r="AG98" s="0" t="n">
        <v>0.400846368854431</v>
      </c>
      <c r="AH98" s="0" t="n">
        <v>0.412354555248503</v>
      </c>
      <c r="AI98" s="0" t="n">
        <v>0.339996910277314</v>
      </c>
      <c r="AJ98" s="0" t="n">
        <v>0.333663180183655</v>
      </c>
      <c r="AK98" s="0" t="n">
        <v>0.361763915948861</v>
      </c>
      <c r="AL98" s="0" t="n">
        <v>0.3455343103298</v>
      </c>
      <c r="AM98" s="0" t="n">
        <v>0.322050939108946</v>
      </c>
      <c r="AN98" s="0" t="n">
        <v>0.304350727857836</v>
      </c>
      <c r="AO98" s="0" t="n">
        <v>5300547</v>
      </c>
    </row>
    <row r="99" customFormat="false" ht="15" hidden="false" customHeight="false" outlineLevel="0" collapsed="false">
      <c r="A99" s="0" t="n">
        <v>146</v>
      </c>
      <c r="B99" s="0" t="n">
        <v>0.527980754632052</v>
      </c>
      <c r="C99" s="0" t="n">
        <v>0.122775948172502</v>
      </c>
      <c r="D99" s="0" t="n">
        <v>0.349243297195447</v>
      </c>
      <c r="E99" s="0" t="n">
        <v>0.797251429949911</v>
      </c>
      <c r="F99" s="0" t="n">
        <v>0.927922136013924</v>
      </c>
      <c r="G99" s="0" t="n">
        <v>0.824463287552287</v>
      </c>
      <c r="H99" s="0" t="n">
        <v>0.940736267668635</v>
      </c>
      <c r="I99" s="0" t="n">
        <v>0.420933411616436</v>
      </c>
      <c r="J99" s="0" t="n">
        <v>0.479753859041299</v>
      </c>
      <c r="K99" s="0" t="n">
        <v>0.203712995569857</v>
      </c>
      <c r="L99" s="0" t="n">
        <v>0.220927471169017</v>
      </c>
      <c r="M99" s="0" t="n">
        <v>0.0978833002439831</v>
      </c>
      <c r="N99" s="0" t="n">
        <v>0.116572122188064</v>
      </c>
      <c r="O99" s="0" t="n">
        <v>0.278434718089492</v>
      </c>
      <c r="P99" s="0" t="n">
        <v>0.331596154784561</v>
      </c>
      <c r="Q99" s="0" t="n">
        <v>8227.24212652238</v>
      </c>
      <c r="R99" s="0" t="n">
        <v>6188.41140422397</v>
      </c>
      <c r="S99" s="0" t="n">
        <v>5028.96119907883</v>
      </c>
      <c r="T99" s="0" t="n">
        <v>4059.6217958303</v>
      </c>
      <c r="U99" s="0" t="n">
        <v>6379.05668738379</v>
      </c>
      <c r="V99" s="0" t="n">
        <v>7577.0824836226</v>
      </c>
      <c r="W99" s="0" t="n">
        <v>5100.24456361727</v>
      </c>
      <c r="X99" s="0" t="n">
        <v>0.644757791363637</v>
      </c>
      <c r="Y99" s="0" t="n">
        <v>0.804568157561388</v>
      </c>
      <c r="Z99" s="0" t="n">
        <v>788.709239863858</v>
      </c>
      <c r="AA99" s="0" t="n">
        <v>750.543715356343</v>
      </c>
      <c r="AB99" s="0" t="n">
        <v>720.541910060947</v>
      </c>
      <c r="AC99" s="0" t="n">
        <v>1098.99501751838</v>
      </c>
      <c r="AD99" s="0" t="n">
        <v>0.82734867136947</v>
      </c>
      <c r="AE99" s="0" t="n">
        <v>0.752457757270445</v>
      </c>
      <c r="AF99" s="0" t="n">
        <v>0.0748909140990245</v>
      </c>
      <c r="AG99" s="0" t="n">
        <v>0.400666357188998</v>
      </c>
      <c r="AH99" s="0" t="n">
        <v>0.412714283385834</v>
      </c>
      <c r="AI99" s="0" t="n">
        <v>0.340210027849337</v>
      </c>
      <c r="AJ99" s="0" t="n">
        <v>0.334202393050899</v>
      </c>
      <c r="AK99" s="0" t="n">
        <v>0.361796264790752</v>
      </c>
      <c r="AL99" s="0" t="n">
        <v>0.346025403890807</v>
      </c>
      <c r="AM99" s="0" t="n">
        <v>0.320826250624626</v>
      </c>
      <c r="AN99" s="0" t="n">
        <v>0.304367085567436</v>
      </c>
      <c r="AO99" s="0" t="n">
        <v>5333372</v>
      </c>
    </row>
    <row r="100" customFormat="false" ht="15" hidden="false" customHeight="false" outlineLevel="0" collapsed="false">
      <c r="A100" s="0" t="n">
        <v>147</v>
      </c>
      <c r="B100" s="0" t="n">
        <v>0.527850983536225</v>
      </c>
      <c r="C100" s="0" t="n">
        <v>0.120777732098996</v>
      </c>
      <c r="D100" s="0" t="n">
        <v>0.351371284364779</v>
      </c>
      <c r="E100" s="0" t="n">
        <v>0.794988034443165</v>
      </c>
      <c r="F100" s="0" t="n">
        <v>0.925029994219149</v>
      </c>
      <c r="G100" s="0" t="n">
        <v>0.822883470231967</v>
      </c>
      <c r="H100" s="0" t="n">
        <v>0.938446654695892</v>
      </c>
      <c r="I100" s="0" t="n">
        <v>0.419635215880355</v>
      </c>
      <c r="J100" s="0" t="n">
        <v>0.478323222226887</v>
      </c>
      <c r="K100" s="0" t="n">
        <v>0.202866306314863</v>
      </c>
      <c r="L100" s="0" t="n">
        <v>0.219565354295108</v>
      </c>
      <c r="M100" s="0" t="n">
        <v>0.0960168518458843</v>
      </c>
      <c r="N100" s="0" t="n">
        <v>0.114269497453519</v>
      </c>
      <c r="O100" s="0" t="n">
        <v>0.279335966716926</v>
      </c>
      <c r="P100" s="0" t="n">
        <v>0.332437274538743</v>
      </c>
      <c r="Q100" s="0" t="n">
        <v>8169.08639171023</v>
      </c>
      <c r="R100" s="0" t="n">
        <v>6140.4580410981</v>
      </c>
      <c r="S100" s="0" t="n">
        <v>4989.93254055142</v>
      </c>
      <c r="T100" s="0" t="n">
        <v>4028.96428613567</v>
      </c>
      <c r="U100" s="0" t="n">
        <v>6330.39537791073</v>
      </c>
      <c r="V100" s="0" t="n">
        <v>7511.99218250081</v>
      </c>
      <c r="W100" s="0" t="n">
        <v>5062.46497425714</v>
      </c>
      <c r="X100" s="0" t="n">
        <v>0.635425875603655</v>
      </c>
      <c r="Y100" s="0" t="n">
        <v>0.792404655965272</v>
      </c>
      <c r="Z100" s="0" t="n">
        <v>790.82277653922</v>
      </c>
      <c r="AA100" s="0" t="n">
        <v>742.316899455834</v>
      </c>
      <c r="AB100" s="0" t="n">
        <v>716.982165047323</v>
      </c>
      <c r="AC100" s="0" t="n">
        <v>1140.63138342072</v>
      </c>
      <c r="AD100" s="0" t="n">
        <v>0.834809204535628</v>
      </c>
      <c r="AE100" s="0" t="n">
        <v>0.773292036353662</v>
      </c>
      <c r="AF100" s="0" t="n">
        <v>0.0615171681819666</v>
      </c>
      <c r="AG100" s="0" t="n">
        <v>0.401291346237079</v>
      </c>
      <c r="AH100" s="0" t="n">
        <v>0.41354375469566</v>
      </c>
      <c r="AI100" s="0" t="n">
        <v>0.342552093414905</v>
      </c>
      <c r="AJ100" s="0" t="n">
        <v>0.335626809347347</v>
      </c>
      <c r="AK100" s="0" t="n">
        <v>0.363190730622089</v>
      </c>
      <c r="AL100" s="0" t="n">
        <v>0.3472714522665</v>
      </c>
      <c r="AM100" s="0" t="n">
        <v>0.322393162528825</v>
      </c>
      <c r="AN100" s="0" t="n">
        <v>0.304338463254659</v>
      </c>
      <c r="AO100" s="0" t="n">
        <v>5355613</v>
      </c>
    </row>
    <row r="101" customFormat="false" ht="15" hidden="false" customHeight="false" outlineLevel="0" collapsed="false">
      <c r="A101" s="0" t="n">
        <v>148</v>
      </c>
      <c r="B101" s="0" t="n">
        <v>0.528299091645085</v>
      </c>
      <c r="C101" s="0" t="n">
        <v>0.11751751645678</v>
      </c>
      <c r="D101" s="0" t="n">
        <v>0.354183391898135</v>
      </c>
      <c r="E101" s="0" t="n">
        <v>0.794291307930506</v>
      </c>
      <c r="F101" s="0" t="n">
        <v>0.923055818456142</v>
      </c>
      <c r="G101" s="0" t="n">
        <v>0.822735111940832</v>
      </c>
      <c r="H101" s="0" t="n">
        <v>0.936973484000402</v>
      </c>
      <c r="I101" s="0" t="n">
        <v>0.419623376481273</v>
      </c>
      <c r="J101" s="0" t="n">
        <v>0.47733425347426</v>
      </c>
      <c r="K101" s="0" t="n">
        <v>0.201732202211462</v>
      </c>
      <c r="L101" s="0" t="n">
        <v>0.21806518875372</v>
      </c>
      <c r="M101" s="0" t="n">
        <v>0.0933431418512006</v>
      </c>
      <c r="N101" s="0" t="n">
        <v>0.111045135636009</v>
      </c>
      <c r="O101" s="0" t="n">
        <v>0.281324789598033</v>
      </c>
      <c r="P101" s="0" t="n">
        <v>0.334676429345874</v>
      </c>
      <c r="Q101" s="0" t="n">
        <v>8257.31756713566</v>
      </c>
      <c r="R101" s="0" t="n">
        <v>6227.78426568098</v>
      </c>
      <c r="S101" s="0" t="n">
        <v>5050.58981793035</v>
      </c>
      <c r="T101" s="0" t="n">
        <v>4076.04809462635</v>
      </c>
      <c r="U101" s="0" t="n">
        <v>6399.53468188254</v>
      </c>
      <c r="V101" s="0" t="n">
        <v>7595.64316231952</v>
      </c>
      <c r="W101" s="0" t="n">
        <v>5130.28438511467</v>
      </c>
      <c r="X101" s="0" t="n">
        <v>0.643272589162853</v>
      </c>
      <c r="Y101" s="0" t="n">
        <v>0.798692879065782</v>
      </c>
      <c r="Z101" s="0" t="n">
        <v>782.902137688379</v>
      </c>
      <c r="AA101" s="0" t="n">
        <v>749.212351987792</v>
      </c>
      <c r="AB101" s="0" t="n">
        <v>719.870846469835</v>
      </c>
      <c r="AC101" s="0" t="n">
        <v>1149.90540627144</v>
      </c>
      <c r="AD101" s="0" t="n">
        <v>0.818246561073652</v>
      </c>
      <c r="AE101" s="0" t="n">
        <v>0.7502568856988</v>
      </c>
      <c r="AF101" s="0" t="n">
        <v>0.0679896753748529</v>
      </c>
      <c r="AG101" s="0" t="n">
        <v>0.402427242837252</v>
      </c>
      <c r="AH101" s="0" t="n">
        <v>0.414092081743049</v>
      </c>
      <c r="AI101" s="0" t="n">
        <v>0.342396110759646</v>
      </c>
      <c r="AJ101" s="0" t="n">
        <v>0.336477323333168</v>
      </c>
      <c r="AK101" s="0" t="n">
        <v>0.363106193534021</v>
      </c>
      <c r="AL101" s="0" t="n">
        <v>0.347244476441806</v>
      </c>
      <c r="AM101" s="0" t="n">
        <v>0.321975275992572</v>
      </c>
      <c r="AN101" s="0" t="n">
        <v>0.30460854445374</v>
      </c>
      <c r="AO101" s="0" t="n">
        <v>5387285</v>
      </c>
    </row>
    <row r="102" customFormat="false" ht="15" hidden="false" customHeight="false" outlineLevel="0" collapsed="false">
      <c r="A102" s="0" t="n">
        <v>149</v>
      </c>
      <c r="B102" s="0" t="n">
        <v>0.529594436125951</v>
      </c>
      <c r="C102" s="0" t="n">
        <v>0.114997975097504</v>
      </c>
      <c r="D102" s="0" t="n">
        <v>0.355407588776545</v>
      </c>
      <c r="E102" s="0" t="n">
        <v>0.791589073706536</v>
      </c>
      <c r="F102" s="0" t="n">
        <v>0.920229477853297</v>
      </c>
      <c r="G102" s="0" t="n">
        <v>0.820667485178281</v>
      </c>
      <c r="H102" s="0" t="n">
        <v>0.934345649772612</v>
      </c>
      <c r="I102" s="0" t="n">
        <v>0.419221169133077</v>
      </c>
      <c r="J102" s="0" t="n">
        <v>0.477289056513648</v>
      </c>
      <c r="K102" s="0" t="n">
        <v>0.201195073804918</v>
      </c>
      <c r="L102" s="0" t="n">
        <v>0.217364686682124</v>
      </c>
      <c r="M102" s="0" t="n">
        <v>0.0910311405855604</v>
      </c>
      <c r="N102" s="0" t="n">
        <v>0.108283692742489</v>
      </c>
      <c r="O102" s="0" t="n">
        <v>0.281336763987898</v>
      </c>
      <c r="P102" s="0" t="n">
        <v>0.33465672859716</v>
      </c>
      <c r="Q102" s="0" t="n">
        <v>8194.17885198691</v>
      </c>
      <c r="R102" s="0" t="n">
        <v>6202.67266645325</v>
      </c>
      <c r="S102" s="0" t="n">
        <v>5011.49851732824</v>
      </c>
      <c r="T102" s="0" t="n">
        <v>4044.90315338297</v>
      </c>
      <c r="U102" s="0" t="n">
        <v>6353.49298690858</v>
      </c>
      <c r="V102" s="0" t="n">
        <v>7543.58011214254</v>
      </c>
      <c r="W102" s="0" t="n">
        <v>5092.0881072109</v>
      </c>
      <c r="X102" s="0" t="n">
        <v>0.638043632879405</v>
      </c>
      <c r="Y102" s="0" t="n">
        <v>0.790452556565788</v>
      </c>
      <c r="Z102" s="0" t="n">
        <v>955.246734456089</v>
      </c>
      <c r="AA102" s="0" t="n">
        <v>941.066467615135</v>
      </c>
      <c r="AB102" s="0" t="n">
        <v>907.89754400014</v>
      </c>
      <c r="AC102" s="0" t="n">
        <v>1328.01781959387</v>
      </c>
      <c r="AD102" s="0" t="n">
        <v>0.833055122682925</v>
      </c>
      <c r="AE102" s="0" t="n">
        <v>0.757815621813524</v>
      </c>
      <c r="AF102" s="0" t="n">
        <v>0.0752395008694012</v>
      </c>
      <c r="AG102" s="0" t="n">
        <v>0.403305769059511</v>
      </c>
      <c r="AH102" s="0" t="n">
        <v>0.415294450741602</v>
      </c>
      <c r="AI102" s="0" t="n">
        <v>0.34323316675286</v>
      </c>
      <c r="AJ102" s="0" t="n">
        <v>0.338631693333374</v>
      </c>
      <c r="AK102" s="0" t="n">
        <v>0.363331269558493</v>
      </c>
      <c r="AL102" s="0" t="n">
        <v>0.348252735701178</v>
      </c>
      <c r="AM102" s="0" t="n">
        <v>0.322442760904282</v>
      </c>
      <c r="AN102" s="0" t="n">
        <v>0.305146458532442</v>
      </c>
      <c r="AO102" s="0" t="n">
        <v>5402235</v>
      </c>
    </row>
    <row r="103" customFormat="false" ht="15" hidden="false" customHeight="false" outlineLevel="0" collapsed="false">
      <c r="A103" s="0" t="n">
        <v>150</v>
      </c>
      <c r="B103" s="0" t="n">
        <v>0.527953033116192</v>
      </c>
      <c r="C103" s="0" t="n">
        <v>0.113084939740992</v>
      </c>
      <c r="D103" s="0" t="n">
        <v>0.358962027142816</v>
      </c>
      <c r="E103" s="0" t="n">
        <v>0.790424606909522</v>
      </c>
      <c r="F103" s="0" t="n">
        <v>0.918663306284144</v>
      </c>
      <c r="G103" s="0" t="n">
        <v>0.819976774294663</v>
      </c>
      <c r="H103" s="0" t="n">
        <v>0.933224192930311</v>
      </c>
      <c r="I103" s="0" t="n">
        <v>0.417307068667556</v>
      </c>
      <c r="J103" s="0" t="n">
        <v>0.475024220565644</v>
      </c>
      <c r="K103" s="0" t="n">
        <v>0.200647418620413</v>
      </c>
      <c r="L103" s="0" t="n">
        <v>0.216773814708857</v>
      </c>
      <c r="M103" s="0" t="n">
        <v>0.0893851190421606</v>
      </c>
      <c r="N103" s="0" t="n">
        <v>0.106279465381194</v>
      </c>
      <c r="O103" s="0" t="n">
        <v>0.283732419199805</v>
      </c>
      <c r="P103" s="0" t="n">
        <v>0.337359620337306</v>
      </c>
      <c r="Q103" s="0" t="n">
        <v>8314.83392172701</v>
      </c>
      <c r="R103" s="0" t="n">
        <v>6293.62480979718</v>
      </c>
      <c r="S103" s="0" t="n">
        <v>5069.28672022266</v>
      </c>
      <c r="T103" s="0" t="n">
        <v>4093.65036755673</v>
      </c>
      <c r="U103" s="0" t="n">
        <v>6432.56680647147</v>
      </c>
      <c r="V103" s="0" t="n">
        <v>7639.19086896411</v>
      </c>
      <c r="W103" s="0" t="n">
        <v>5157.69312890719</v>
      </c>
      <c r="X103" s="0" t="n">
        <v>0.642649235989825</v>
      </c>
      <c r="Y103" s="0" t="n">
        <v>0.797527815973312</v>
      </c>
      <c r="Z103" s="0" t="n">
        <v>791.637904753565</v>
      </c>
      <c r="AA103" s="0" t="n">
        <v>747.540466540707</v>
      </c>
      <c r="AB103" s="0" t="n">
        <v>724.696184047156</v>
      </c>
      <c r="AC103" s="0" t="n">
        <v>1084.7278990922</v>
      </c>
      <c r="AD103" s="0" t="n">
        <v>0.823700359785486</v>
      </c>
      <c r="AE103" s="0" t="n">
        <v>0.766723576131967</v>
      </c>
      <c r="AF103" s="0" t="n">
        <v>0.0569767836535198</v>
      </c>
      <c r="AG103" s="0" t="n">
        <v>0.402945155519935</v>
      </c>
      <c r="AH103" s="0" t="n">
        <v>0.416157000228509</v>
      </c>
      <c r="AI103" s="0" t="n">
        <v>0.343643797227471</v>
      </c>
      <c r="AJ103" s="0" t="n">
        <v>0.339991197384669</v>
      </c>
      <c r="AK103" s="0" t="n">
        <v>0.36481036135009</v>
      </c>
      <c r="AL103" s="0" t="n">
        <v>0.350970714175261</v>
      </c>
      <c r="AM103" s="0" t="n">
        <v>0.32194156450419</v>
      </c>
      <c r="AN103" s="0" t="n">
        <v>0.305724080450029</v>
      </c>
      <c r="AO103" s="0" t="n">
        <v>5413887</v>
      </c>
    </row>
    <row r="104" customFormat="false" ht="15" hidden="false" customHeight="false" outlineLevel="0" collapsed="false">
      <c r="A104" s="0" t="n">
        <v>151</v>
      </c>
      <c r="B104" s="0" t="n">
        <v>0.528062399963742</v>
      </c>
      <c r="C104" s="0" t="n">
        <v>0.109663869778076</v>
      </c>
      <c r="D104" s="0" t="n">
        <v>0.362273730258183</v>
      </c>
      <c r="E104" s="0" t="n">
        <v>0.790216106091007</v>
      </c>
      <c r="F104" s="0" t="n">
        <v>0.917621938090209</v>
      </c>
      <c r="G104" s="0" t="n">
        <v>0.820104815591116</v>
      </c>
      <c r="H104" s="0" t="n">
        <v>0.932455790269876</v>
      </c>
      <c r="I104" s="0" t="n">
        <v>0.41728341347242</v>
      </c>
      <c r="J104" s="0" t="n">
        <v>0.474135109320541</v>
      </c>
      <c r="K104" s="0" t="n">
        <v>0.200832933591313</v>
      </c>
      <c r="L104" s="0" t="n">
        <v>0.21696879902388</v>
      </c>
      <c r="M104" s="0" t="n">
        <v>0.0866581561549024</v>
      </c>
      <c r="N104" s="0" t="n">
        <v>0.103052780356454</v>
      </c>
      <c r="O104" s="0" t="n">
        <v>0.286274536463685</v>
      </c>
      <c r="P104" s="0" t="n">
        <v>0.340434048413214</v>
      </c>
      <c r="Q104" s="0" t="n">
        <v>8238.75930963738</v>
      </c>
      <c r="R104" s="0" t="n">
        <v>6254.63780929206</v>
      </c>
      <c r="S104" s="0" t="n">
        <v>5029.51305378378</v>
      </c>
      <c r="T104" s="0" t="n">
        <v>4060.67599761342</v>
      </c>
      <c r="U104" s="0" t="n">
        <v>6373.21111937329</v>
      </c>
      <c r="V104" s="0" t="n">
        <v>7575.73513020968</v>
      </c>
      <c r="W104" s="0" t="n">
        <v>5119.487994619</v>
      </c>
      <c r="X104" s="0" t="n">
        <v>0.637191567222315</v>
      </c>
      <c r="Y104" s="0" t="n">
        <v>0.787618828641709</v>
      </c>
      <c r="Z104" s="0" t="n">
        <v>806.621515541585</v>
      </c>
      <c r="AA104" s="0" t="n">
        <v>749.812178420468</v>
      </c>
      <c r="AB104" s="0" t="n">
        <v>725.458440276708</v>
      </c>
      <c r="AC104" s="0" t="n">
        <v>1123.71116365086</v>
      </c>
      <c r="AD104" s="0" t="n">
        <v>0.846272453726512</v>
      </c>
      <c r="AE104" s="0" t="n">
        <v>0.785179052363326</v>
      </c>
      <c r="AF104" s="0" t="n">
        <v>0.0610934013631861</v>
      </c>
      <c r="AG104" s="0" t="n">
        <v>0.402499736486566</v>
      </c>
      <c r="AH104" s="0" t="n">
        <v>0.415520151565946</v>
      </c>
      <c r="AI104" s="0" t="n">
        <v>0.344063981358679</v>
      </c>
      <c r="AJ104" s="0" t="n">
        <v>0.340452650309078</v>
      </c>
      <c r="AK104" s="0" t="n">
        <v>0.364436465879053</v>
      </c>
      <c r="AL104" s="0" t="n">
        <v>0.35083547713099</v>
      </c>
      <c r="AM104" s="0" t="n">
        <v>0.321706062847665</v>
      </c>
      <c r="AN104" s="0" t="n">
        <v>0.305708706832506</v>
      </c>
      <c r="AO104" s="0" t="n">
        <v>5442138</v>
      </c>
    </row>
    <row r="105" customFormat="false" ht="15" hidden="false" customHeight="false" outlineLevel="0" collapsed="false">
      <c r="A105" s="0" t="n">
        <v>152</v>
      </c>
      <c r="B105" s="0" t="n">
        <v>0.527844122693391</v>
      </c>
      <c r="C105" s="0" t="n">
        <v>0.107039314652548</v>
      </c>
      <c r="D105" s="0" t="n">
        <v>0.365116562654061</v>
      </c>
      <c r="E105" s="0" t="n">
        <v>0.786810490387432</v>
      </c>
      <c r="F105" s="0" t="n">
        <v>0.914189193558913</v>
      </c>
      <c r="G105" s="0" t="n">
        <v>0.817560010664174</v>
      </c>
      <c r="H105" s="0" t="n">
        <v>0.930377160703231</v>
      </c>
      <c r="I105" s="0" t="n">
        <v>0.415313293024511</v>
      </c>
      <c r="J105" s="0" t="n">
        <v>0.471799421441168</v>
      </c>
      <c r="K105" s="0" t="n">
        <v>0.200912379328618</v>
      </c>
      <c r="L105" s="0" t="n">
        <v>0.217419908248197</v>
      </c>
      <c r="M105" s="0" t="n">
        <v>0.0842196556525059</v>
      </c>
      <c r="N105" s="0" t="n">
        <v>0.10029123917064</v>
      </c>
      <c r="O105" s="0" t="n">
        <v>0.287277541710415</v>
      </c>
      <c r="P105" s="0" t="n">
        <v>0.342098532947105</v>
      </c>
      <c r="Q105" s="0" t="n">
        <v>8345.48849362827</v>
      </c>
      <c r="R105" s="0" t="n">
        <v>6340.36878303331</v>
      </c>
      <c r="S105" s="0" t="n">
        <v>5096.26084097927</v>
      </c>
      <c r="T105" s="0" t="n">
        <v>4119.48017213953</v>
      </c>
      <c r="U105" s="0" t="n">
        <v>6454.70776044919</v>
      </c>
      <c r="V105" s="0" t="n">
        <v>7675.03311471953</v>
      </c>
      <c r="W105" s="0" t="n">
        <v>5190.94046385236</v>
      </c>
      <c r="X105" s="0" t="n">
        <v>0.642054221630245</v>
      </c>
      <c r="Y105" s="0" t="n">
        <v>0.795386510011126</v>
      </c>
      <c r="Z105" s="0" t="n">
        <v>812.623393222207</v>
      </c>
      <c r="AA105" s="0" t="n">
        <v>758.573859313832</v>
      </c>
      <c r="AB105" s="0" t="n">
        <v>724.882636517837</v>
      </c>
      <c r="AC105" s="0" t="n">
        <v>1200.68696444778</v>
      </c>
      <c r="AD105" s="0" t="n">
        <v>0.831906908471735</v>
      </c>
      <c r="AE105" s="0" t="n">
        <v>0.756803330623677</v>
      </c>
      <c r="AF105" s="0" t="n">
        <v>0.0751035778480583</v>
      </c>
      <c r="AG105" s="0" t="n">
        <v>0.401426545274076</v>
      </c>
      <c r="AH105" s="0" t="n">
        <v>0.417200452220339</v>
      </c>
      <c r="AI105" s="0" t="n">
        <v>0.34394453606791</v>
      </c>
      <c r="AJ105" s="0" t="n">
        <v>0.340804182645374</v>
      </c>
      <c r="AK105" s="0" t="n">
        <v>0.364021539335351</v>
      </c>
      <c r="AL105" s="0" t="n">
        <v>0.351477281853576</v>
      </c>
      <c r="AM105" s="0" t="n">
        <v>0.322068270553481</v>
      </c>
      <c r="AN105" s="0" t="n">
        <v>0.304933900330873</v>
      </c>
      <c r="AO105" s="0" t="n">
        <v>5451937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K1" colorId="64" zoomScale="75" zoomScaleNormal="75" zoomScalePageLayoutView="100" workbookViewId="0">
      <selection pane="topLeft" activeCell="AF24" activeCellId="0" sqref="AF24"/>
    </sheetView>
  </sheetViews>
  <sheetFormatPr defaultColWidth="10.4921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0.82278613953123</v>
      </c>
      <c r="C3" s="3" t="n">
        <f aca="false">Adequacy_low!C2</f>
        <v>0.17721386046877</v>
      </c>
      <c r="D3" s="3" t="n">
        <f aca="false">Adequacy_low!D2</f>
        <v>0</v>
      </c>
      <c r="E3" s="3" t="n">
        <f aca="false">Adequacy_low!E2</f>
        <v>0.99197044037084</v>
      </c>
      <c r="F3" s="3" t="n">
        <f aca="false">Adequacy_low!G2</f>
        <v>0.995217431891263</v>
      </c>
      <c r="G3" s="3" t="n">
        <f aca="false">Adequacy_low!K2</f>
        <v>0.0292155848547704</v>
      </c>
      <c r="H3" s="0" t="n">
        <v>2015</v>
      </c>
      <c r="I3" s="3" t="n">
        <f aca="false">Adequacy_low!I2</f>
        <v>0.805228651493099</v>
      </c>
      <c r="J3" s="3" t="n">
        <f aca="false">Adequacy_low!M2</f>
        <v>0.18674178887774</v>
      </c>
      <c r="K3" s="3" t="n">
        <f aca="false">Adequacy_low!O2</f>
        <v>0</v>
      </c>
      <c r="L3" s="0" t="n">
        <f aca="false">F3-E3</f>
        <v>0.00324699152042307</v>
      </c>
      <c r="N3" s="3" t="n">
        <f aca="false">Adequacy_low!F2</f>
        <v>0.99255984190482</v>
      </c>
      <c r="O3" s="3" t="n">
        <f aca="false">Adequacy_low!H2</f>
        <v>0.996580929987044</v>
      </c>
      <c r="P3" s="3" t="n">
        <f aca="false">Adequacy_low!L2</f>
        <v>0.0281846973986712</v>
      </c>
      <c r="Q3" s="0" t="n">
        <v>2015</v>
      </c>
      <c r="R3" s="4" t="n">
        <f aca="false">Adequacy_low!J2</f>
        <v>0.892709910177159</v>
      </c>
      <c r="S3" s="3" t="n">
        <f aca="false">Adequacy_low!N2</f>
        <v>0.099849931727661</v>
      </c>
      <c r="T3" s="3" t="n">
        <f aca="false">Adequacy_low!P2</f>
        <v>0</v>
      </c>
      <c r="U3" s="0" t="n">
        <f aca="false">O3-N3</f>
        <v>0.00402108808222401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0.814946215345615</v>
      </c>
      <c r="C4" s="3" t="n">
        <f aca="false">Adequacy_low!C3</f>
        <v>0.185053784654385</v>
      </c>
      <c r="D4" s="3" t="n">
        <f aca="false">Adequacy_low!D3</f>
        <v>0</v>
      </c>
      <c r="E4" s="3" t="n">
        <f aca="false">Adequacy_low!E3</f>
        <v>0.992059054741123</v>
      </c>
      <c r="F4" s="3" t="n">
        <f aca="false">Adequacy_low!G3</f>
        <v>0.995278333274639</v>
      </c>
      <c r="G4" s="3" t="n">
        <f aca="false">Adequacy_low!K3</f>
        <v>0.0330187786882073</v>
      </c>
      <c r="H4" s="0" t="n">
        <v>2015</v>
      </c>
      <c r="I4" s="3" t="n">
        <f aca="false">Adequacy_low!I3</f>
        <v>0.797954400393729</v>
      </c>
      <c r="J4" s="3" t="n">
        <f aca="false">Adequacy_low!M3</f>
        <v>0.194104654347394</v>
      </c>
      <c r="K4" s="3" t="n">
        <f aca="false">Adequacy_low!O3</f>
        <v>0</v>
      </c>
      <c r="L4" s="0" t="n">
        <f aca="false">F4-E4</f>
        <v>0.003219278533516</v>
      </c>
      <c r="N4" s="3" t="n">
        <f aca="false">Adequacy_low!F3</f>
        <v>0.992682987200877</v>
      </c>
      <c r="O4" s="3" t="n">
        <f aca="false">Adequacy_low!H3</f>
        <v>0.996650898098122</v>
      </c>
      <c r="P4" s="3" t="n">
        <f aca="false">Adequacy_low!L3</f>
        <v>0.0333041207656873</v>
      </c>
      <c r="Q4" s="0" t="n">
        <v>2015</v>
      </c>
      <c r="R4" s="4" t="n">
        <f aca="false">Adequacy_low!J3</f>
        <v>0.886276179656215</v>
      </c>
      <c r="S4" s="3" t="n">
        <f aca="false">Adequacy_low!N3</f>
        <v>0.106406807544663</v>
      </c>
      <c r="T4" s="3" t="n">
        <f aca="false">Adequacy_low!P3</f>
        <v>0</v>
      </c>
      <c r="U4" s="0" t="n">
        <f aca="false">O4-N4</f>
        <v>0.00396791089724502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0.808753237291825</v>
      </c>
      <c r="C5" s="3" t="n">
        <f aca="false">Adequacy_low!C4</f>
        <v>0.191246762708175</v>
      </c>
      <c r="D5" s="3" t="n">
        <f aca="false">Adequacy_low!D4</f>
        <v>0</v>
      </c>
      <c r="E5" s="3" t="n">
        <f aca="false">Adequacy_low!E4</f>
        <v>0.992026452691718</v>
      </c>
      <c r="F5" s="3" t="n">
        <f aca="false">Adequacy_low!G4</f>
        <v>0.995237528449998</v>
      </c>
      <c r="G5" s="3" t="n">
        <f aca="false">Adequacy_low!K4</f>
        <v>0.0366978842491523</v>
      </c>
      <c r="H5" s="0" t="n">
        <v>2015</v>
      </c>
      <c r="I5" s="3" t="n">
        <f aca="false">Adequacy_low!I4</f>
        <v>0.792055483301593</v>
      </c>
      <c r="J5" s="3" t="n">
        <f aca="false">Adequacy_low!M4</f>
        <v>0.199970969390125</v>
      </c>
      <c r="K5" s="3" t="n">
        <f aca="false">Adequacy_low!O4</f>
        <v>0</v>
      </c>
      <c r="L5" s="0" t="n">
        <f aca="false">F5-E5</f>
        <v>0.00321107575828006</v>
      </c>
      <c r="N5" s="3" t="n">
        <f aca="false">Adequacy_low!F4</f>
        <v>0.99271611154559</v>
      </c>
      <c r="O5" s="3" t="n">
        <f aca="false">Adequacy_low!H4</f>
        <v>0.996666059586686</v>
      </c>
      <c r="P5" s="3" t="n">
        <f aca="false">Adequacy_low!L4</f>
        <v>0.0369418881615833</v>
      </c>
      <c r="Q5" s="0" t="n">
        <v>2015</v>
      </c>
      <c r="R5" s="4" t="n">
        <f aca="false">Adequacy_low!J4</f>
        <v>0.880961614689907</v>
      </c>
      <c r="S5" s="3" t="n">
        <f aca="false">Adequacy_low!N4</f>
        <v>0.111754496855683</v>
      </c>
      <c r="T5" s="3" t="n">
        <f aca="false">Adequacy_low!P4</f>
        <v>0</v>
      </c>
      <c r="U5" s="0" t="n">
        <f aca="false">O5-N5</f>
        <v>0.00394994804109605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0.798599903603543</v>
      </c>
      <c r="C6" s="3" t="n">
        <f aca="false">Adequacy_low!C5</f>
        <v>0.201400096396457</v>
      </c>
      <c r="D6" s="3" t="n">
        <f aca="false">Adequacy_low!D5</f>
        <v>0</v>
      </c>
      <c r="E6" s="3" t="n">
        <f aca="false">Adequacy_low!E5</f>
        <v>0.992094800228642</v>
      </c>
      <c r="F6" s="3" t="n">
        <f aca="false">Adequacy_low!G5</f>
        <v>0.995278351334409</v>
      </c>
      <c r="G6" s="3" t="n">
        <f aca="false">Adequacy_low!K5</f>
        <v>0.0393518691742109</v>
      </c>
      <c r="H6" s="0" t="n">
        <v>2015</v>
      </c>
      <c r="I6" s="3" t="n">
        <f aca="false">Adequacy_low!I5</f>
        <v>0.782229101703823</v>
      </c>
      <c r="J6" s="3" t="n">
        <f aca="false">Adequacy_low!M5</f>
        <v>0.209865698524819</v>
      </c>
      <c r="K6" s="3" t="n">
        <f aca="false">Adequacy_low!O5</f>
        <v>0</v>
      </c>
      <c r="L6" s="0" t="n">
        <f aca="false">F6-E6</f>
        <v>0.00318355110576707</v>
      </c>
      <c r="N6" s="3" t="n">
        <f aca="false">Adequacy_low!F5</f>
        <v>0.992784001901907</v>
      </c>
      <c r="O6" s="3" t="n">
        <f aca="false">Adequacy_low!H5</f>
        <v>0.99669713397834</v>
      </c>
      <c r="P6" s="3" t="n">
        <f aca="false">Adequacy_low!L5</f>
        <v>0.0398477200460194</v>
      </c>
      <c r="Q6" s="0" t="n">
        <v>2015</v>
      </c>
      <c r="R6" s="4" t="n">
        <f aca="false">Adequacy_low!J5</f>
        <v>0.873861721141314</v>
      </c>
      <c r="S6" s="3" t="n">
        <f aca="false">Adequacy_low!N5</f>
        <v>0.118922280760593</v>
      </c>
      <c r="T6" s="3" t="n">
        <f aca="false">Adequacy_low!P5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0.790109524182318</v>
      </c>
      <c r="C7" s="3" t="n">
        <f aca="false">Adequacy_low!C6</f>
        <v>0.209890475817682</v>
      </c>
      <c r="D7" s="3" t="n">
        <f aca="false">Adequacy_low!D6</f>
        <v>0</v>
      </c>
      <c r="E7" s="3" t="n">
        <f aca="false">Adequacy_low!E6</f>
        <v>0.992216426359219</v>
      </c>
      <c r="F7" s="3" t="n">
        <f aca="false">Adequacy_low!G6</f>
        <v>0.995375495380636</v>
      </c>
      <c r="G7" s="3" t="n">
        <f aca="false">Adequacy_low!K6</f>
        <v>0.0453639569674308</v>
      </c>
      <c r="H7" s="0" t="n">
        <f aca="false">H3+1</f>
        <v>2016</v>
      </c>
      <c r="I7" s="3" t="n">
        <f aca="false">Adequacy_low!I6</f>
        <v>0.774752181159942</v>
      </c>
      <c r="J7" s="3" t="n">
        <f aca="false">Adequacy_low!M6</f>
        <v>0.217464245199278</v>
      </c>
      <c r="K7" s="3" t="n">
        <f aca="false">Adequacy_low!O6</f>
        <v>0</v>
      </c>
      <c r="L7" s="0" t="n">
        <f aca="false">F7-E7</f>
        <v>0.00315906902141705</v>
      </c>
      <c r="N7" s="3" t="n">
        <f aca="false">Adequacy_low!F6</f>
        <v>0.9929190624704</v>
      </c>
      <c r="O7" s="3" t="n">
        <f aca="false">Adequacy_low!H6</f>
        <v>0.99679947517427</v>
      </c>
      <c r="P7" s="3" t="n">
        <f aca="false">Adequacy_low!L6</f>
        <v>0.0455338944103955</v>
      </c>
      <c r="Q7" s="0" t="n">
        <f aca="false">Q3+1</f>
        <v>2016</v>
      </c>
      <c r="R7" s="4" t="n">
        <f aca="false">Adequacy_low!J6</f>
        <v>0.864525148484285</v>
      </c>
      <c r="S7" s="3" t="n">
        <f aca="false">Adequacy_low!N6</f>
        <v>0.128393913986115</v>
      </c>
      <c r="T7" s="3" t="n">
        <f aca="false">Adequacy_low!P6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0.782124196351621</v>
      </c>
      <c r="C8" s="3" t="n">
        <f aca="false">Adequacy_low!C7</f>
        <v>0.217875803648379</v>
      </c>
      <c r="D8" s="3" t="n">
        <f aca="false">Adequacy_low!D7</f>
        <v>0</v>
      </c>
      <c r="E8" s="3" t="n">
        <f aca="false">Adequacy_low!E7</f>
        <v>0.992256706942512</v>
      </c>
      <c r="F8" s="3" t="n">
        <f aca="false">Adequacy_low!G7</f>
        <v>0.995399427542404</v>
      </c>
      <c r="G8" s="3" t="n">
        <f aca="false">Adequacy_low!K7</f>
        <v>0.0498914353547402</v>
      </c>
      <c r="H8" s="0" t="n">
        <f aca="false">H4+1</f>
        <v>2016</v>
      </c>
      <c r="I8" s="3" t="n">
        <f aca="false">Adequacy_low!I7</f>
        <v>0.767293487087314</v>
      </c>
      <c r="J8" s="3" t="n">
        <f aca="false">Adequacy_low!M7</f>
        <v>0.224963219855198</v>
      </c>
      <c r="K8" s="3" t="n">
        <f aca="false">Adequacy_low!O7</f>
        <v>0</v>
      </c>
      <c r="L8" s="0" t="n">
        <f aca="false">F8-E8</f>
        <v>0.00314272059989196</v>
      </c>
      <c r="N8" s="3" t="n">
        <f aca="false">Adequacy_low!F7</f>
        <v>0.992857349694014</v>
      </c>
      <c r="O8" s="3" t="n">
        <f aca="false">Adequacy_low!H7</f>
        <v>0.996716327617841</v>
      </c>
      <c r="P8" s="3" t="n">
        <f aca="false">Adequacy_low!L7</f>
        <v>0.0503896482681698</v>
      </c>
      <c r="Q8" s="0" t="n">
        <f aca="false">Q4+1</f>
        <v>2016</v>
      </c>
      <c r="R8" s="4" t="n">
        <f aca="false">Adequacy_low!J7</f>
        <v>0.858086531675123</v>
      </c>
      <c r="S8" s="3" t="n">
        <f aca="false">Adequacy_low!N7</f>
        <v>0.134770818018891</v>
      </c>
      <c r="T8" s="3" t="n">
        <f aca="false">Adequacy_low!P7</f>
        <v>0</v>
      </c>
      <c r="U8" s="0" t="n">
        <f aca="false">O8-N8</f>
        <v>0.00385897792382706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0.774683928407496</v>
      </c>
      <c r="C9" s="3" t="n">
        <f aca="false">Adequacy_low!C8</f>
        <v>0.225316071592504</v>
      </c>
      <c r="D9" s="3" t="n">
        <f aca="false">Adequacy_low!D8</f>
        <v>0</v>
      </c>
      <c r="E9" s="3" t="n">
        <f aca="false">Adequacy_low!E8</f>
        <v>0.992189809113735</v>
      </c>
      <c r="F9" s="3" t="n">
        <f aca="false">Adequacy_low!G8</f>
        <v>0.995315298310297</v>
      </c>
      <c r="G9" s="3" t="n">
        <f aca="false">Adequacy_low!K8</f>
        <v>0.0538289997699893</v>
      </c>
      <c r="H9" s="0" t="n">
        <f aca="false">H5+1</f>
        <v>2016</v>
      </c>
      <c r="I9" s="3" t="n">
        <f aca="false">Adequacy_low!I8</f>
        <v>0.760552093464588</v>
      </c>
      <c r="J9" s="3" t="n">
        <f aca="false">Adequacy_low!M8</f>
        <v>0.231637715649147</v>
      </c>
      <c r="K9" s="3" t="n">
        <f aca="false">Adequacy_low!O8</f>
        <v>0</v>
      </c>
      <c r="L9" s="0" t="n">
        <f aca="false">F9-E9</f>
        <v>0.00312548919656197</v>
      </c>
      <c r="N9" s="3" t="n">
        <f aca="false">Adequacy_low!F8</f>
        <v>0.992926896174312</v>
      </c>
      <c r="O9" s="3" t="n">
        <f aca="false">Adequacy_low!H8</f>
        <v>0.9967483000436</v>
      </c>
      <c r="P9" s="3" t="n">
        <f aca="false">Adequacy_low!L8</f>
        <v>0.0545499269991287</v>
      </c>
      <c r="Q9" s="0" t="n">
        <f aca="false">Q5+1</f>
        <v>2016</v>
      </c>
      <c r="R9" s="4" t="n">
        <f aca="false">Adequacy_low!J8</f>
        <v>0.85055274062476</v>
      </c>
      <c r="S9" s="3" t="n">
        <f aca="false">Adequacy_low!N8</f>
        <v>0.142374155549552</v>
      </c>
      <c r="T9" s="3" t="n">
        <f aca="false">Adequacy_low!P8</f>
        <v>0</v>
      </c>
      <c r="U9" s="0" t="n">
        <f aca="false">O9-N9</f>
        <v>0.00382140386928798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0.766883252998297</v>
      </c>
      <c r="C10" s="3" t="n">
        <f aca="false">Adequacy_low!C9</f>
        <v>0.229396587297406</v>
      </c>
      <c r="D10" s="3" t="n">
        <f aca="false">Adequacy_low!D9</f>
        <v>0.00372015970429683</v>
      </c>
      <c r="E10" s="3" t="n">
        <f aca="false">Adequacy_low!E9</f>
        <v>0.992485838035248</v>
      </c>
      <c r="F10" s="3" t="n">
        <f aca="false">Adequacy_low!G9</f>
        <v>0.995595117354844</v>
      </c>
      <c r="G10" s="3" t="n">
        <f aca="false">Adequacy_low!K9</f>
        <v>0.0590366715616054</v>
      </c>
      <c r="H10" s="0" t="n">
        <f aca="false">H6+1</f>
        <v>2016</v>
      </c>
      <c r="I10" s="3" t="n">
        <f aca="false">Adequacy_low!I9</f>
        <v>0.753647029191975</v>
      </c>
      <c r="J10" s="3" t="n">
        <f aca="false">Adequacy_low!M9</f>
        <v>0.23502733444725</v>
      </c>
      <c r="K10" s="3" t="n">
        <f aca="false">Adequacy_low!O9</f>
        <v>0.00381147439602228</v>
      </c>
      <c r="L10" s="0" t="n">
        <f aca="false">F10-E10</f>
        <v>0.00310927931959604</v>
      </c>
      <c r="N10" s="3" t="n">
        <f aca="false">Adequacy_low!F9</f>
        <v>0.993295433087812</v>
      </c>
      <c r="O10" s="3" t="n">
        <f aca="false">Adequacy_low!H9</f>
        <v>0.997086028805238</v>
      </c>
      <c r="P10" s="3" t="n">
        <f aca="false">Adequacy_low!L9</f>
        <v>0.0592050544017826</v>
      </c>
      <c r="Q10" s="0" t="n">
        <f aca="false">Q6+1</f>
        <v>2016</v>
      </c>
      <c r="R10" s="4" t="n">
        <f aca="false">Adequacy_low!J9</f>
        <v>0.842401553661038</v>
      </c>
      <c r="S10" s="3" t="n">
        <f aca="false">Adequacy_low!N9</f>
        <v>0.14624722113796</v>
      </c>
      <c r="T10" s="3" t="n">
        <f aca="false">Adequacy_low!P9</f>
        <v>0.00464665828881385</v>
      </c>
      <c r="U10" s="0" t="n">
        <f aca="false">O10-N10</f>
        <v>0.00379059571742602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0.758044946263228</v>
      </c>
      <c r="C11" s="3" t="n">
        <f aca="false">Adequacy_low!C10</f>
        <v>0.234821198832885</v>
      </c>
      <c r="D11" s="3" t="n">
        <f aca="false">Adequacy_low!D10</f>
        <v>0.00713385490388676</v>
      </c>
      <c r="E11" s="3" t="n">
        <f aca="false">Adequacy_low!E10</f>
        <v>0.992674590099609</v>
      </c>
      <c r="F11" s="3" t="n">
        <f aca="false">Adequacy_low!G10</f>
        <v>0.995763662112885</v>
      </c>
      <c r="G11" s="3" t="n">
        <f aca="false">Adequacy_low!K10</f>
        <v>0.0619529157393539</v>
      </c>
      <c r="H11" s="0" t="n">
        <f aca="false">H7+1</f>
        <v>2017</v>
      </c>
      <c r="I11" s="3" t="n">
        <f aca="false">Adequacy_low!I10</f>
        <v>0.745293012206875</v>
      </c>
      <c r="J11" s="3" t="n">
        <f aca="false">Adequacy_low!M10</f>
        <v>0.240087726182154</v>
      </c>
      <c r="K11" s="3" t="n">
        <f aca="false">Adequacy_low!O10</f>
        <v>0.00729385171057956</v>
      </c>
      <c r="L11" s="0" t="n">
        <f aca="false">F11-E11</f>
        <v>0.00308907201327591</v>
      </c>
      <c r="N11" s="3" t="n">
        <f aca="false">Adequacy_low!F10</f>
        <v>0.992990314922311</v>
      </c>
      <c r="O11" s="3" t="n">
        <f aca="false">Adequacy_low!H10</f>
        <v>0.996751916253784</v>
      </c>
      <c r="P11" s="3" t="n">
        <f aca="false">Adequacy_low!L10</f>
        <v>0.0631388575355985</v>
      </c>
      <c r="Q11" s="0" t="n">
        <f aca="false">Q7+1</f>
        <v>2017</v>
      </c>
      <c r="R11" s="4" t="n">
        <f aca="false">Adequacy_low!J10</f>
        <v>0.834664681518774</v>
      </c>
      <c r="S11" s="3" t="n">
        <f aca="false">Adequacy_low!N10</f>
        <v>0.149443819645822</v>
      </c>
      <c r="T11" s="3" t="n">
        <f aca="false">Adequacy_low!P10</f>
        <v>0.00888181375771424</v>
      </c>
      <c r="U11" s="0" t="n">
        <f aca="false">O11-N11</f>
        <v>0.00376160133147307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0.749695049433733</v>
      </c>
      <c r="C12" s="3" t="n">
        <f aca="false">Adequacy_low!C11</f>
        <v>0.240008424455224</v>
      </c>
      <c r="D12" s="3" t="n">
        <f aca="false">Adequacy_low!D11</f>
        <v>0.0102965261110432</v>
      </c>
      <c r="E12" s="3" t="n">
        <f aca="false">Adequacy_low!E11</f>
        <v>0.992792221782068</v>
      </c>
      <c r="F12" s="3" t="n">
        <f aca="false">Adequacy_low!G11</f>
        <v>0.995867091994524</v>
      </c>
      <c r="G12" s="3" t="n">
        <f aca="false">Adequacy_low!K11</f>
        <v>0.0654965980721251</v>
      </c>
      <c r="H12" s="0" t="n">
        <f aca="false">H8+1</f>
        <v>2017</v>
      </c>
      <c r="I12" s="3" t="n">
        <f aca="false">Adequacy_low!I11</f>
        <v>0.737404805092815</v>
      </c>
      <c r="J12" s="3" t="n">
        <f aca="false">Adequacy_low!M11</f>
        <v>0.244881818624078</v>
      </c>
      <c r="K12" s="3" t="n">
        <f aca="false">Adequacy_low!O11</f>
        <v>0.0105055980651752</v>
      </c>
      <c r="L12" s="0" t="n">
        <f aca="false">F12-E12</f>
        <v>0.003074870212456</v>
      </c>
      <c r="N12" s="3" t="n">
        <f aca="false">Adequacy_low!F11</f>
        <v>0.993543987561743</v>
      </c>
      <c r="O12" s="3" t="n">
        <f aca="false">Adequacy_low!H11</f>
        <v>0.997281750114978</v>
      </c>
      <c r="P12" s="3" t="n">
        <f aca="false">Adequacy_low!L11</f>
        <v>0.0673412278825394</v>
      </c>
      <c r="Q12" s="0" t="n">
        <f aca="false">Q8+1</f>
        <v>2017</v>
      </c>
      <c r="R12" s="4" t="n">
        <f aca="false">Adequacy_low!J11</f>
        <v>0.827067740314545</v>
      </c>
      <c r="S12" s="3" t="n">
        <f aca="false">Adequacy_low!N11</f>
        <v>0.153705811965639</v>
      </c>
      <c r="T12" s="3" t="n">
        <f aca="false">Adequacy_low!P11</f>
        <v>0.0127704352815589</v>
      </c>
      <c r="U12" s="0" t="n">
        <f aca="false">O12-N12</f>
        <v>0.00373776255323499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0.737562093544551</v>
      </c>
      <c r="C13" s="3" t="n">
        <f aca="false">Adequacy_low!C12</f>
        <v>0.246893185943218</v>
      </c>
      <c r="D13" s="3" t="n">
        <f aca="false">Adequacy_low!D12</f>
        <v>0.0155447205122312</v>
      </c>
      <c r="E13" s="3" t="n">
        <f aca="false">Adequacy_low!E12</f>
        <v>0.992293517704398</v>
      </c>
      <c r="F13" s="3" t="n">
        <f aca="false">Adequacy_low!G12</f>
        <v>0.995347013931352</v>
      </c>
      <c r="G13" s="3" t="n">
        <f aca="false">Adequacy_low!K12</f>
        <v>0.0697611117475821</v>
      </c>
      <c r="H13" s="0" t="n">
        <f aca="false">H9+1</f>
        <v>2017</v>
      </c>
      <c r="I13" s="3" t="n">
        <f aca="false">Adequacy_low!I12</f>
        <v>0.725294107091835</v>
      </c>
      <c r="J13" s="3" t="n">
        <f aca="false">Adequacy_low!M12</f>
        <v>0.251184503113263</v>
      </c>
      <c r="K13" s="3" t="n">
        <f aca="false">Adequacy_low!O12</f>
        <v>0.0158149074992995</v>
      </c>
      <c r="L13" s="0" t="n">
        <f aca="false">F13-E13</f>
        <v>0.00305349622695394</v>
      </c>
      <c r="N13" s="3" t="n">
        <f aca="false">Adequacy_low!F12</f>
        <v>0.992624707947736</v>
      </c>
      <c r="O13" s="3" t="n">
        <f aca="false">Adequacy_low!H12</f>
        <v>0.996325570143902</v>
      </c>
      <c r="P13" s="3" t="n">
        <f aca="false">Adequacy_low!L12</f>
        <v>0.072426284720468</v>
      </c>
      <c r="Q13" s="0" t="n">
        <f aca="false">Q9+1</f>
        <v>2017</v>
      </c>
      <c r="R13" s="4" t="n">
        <f aca="false">Adequacy_low!J12</f>
        <v>0.815247645932448</v>
      </c>
      <c r="S13" s="3" t="n">
        <f aca="false">Adequacy_low!N12</f>
        <v>0.158209265840082</v>
      </c>
      <c r="T13" s="3" t="n">
        <f aca="false">Adequacy_low!P12</f>
        <v>0.0191677961752069</v>
      </c>
      <c r="U13" s="0" t="n">
        <f aca="false">O13-N13</f>
        <v>0.00370086219616605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0.728136535340917</v>
      </c>
      <c r="C14" s="3" t="n">
        <f aca="false">Adequacy_low!C13</f>
        <v>0.253490670899968</v>
      </c>
      <c r="D14" s="3" t="n">
        <f aca="false">Adequacy_low!D13</f>
        <v>0.0183727937591155</v>
      </c>
      <c r="E14" s="3" t="n">
        <f aca="false">Adequacy_low!E13</f>
        <v>0.992327755134572</v>
      </c>
      <c r="F14" s="3" t="n">
        <f aca="false">Adequacy_low!G13</f>
        <v>0.995367685656728</v>
      </c>
      <c r="G14" s="3" t="n">
        <f aca="false">Adequacy_low!K13</f>
        <v>0.0738707789048995</v>
      </c>
      <c r="H14" s="0" t="n">
        <f aca="false">H10+1</f>
        <v>2017</v>
      </c>
      <c r="I14" s="3" t="n">
        <f aca="false">Adequacy_low!I13</f>
        <v>0.716660666140819</v>
      </c>
      <c r="J14" s="3" t="n">
        <f aca="false">Adequacy_low!M13</f>
        <v>0.25703724265302</v>
      </c>
      <c r="K14" s="3" t="n">
        <f aca="false">Adequacy_low!O13</f>
        <v>0.0186298463407328</v>
      </c>
      <c r="L14" s="0" t="n">
        <f aca="false">F14-E14</f>
        <v>0.00303993052215601</v>
      </c>
      <c r="N14" s="3" t="n">
        <f aca="false">Adequacy_low!F13</f>
        <v>0.992597527327267</v>
      </c>
      <c r="O14" s="3" t="n">
        <f aca="false">Adequacy_low!H13</f>
        <v>0.996287421434212</v>
      </c>
      <c r="P14" s="3" t="n">
        <f aca="false">Adequacy_low!L13</f>
        <v>0.0769313398141943</v>
      </c>
      <c r="Q14" s="0" t="n">
        <f aca="false">Q10+1</f>
        <v>2017</v>
      </c>
      <c r="R14" s="4" t="n">
        <f aca="false">Adequacy_low!J13</f>
        <v>0.808903116344253</v>
      </c>
      <c r="S14" s="3" t="n">
        <f aca="false">Adequacy_low!N13</f>
        <v>0.161081341465489</v>
      </c>
      <c r="T14" s="3" t="n">
        <f aca="false">Adequacy_low!P13</f>
        <v>0.0226130695175249</v>
      </c>
      <c r="U14" s="0" t="n">
        <f aca="false">O14-N14</f>
        <v>0.00368989410694509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0.720647880746951</v>
      </c>
      <c r="C15" s="3" t="n">
        <f aca="false">Adequacy_low!C14</f>
        <v>0.259221910369526</v>
      </c>
      <c r="D15" s="3" t="n">
        <f aca="false">Adequacy_low!D14</f>
        <v>0.0201302088835222</v>
      </c>
      <c r="E15" s="3" t="n">
        <f aca="false">Adequacy_low!E14</f>
        <v>0.992306796845149</v>
      </c>
      <c r="F15" s="3" t="n">
        <f aca="false">Adequacy_low!G14</f>
        <v>0.99533647321129</v>
      </c>
      <c r="G15" s="3" t="n">
        <f aca="false">Adequacy_low!K14</f>
        <v>0.0766227914601528</v>
      </c>
      <c r="H15" s="0" t="n">
        <f aca="false">H11+1</f>
        <v>2018</v>
      </c>
      <c r="I15" s="3" t="n">
        <f aca="false">Adequacy_low!I14</f>
        <v>0.709815291360862</v>
      </c>
      <c r="J15" s="3" t="n">
        <f aca="false">Adequacy_low!M14</f>
        <v>0.26213507135941</v>
      </c>
      <c r="K15" s="3" t="n">
        <f aca="false">Adequacy_low!O14</f>
        <v>0.0203564341248766</v>
      </c>
      <c r="L15" s="0" t="n">
        <f aca="false">F15-E15</f>
        <v>0.00302967636614093</v>
      </c>
      <c r="N15" s="3" t="n">
        <f aca="false">Adequacy_low!F14</f>
        <v>0.992561571813166</v>
      </c>
      <c r="O15" s="3" t="n">
        <f aca="false">Adequacy_low!H14</f>
        <v>0.996229715111185</v>
      </c>
      <c r="P15" s="3" t="n">
        <f aca="false">Adequacy_low!L14</f>
        <v>0.0804348446088143</v>
      </c>
      <c r="Q15" s="0" t="n">
        <f aca="false">Q11+1</f>
        <v>2018</v>
      </c>
      <c r="R15" s="4" t="n">
        <f aca="false">Adequacy_low!J14</f>
        <v>0.79905366479385</v>
      </c>
      <c r="S15" s="3" t="n">
        <f aca="false">Adequacy_low!N14</f>
        <v>0.1688616054403</v>
      </c>
      <c r="T15" s="3" t="n">
        <f aca="false">Adequacy_low!P14</f>
        <v>0.0246463015790161</v>
      </c>
      <c r="U15" s="0" t="n">
        <f aca="false">O15-N15</f>
        <v>0.00366814329801901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0.714427869301705</v>
      </c>
      <c r="C16" s="3" t="n">
        <f aca="false">Adequacy_low!C15</f>
        <v>0.263327303005849</v>
      </c>
      <c r="D16" s="3" t="n">
        <f aca="false">Adequacy_low!D15</f>
        <v>0.0222448276924457</v>
      </c>
      <c r="E16" s="3" t="n">
        <f aca="false">Adequacy_low!E15</f>
        <v>0.992709011611392</v>
      </c>
      <c r="F16" s="3" t="n">
        <f aca="false">Adequacy_low!G15</f>
        <v>0.995714557285635</v>
      </c>
      <c r="G16" s="3" t="n">
        <f aca="false">Adequacy_low!K15</f>
        <v>0.0794907288038562</v>
      </c>
      <c r="H16" s="0" t="n">
        <f aca="false">H12+1</f>
        <v>2018</v>
      </c>
      <c r="I16" s="3" t="n">
        <f aca="false">Adequacy_low!I15</f>
        <v>0.704098511102274</v>
      </c>
      <c r="J16" s="3" t="n">
        <f aca="false">Adequacy_low!M15</f>
        <v>0.266128997015212</v>
      </c>
      <c r="K16" s="3" t="n">
        <f aca="false">Adequacy_low!O15</f>
        <v>0.0224815034939059</v>
      </c>
      <c r="L16" s="0" t="n">
        <f aca="false">F16-E16</f>
        <v>0.00300554567424305</v>
      </c>
      <c r="N16" s="3" t="n">
        <f aca="false">Adequacy_low!F15</f>
        <v>0.993070150357017</v>
      </c>
      <c r="O16" s="3" t="n">
        <f aca="false">Adequacy_low!H15</f>
        <v>0.996695004921422</v>
      </c>
      <c r="P16" s="3" t="n">
        <f aca="false">Adequacy_low!L15</f>
        <v>0.0833350901997162</v>
      </c>
      <c r="Q16" s="0" t="n">
        <f aca="false">Q12+1</f>
        <v>2018</v>
      </c>
      <c r="R16" s="4" t="n">
        <f aca="false">Adequacy_low!J15</f>
        <v>0.793043665596296</v>
      </c>
      <c r="S16" s="3" t="n">
        <f aca="false">Adequacy_low!N15</f>
        <v>0.172912546265978</v>
      </c>
      <c r="T16" s="3" t="n">
        <f aca="false">Adequacy_low!P15</f>
        <v>0.0271139384947432</v>
      </c>
      <c r="U16" s="0" t="n">
        <f aca="false">O16-N16</f>
        <v>0.00362485456440498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0.70681802829607</v>
      </c>
      <c r="C17" s="3" t="n">
        <f aca="false">Adequacy_low!C16</f>
        <v>0.268045129677987</v>
      </c>
      <c r="D17" s="3" t="n">
        <f aca="false">Adequacy_low!D16</f>
        <v>0.0251368420259429</v>
      </c>
      <c r="E17" s="3" t="n">
        <f aca="false">Adequacy_low!E16</f>
        <v>0.992771366226406</v>
      </c>
      <c r="F17" s="3" t="n">
        <f aca="false">Adequacy_low!G16</f>
        <v>0.995751207615656</v>
      </c>
      <c r="G17" s="3" t="n">
        <f aca="false">Adequacy_low!K16</f>
        <v>0.0806230695615864</v>
      </c>
      <c r="H17" s="0" t="n">
        <f aca="false">H13+1</f>
        <v>2018</v>
      </c>
      <c r="I17" s="3" t="n">
        <f aca="false">Adequacy_low!I16</f>
        <v>0.697765985505904</v>
      </c>
      <c r="J17" s="3" t="n">
        <f aca="false">Adequacy_low!M16</f>
        <v>0.269712203214134</v>
      </c>
      <c r="K17" s="3" t="n">
        <f aca="false">Adequacy_low!O16</f>
        <v>0.0252931775063678</v>
      </c>
      <c r="L17" s="0" t="n">
        <f aca="false">F17-E17</f>
        <v>0.00297984138925</v>
      </c>
      <c r="N17" s="3" t="n">
        <f aca="false">Adequacy_low!F16</f>
        <v>0.993087255030703</v>
      </c>
      <c r="O17" s="3" t="n">
        <f aca="false">Adequacy_low!H16</f>
        <v>0.996681804016722</v>
      </c>
      <c r="P17" s="3" t="n">
        <f aca="false">Adequacy_low!L16</f>
        <v>0.0846852091038388</v>
      </c>
      <c r="Q17" s="0" t="n">
        <f aca="false">Q13+1</f>
        <v>2018</v>
      </c>
      <c r="R17" s="4" t="n">
        <f aca="false">Adequacy_low!J16</f>
        <v>0.786527431792094</v>
      </c>
      <c r="S17" s="3" t="n">
        <f aca="false">Adequacy_low!N16</f>
        <v>0.176048949107275</v>
      </c>
      <c r="T17" s="3" t="n">
        <f aca="false">Adequacy_low!P16</f>
        <v>0.0305108741313337</v>
      </c>
      <c r="U17" s="0" t="n">
        <f aca="false">O17-N17</f>
        <v>0.00359454898601907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0.697957948889317</v>
      </c>
      <c r="C18" s="3" t="n">
        <f aca="false">Adequacy_low!C17</f>
        <v>0.274227717087109</v>
      </c>
      <c r="D18" s="3" t="n">
        <f aca="false">Adequacy_low!D17</f>
        <v>0.0278143340235737</v>
      </c>
      <c r="E18" s="3" t="n">
        <f aca="false">Adequacy_low!E17</f>
        <v>0.992809370399378</v>
      </c>
      <c r="F18" s="3" t="n">
        <f aca="false">Adequacy_low!G17</f>
        <v>0.995770993640208</v>
      </c>
      <c r="G18" s="3" t="n">
        <f aca="false">Adequacy_low!K17</f>
        <v>0.0836933088953662</v>
      </c>
      <c r="H18" s="0" t="n">
        <f aca="false">H14+1</f>
        <v>2018</v>
      </c>
      <c r="I18" s="3" t="n">
        <f aca="false">Adequacy_low!I17</f>
        <v>0.689700527246449</v>
      </c>
      <c r="J18" s="3" t="n">
        <f aca="false">Adequacy_low!M17</f>
        <v>0.275196270787748</v>
      </c>
      <c r="K18" s="3" t="n">
        <f aca="false">Adequacy_low!O17</f>
        <v>0.0279125723651807</v>
      </c>
      <c r="L18" s="0" t="n">
        <f aca="false">F18-E18</f>
        <v>0.00296162324082994</v>
      </c>
      <c r="N18" s="3" t="n">
        <f aca="false">Adequacy_low!F17</f>
        <v>0.9931330086116</v>
      </c>
      <c r="O18" s="3" t="n">
        <f aca="false">Adequacy_low!H17</f>
        <v>0.996718676887103</v>
      </c>
      <c r="P18" s="3" t="n">
        <f aca="false">Adequacy_low!L17</f>
        <v>0.0869485454647357</v>
      </c>
      <c r="Q18" s="0" t="n">
        <f aca="false">Q14+1</f>
        <v>2018</v>
      </c>
      <c r="R18" s="4" t="n">
        <f aca="false">Adequacy_low!J17</f>
        <v>0.781019745288515</v>
      </c>
      <c r="S18" s="3" t="n">
        <f aca="false">Adequacy_low!N17</f>
        <v>0.178319219625115</v>
      </c>
      <c r="T18" s="3" t="n">
        <f aca="false">Adequacy_low!P17</f>
        <v>0.0337940436979697</v>
      </c>
      <c r="U18" s="0" t="n">
        <f aca="false">O18-N18</f>
        <v>0.003585668275503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0.697696505916184</v>
      </c>
      <c r="C19" s="3" t="n">
        <f aca="false">Adequacy_low!C18</f>
        <v>0.279442253067853</v>
      </c>
      <c r="D19" s="3" t="n">
        <f aca="false">Adequacy_low!D18</f>
        <v>0.0228612410159628</v>
      </c>
      <c r="E19" s="3" t="n">
        <f aca="false">Adequacy_low!E18</f>
        <v>0.991088046479552</v>
      </c>
      <c r="F19" s="3" t="n">
        <f aca="false">Adequacy_low!G18</f>
        <v>0.994018047571246</v>
      </c>
      <c r="G19" s="3" t="n">
        <f aca="false">Adequacy_low!K18</f>
        <v>0.084715746758866</v>
      </c>
      <c r="H19" s="0" t="n">
        <f aca="false">H15+1</f>
        <v>2019</v>
      </c>
      <c r="I19" s="3" t="n">
        <f aca="false">Adequacy_low!I18</f>
        <v>0.688947793046706</v>
      </c>
      <c r="J19" s="3" t="n">
        <f aca="false">Adequacy_low!M18</f>
        <v>0.279291357242327</v>
      </c>
      <c r="K19" s="3" t="n">
        <f aca="false">Adequacy_low!O18</f>
        <v>0.0228488961905193</v>
      </c>
      <c r="L19" s="0" t="n">
        <f aca="false">F19-E19</f>
        <v>0.00293000109169406</v>
      </c>
      <c r="N19" s="3" t="n">
        <f aca="false">Adequacy_low!F18</f>
        <v>0.990612094409541</v>
      </c>
      <c r="O19" s="3" t="n">
        <f aca="false">Adequacy_low!H18</f>
        <v>0.994158543416284</v>
      </c>
      <c r="P19" s="3" t="n">
        <f aca="false">Adequacy_low!L18</f>
        <v>0.0884098411059352</v>
      </c>
      <c r="Q19" s="0" t="n">
        <f aca="false">Q15+1</f>
        <v>2019</v>
      </c>
      <c r="R19" s="4" t="n">
        <f aca="false">Adequacy_low!J18</f>
        <v>0.781840208687446</v>
      </c>
      <c r="S19" s="3" t="n">
        <f aca="false">Adequacy_low!N18</f>
        <v>0.181115771384888</v>
      </c>
      <c r="T19" s="3" t="n">
        <f aca="false">Adequacy_low!P18</f>
        <v>0.0276561143372066</v>
      </c>
      <c r="U19" s="0" t="n">
        <f aca="false">O19-N19</f>
        <v>0.00354644900674295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0.692383268302116</v>
      </c>
      <c r="C20" s="3" t="n">
        <f aca="false">Adequacy_low!C19</f>
        <v>0.284339264286339</v>
      </c>
      <c r="D20" s="3" t="n">
        <f aca="false">Adequacy_low!D19</f>
        <v>0.0232774674115456</v>
      </c>
      <c r="E20" s="3" t="n">
        <f aca="false">Adequacy_low!E19</f>
        <v>0.990763180468492</v>
      </c>
      <c r="F20" s="3" t="n">
        <f aca="false">Adequacy_low!G19</f>
        <v>0.993688947542065</v>
      </c>
      <c r="G20" s="3" t="n">
        <f aca="false">Adequacy_low!K19</f>
        <v>0.0851080171560541</v>
      </c>
      <c r="H20" s="0" t="n">
        <f aca="false">H16+1</f>
        <v>2019</v>
      </c>
      <c r="I20" s="3" t="n">
        <f aca="false">Adequacy_low!I19</f>
        <v>0.684253909600792</v>
      </c>
      <c r="J20" s="3" t="n">
        <f aca="false">Adequacy_low!M19</f>
        <v>0.283315605410755</v>
      </c>
      <c r="K20" s="3" t="n">
        <f aca="false">Adequacy_low!O19</f>
        <v>0.0231936654569449</v>
      </c>
      <c r="L20" s="0" t="n">
        <f aca="false">F20-E20</f>
        <v>0.00292576707357295</v>
      </c>
      <c r="N20" s="3" t="n">
        <f aca="false">Adequacy_low!F19</f>
        <v>0.990203871415721</v>
      </c>
      <c r="O20" s="3" t="n">
        <f aca="false">Adequacy_low!H19</f>
        <v>0.993741122966479</v>
      </c>
      <c r="P20" s="3" t="n">
        <f aca="false">Adequacy_low!L19</f>
        <v>0.0892092607383586</v>
      </c>
      <c r="Q20" s="0" t="n">
        <f aca="false">Q16+1</f>
        <v>2019</v>
      </c>
      <c r="R20" s="4" t="n">
        <f aca="false">Adequacy_low!J19</f>
        <v>0.776998706677444</v>
      </c>
      <c r="S20" s="3" t="n">
        <f aca="false">Adequacy_low!N19</f>
        <v>0.185164029869273</v>
      </c>
      <c r="T20" s="3" t="n">
        <f aca="false">Adequacy_low!P19</f>
        <v>0.0280411348690036</v>
      </c>
      <c r="U20" s="0" t="n">
        <f aca="false">O20-N20</f>
        <v>0.00353725155075801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0.687221256041705</v>
      </c>
      <c r="C21" s="3" t="n">
        <f aca="false">Adequacy_low!C20</f>
        <v>0.290963460441897</v>
      </c>
      <c r="D21" s="3" t="n">
        <f aca="false">Adequacy_low!D20</f>
        <v>0.0218152835163977</v>
      </c>
      <c r="E21" s="3" t="n">
        <f aca="false">Adequacy_low!E20</f>
        <v>0.989785592118909</v>
      </c>
      <c r="F21" s="3" t="n">
        <f aca="false">Adequacy_low!G20</f>
        <v>0.992684975283968</v>
      </c>
      <c r="G21" s="3" t="n">
        <f aca="false">Adequacy_low!K20</f>
        <v>0.0875754957788277</v>
      </c>
      <c r="H21" s="0" t="n">
        <f aca="false">H17+1</f>
        <v>2019</v>
      </c>
      <c r="I21" s="3" t="n">
        <f aca="false">Adequacy_low!I20</f>
        <v>0.679597366308618</v>
      </c>
      <c r="J21" s="3" t="n">
        <f aca="false">Adequacy_low!M20</f>
        <v>0.288553622371886</v>
      </c>
      <c r="K21" s="3" t="n">
        <f aca="false">Adequacy_low!O20</f>
        <v>0.0216346034384043</v>
      </c>
      <c r="L21" s="0" t="n">
        <f aca="false">F21-E21</f>
        <v>0.002899383165059</v>
      </c>
      <c r="N21" s="3" t="n">
        <f aca="false">Adequacy_low!F20</f>
        <v>0.988981213188046</v>
      </c>
      <c r="O21" s="3" t="n">
        <f aca="false">Adequacy_low!H20</f>
        <v>0.99248312699895</v>
      </c>
      <c r="P21" s="3" t="n">
        <f aca="false">Adequacy_low!L20</f>
        <v>0.0918771395319156</v>
      </c>
      <c r="Q21" s="0" t="n">
        <f aca="false">Q17+1</f>
        <v>2019</v>
      </c>
      <c r="R21" s="4" t="n">
        <f aca="false">Adequacy_low!J20</f>
        <v>0.771752934531113</v>
      </c>
      <c r="S21" s="3" t="n">
        <f aca="false">Adequacy_low!N20</f>
        <v>0.191097714926209</v>
      </c>
      <c r="T21" s="3" t="n">
        <f aca="false">Adequacy_low!P20</f>
        <v>0.0261305637307245</v>
      </c>
      <c r="U21" s="0" t="n">
        <f aca="false">O21-N21</f>
        <v>0.00350191381090392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0.685936214975362</v>
      </c>
      <c r="C22" s="3" t="n">
        <f aca="false">Adequacy_low!C21</f>
        <v>0.290152984122675</v>
      </c>
      <c r="D22" s="3" t="n">
        <f aca="false">Adequacy_low!D21</f>
        <v>0.0239108009019635</v>
      </c>
      <c r="E22" s="3" t="n">
        <f aca="false">Adequacy_low!E21</f>
        <v>0.982463633153269</v>
      </c>
      <c r="F22" s="3" t="n">
        <f aca="false">Adequacy_low!G21</f>
        <v>0.98590422240218</v>
      </c>
      <c r="G22" s="3" t="n">
        <f aca="false">Adequacy_low!K21</f>
        <v>0.088360611117151</v>
      </c>
      <c r="H22" s="0" t="n">
        <f aca="false">H18+1</f>
        <v>2019</v>
      </c>
      <c r="I22" s="3" t="n">
        <f aca="false">Adequacy_low!I21</f>
        <v>0.673907385876096</v>
      </c>
      <c r="J22" s="3" t="n">
        <f aca="false">Adequacy_low!M21</f>
        <v>0.285064754951426</v>
      </c>
      <c r="K22" s="3" t="n">
        <f aca="false">Adequacy_low!O21</f>
        <v>0.0234914923257475</v>
      </c>
      <c r="L22" s="0" t="n">
        <f aca="false">F22-E22</f>
        <v>0.00344058924891089</v>
      </c>
      <c r="N22" s="3" t="n">
        <f aca="false">Adequacy_low!F21</f>
        <v>0.988347247029284</v>
      </c>
      <c r="O22" s="3" t="n">
        <f aca="false">Adequacy_low!H21</f>
        <v>0.991716902596823</v>
      </c>
      <c r="P22" s="3" t="n">
        <f aca="false">Adequacy_low!L21</f>
        <v>0.092391428558011</v>
      </c>
      <c r="Q22" s="0" t="n">
        <f aca="false">Q18+1</f>
        <v>2019</v>
      </c>
      <c r="R22" s="4" t="n">
        <f aca="false">Adequacy_low!J21</f>
        <v>0.765146935203868</v>
      </c>
      <c r="S22" s="3" t="n">
        <f aca="false">Adequacy_low!N21</f>
        <v>0.194855506802396</v>
      </c>
      <c r="T22" s="3" t="n">
        <f aca="false">Adequacy_low!P21</f>
        <v>0.028344805023019</v>
      </c>
      <c r="U22" s="0" t="n">
        <f aca="false">O22-N22</f>
        <v>0.00336965556753899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0.682875013534237</v>
      </c>
      <c r="C23" s="3" t="n">
        <f aca="false">Adequacy_low!C22</f>
        <v>0.289396014302744</v>
      </c>
      <c r="D23" s="3" t="n">
        <f aca="false">Adequacy_low!D22</f>
        <v>0.0277289721630187</v>
      </c>
      <c r="E23" s="3" t="n">
        <f aca="false">Adequacy_low!E22</f>
        <v>0.975760061808743</v>
      </c>
      <c r="F23" s="3" t="n">
        <f aca="false">Adequacy_low!G22</f>
        <v>0.981522213356402</v>
      </c>
      <c r="G23" s="3" t="n">
        <f aca="false">Adequacy_low!K22</f>
        <v>0.0942242354435736</v>
      </c>
      <c r="H23" s="0" t="n">
        <f aca="false">H19+1</f>
        <v>2020</v>
      </c>
      <c r="I23" s="3" t="n">
        <f aca="false">Adequacy_low!I22</f>
        <v>0.666322165413814</v>
      </c>
      <c r="J23" s="3" t="n">
        <f aca="false">Adequacy_low!M22</f>
        <v>0.282381072803249</v>
      </c>
      <c r="K23" s="3" t="n">
        <f aca="false">Adequacy_low!O22</f>
        <v>0.02705682359168</v>
      </c>
      <c r="L23" s="0" t="n">
        <f aca="false">F23-E23</f>
        <v>0.00576215154765902</v>
      </c>
      <c r="N23" s="3" t="n">
        <f aca="false">Adequacy_low!F22</f>
        <v>0.987276425938433</v>
      </c>
      <c r="O23" s="3" t="n">
        <f aca="false">Adequacy_low!H22</f>
        <v>0.991350246871371</v>
      </c>
      <c r="P23" s="3" t="n">
        <f aca="false">Adequacy_low!L22</f>
        <v>0.0974204733845254</v>
      </c>
      <c r="Q23" s="0" t="n">
        <f aca="false">Q19+1</f>
        <v>2020</v>
      </c>
      <c r="R23" s="4" t="n">
        <f aca="false">Adequacy_low!J22</f>
        <v>0.756512435964481</v>
      </c>
      <c r="S23" s="3" t="n">
        <f aca="false">Adequacy_low!N22</f>
        <v>0.198178088972</v>
      </c>
      <c r="T23" s="3" t="n">
        <f aca="false">Adequacy_low!P22</f>
        <v>0.0325859010019515</v>
      </c>
      <c r="U23" s="0" t="n">
        <f aca="false">O23-N23</f>
        <v>0.00407382093293796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0.680940567876599</v>
      </c>
      <c r="C24" s="3" t="n">
        <f aca="false">Adequacy_low!C23</f>
        <v>0.289199851803737</v>
      </c>
      <c r="D24" s="3" t="n">
        <f aca="false">Adequacy_low!D23</f>
        <v>0.0298595803196638</v>
      </c>
      <c r="E24" s="3" t="n">
        <f aca="false">Adequacy_low!E23</f>
        <v>0.967465049844309</v>
      </c>
      <c r="F24" s="3" t="n">
        <f aca="false">Adequacy_low!G23</f>
        <v>0.975379456996588</v>
      </c>
      <c r="G24" s="3" t="n">
        <f aca="false">Adequacy_low!K23</f>
        <v>0.0986999596308667</v>
      </c>
      <c r="H24" s="0" t="n">
        <f aca="false">H20+1</f>
        <v>2020</v>
      </c>
      <c r="I24" s="3" t="n">
        <f aca="false">Adequacy_low!I23</f>
        <v>0.658786200441746</v>
      </c>
      <c r="J24" s="3" t="n">
        <f aca="false">Adequacy_low!M23</f>
        <v>0.279790749040269</v>
      </c>
      <c r="K24" s="3" t="n">
        <f aca="false">Adequacy_low!O23</f>
        <v>0.0288881003622937</v>
      </c>
      <c r="L24" s="0" t="n">
        <f aca="false">F24-E24</f>
        <v>0.00791440715227909</v>
      </c>
      <c r="N24" s="3" t="n">
        <f aca="false">Adequacy_low!F23</f>
        <v>0.986708930052632</v>
      </c>
      <c r="O24" s="3" t="n">
        <f aca="false">Adequacy_low!H23</f>
        <v>0.990053424070336</v>
      </c>
      <c r="P24" s="3" t="n">
        <f aca="false">Adequacy_low!L23</f>
        <v>0.101012440874455</v>
      </c>
      <c r="Q24" s="0" t="n">
        <f aca="false">Q20+1</f>
        <v>2020</v>
      </c>
      <c r="R24" s="4" t="n">
        <f aca="false">Adequacy_low!J23</f>
        <v>0.749498511462021</v>
      </c>
      <c r="S24" s="3" t="n">
        <f aca="false">Adequacy_low!N23</f>
        <v>0.202463742208603</v>
      </c>
      <c r="T24" s="3" t="n">
        <f aca="false">Adequacy_low!P23</f>
        <v>0.0347466763820084</v>
      </c>
      <c r="U24" s="0" t="n">
        <f aca="false">O24-N24</f>
        <v>0.00334449401770398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0.678449652644996</v>
      </c>
      <c r="C25" s="3" t="n">
        <f aca="false">Adequacy_low!C24</f>
        <v>0.289326771665084</v>
      </c>
      <c r="D25" s="3" t="n">
        <f aca="false">Adequacy_low!D24</f>
        <v>0.0322235756899199</v>
      </c>
      <c r="E25" s="3" t="n">
        <f aca="false">Adequacy_low!E24</f>
        <v>0.961143926173921</v>
      </c>
      <c r="F25" s="3" t="n">
        <f aca="false">Adequacy_low!G24</f>
        <v>0.970829129530406</v>
      </c>
      <c r="G25" s="3" t="n">
        <f aca="false">Adequacy_low!K24</f>
        <v>0.10431424800401</v>
      </c>
      <c r="H25" s="0" t="n">
        <f aca="false">H21+1</f>
        <v>2020</v>
      </c>
      <c r="I25" s="3" t="n">
        <f aca="false">Adequacy_low!I24</f>
        <v>0.652087762854544</v>
      </c>
      <c r="J25" s="3" t="n">
        <f aca="false">Adequacy_low!M24</f>
        <v>0.278084669265404</v>
      </c>
      <c r="K25" s="3" t="n">
        <f aca="false">Adequacy_low!O24</f>
        <v>0.0309714940539721</v>
      </c>
      <c r="L25" s="0" t="n">
        <f aca="false">F25-E25</f>
        <v>0.00968520335648504</v>
      </c>
      <c r="N25" s="3" t="n">
        <f aca="false">Adequacy_low!F24</f>
        <v>0.987186222622618</v>
      </c>
      <c r="O25" s="3" t="n">
        <f aca="false">Adequacy_low!H24</f>
        <v>0.990192269864731</v>
      </c>
      <c r="P25" s="3" t="n">
        <f aca="false">Adequacy_low!L24</f>
        <v>0.105462619879622</v>
      </c>
      <c r="Q25" s="0" t="n">
        <f aca="false">Q21+1</f>
        <v>2020</v>
      </c>
      <c r="R25" s="4" t="n">
        <f aca="false">Adequacy_low!J24</f>
        <v>0.743226836016577</v>
      </c>
      <c r="S25" s="3" t="n">
        <f aca="false">Adequacy_low!N24</f>
        <v>0.206678542865617</v>
      </c>
      <c r="T25" s="3" t="n">
        <f aca="false">Adequacy_low!P24</f>
        <v>0.037280843740423</v>
      </c>
      <c r="U25" s="0" t="n">
        <f aca="false">O25-N25</f>
        <v>0.00300604724211295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0.677262269303096</v>
      </c>
      <c r="C26" s="3" t="n">
        <f aca="false">Adequacy_low!C25</f>
        <v>0.288321070312797</v>
      </c>
      <c r="D26" s="3" t="n">
        <f aca="false">Adequacy_low!D25</f>
        <v>0.0344166603841076</v>
      </c>
      <c r="E26" s="3" t="n">
        <f aca="false">Adequacy_low!E25</f>
        <v>0.953734428090402</v>
      </c>
      <c r="F26" s="3" t="n">
        <f aca="false">Adequacy_low!G25</f>
        <v>0.964891842509598</v>
      </c>
      <c r="G26" s="3" t="n">
        <f aca="false">Adequacy_low!K25</f>
        <v>0.110228390557185</v>
      </c>
      <c r="H26" s="0" t="n">
        <f aca="false">H22+1</f>
        <v>2020</v>
      </c>
      <c r="I26" s="3" t="n">
        <f aca="false">Adequacy_low!I25</f>
        <v>0.645928343080996</v>
      </c>
      <c r="J26" s="3" t="n">
        <f aca="false">Adequacy_low!M25</f>
        <v>0.274981731101187</v>
      </c>
      <c r="K26" s="3" t="n">
        <f aca="false">Adequacy_low!O25</f>
        <v>0.0328243539082185</v>
      </c>
      <c r="L26" s="0" t="n">
        <f aca="false">F26-E26</f>
        <v>0.0111574144191959</v>
      </c>
      <c r="N26" s="3" t="n">
        <f aca="false">Adequacy_low!F25</f>
        <v>0.986500374521742</v>
      </c>
      <c r="O26" s="3" t="n">
        <f aca="false">Adequacy_low!H25</f>
        <v>0.989910880361893</v>
      </c>
      <c r="P26" s="3" t="n">
        <f aca="false">Adequacy_low!L25</f>
        <v>0.111280117152116</v>
      </c>
      <c r="Q26" s="0" t="n">
        <f aca="false">Q22+1</f>
        <v>2020</v>
      </c>
      <c r="R26" s="4" t="n">
        <f aca="false">Adequacy_low!J25</f>
        <v>0.734295963433449</v>
      </c>
      <c r="S26" s="3" t="n">
        <f aca="false">Adequacy_low!N25</f>
        <v>0.212781327687232</v>
      </c>
      <c r="T26" s="3" t="n">
        <f aca="false">Adequacy_low!P25</f>
        <v>0.0394230834010616</v>
      </c>
      <c r="U26" s="0" t="n">
        <f aca="false">O26-N26</f>
        <v>0.00341050584015101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0.675292279870008</v>
      </c>
      <c r="C27" s="3" t="n">
        <f aca="false">Adequacy_low!C26</f>
        <v>0.286942079010017</v>
      </c>
      <c r="D27" s="3" t="n">
        <f aca="false">Adequacy_low!D26</f>
        <v>0.0377656411199748</v>
      </c>
      <c r="E27" s="3" t="n">
        <f aca="false">Adequacy_low!E26</f>
        <v>0.944291066975371</v>
      </c>
      <c r="F27" s="3" t="n">
        <f aca="false">Adequacy_low!G26</f>
        <v>0.957251301573367</v>
      </c>
      <c r="G27" s="3" t="n">
        <f aca="false">Adequacy_low!K26</f>
        <v>0.11554199080106</v>
      </c>
      <c r="H27" s="0" t="n">
        <f aca="false">H23+1</f>
        <v>2021</v>
      </c>
      <c r="I27" s="3" t="n">
        <f aca="false">Adequacy_low!I26</f>
        <v>0.637672467478681</v>
      </c>
      <c r="J27" s="3" t="n">
        <f aca="false">Adequacy_low!M26</f>
        <v>0.2709568419485</v>
      </c>
      <c r="K27" s="3" t="n">
        <f aca="false">Adequacy_low!O26</f>
        <v>0.03566175754819</v>
      </c>
      <c r="L27" s="0" t="n">
        <f aca="false">F27-E27</f>
        <v>0.012960234597996</v>
      </c>
      <c r="N27" s="3" t="n">
        <f aca="false">Adequacy_low!F26</f>
        <v>0.985298901301639</v>
      </c>
      <c r="O27" s="3" t="n">
        <f aca="false">Adequacy_low!H26</f>
        <v>0.989203577202616</v>
      </c>
      <c r="P27" s="3" t="n">
        <f aca="false">Adequacy_low!L26</f>
        <v>0.11619172116463</v>
      </c>
      <c r="Q27" s="0" t="n">
        <f aca="false">Q23+1</f>
        <v>2021</v>
      </c>
      <c r="R27" s="4" t="n">
        <f aca="false">Adequacy_low!J26</f>
        <v>0.72620083652553</v>
      </c>
      <c r="S27" s="3" t="n">
        <f aca="false">Adequacy_low!N26</f>
        <v>0.216299867457069</v>
      </c>
      <c r="T27" s="3" t="n">
        <f aca="false">Adequacy_low!P26</f>
        <v>0.0427981973190401</v>
      </c>
      <c r="U27" s="0" t="n">
        <f aca="false">O27-N27</f>
        <v>0.00390467590097698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0.673639828299928</v>
      </c>
      <c r="C28" s="3" t="n">
        <f aca="false">Adequacy_low!C27</f>
        <v>0.286898715910902</v>
      </c>
      <c r="D28" s="3" t="n">
        <f aca="false">Adequacy_low!D27</f>
        <v>0.0394614557891699</v>
      </c>
      <c r="E28" s="3" t="n">
        <f aca="false">Adequacy_low!E27</f>
        <v>0.935757822494461</v>
      </c>
      <c r="F28" s="3" t="n">
        <f aca="false">Adequacy_low!G27</f>
        <v>0.950783068212565</v>
      </c>
      <c r="G28" s="3" t="n">
        <f aca="false">Adequacy_low!K27</f>
        <v>0.12067962148302</v>
      </c>
      <c r="H28" s="0" t="n">
        <f aca="false">H24+1</f>
        <v>2021</v>
      </c>
      <c r="I28" s="3" t="n">
        <f aca="false">Adequacy_low!I27</f>
        <v>0.630363738875484</v>
      </c>
      <c r="J28" s="3" t="n">
        <f aca="false">Adequacy_low!M27</f>
        <v>0.268467717677243</v>
      </c>
      <c r="K28" s="3" t="n">
        <f aca="false">Adequacy_low!O27</f>
        <v>0.0369263659417351</v>
      </c>
      <c r="L28" s="0" t="n">
        <f aca="false">F28-E28</f>
        <v>0.015025245718104</v>
      </c>
      <c r="N28" s="3" t="n">
        <f aca="false">Adequacy_low!F27</f>
        <v>0.98468232867092</v>
      </c>
      <c r="O28" s="3" t="n">
        <f aca="false">Adequacy_low!H27</f>
        <v>0.988724155741358</v>
      </c>
      <c r="P28" s="3" t="n">
        <f aca="false">Adequacy_low!L27</f>
        <v>0.119989131424736</v>
      </c>
      <c r="Q28" s="0" t="n">
        <f aca="false">Q24+1</f>
        <v>2021</v>
      </c>
      <c r="R28" s="4" t="n">
        <f aca="false">Adequacy_low!J27</f>
        <v>0.719657325198846</v>
      </c>
      <c r="S28" s="3" t="n">
        <f aca="false">Adequacy_low!N27</f>
        <v>0.22067474124349</v>
      </c>
      <c r="T28" s="3" t="n">
        <f aca="false">Adequacy_low!P27</f>
        <v>0.0443502622285844</v>
      </c>
      <c r="U28" s="0" t="n">
        <f aca="false">O28-N28</f>
        <v>0.0040418270704381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0.671517860416761</v>
      </c>
      <c r="C29" s="3" t="n">
        <f aca="false">Adequacy_low!C28</f>
        <v>0.285396216322314</v>
      </c>
      <c r="D29" s="3" t="n">
        <f aca="false">Adequacy_low!D28</f>
        <v>0.0430859232609254</v>
      </c>
      <c r="E29" s="3" t="n">
        <f aca="false">Adequacy_low!E28</f>
        <v>0.929936305732484</v>
      </c>
      <c r="F29" s="3" t="n">
        <f aca="false">Adequacy_low!G28</f>
        <v>0.946351545019742</v>
      </c>
      <c r="G29" s="3" t="n">
        <f aca="false">Adequacy_low!K28</f>
        <v>0.1252280347044</v>
      </c>
      <c r="H29" s="0" t="n">
        <f aca="false">H25+1</f>
        <v>2021</v>
      </c>
      <c r="I29" s="3" t="n">
        <f aca="false">Adequacy_low!I28</f>
        <v>0.624468838349345</v>
      </c>
      <c r="J29" s="3" t="n">
        <f aca="false">Adequacy_low!M28</f>
        <v>0.265400303076801</v>
      </c>
      <c r="K29" s="3" t="n">
        <f aca="false">Adequacy_low!O28</f>
        <v>0.0400671643063382</v>
      </c>
      <c r="L29" s="0" t="n">
        <f aca="false">F29-E29</f>
        <v>0.016415239287258</v>
      </c>
      <c r="N29" s="3" t="n">
        <f aca="false">Adequacy_low!F28</f>
        <v>0.9845056860185</v>
      </c>
      <c r="O29" s="3" t="n">
        <f aca="false">Adequacy_low!H28</f>
        <v>0.988772868009874</v>
      </c>
      <c r="P29" s="3" t="n">
        <f aca="false">Adequacy_low!L28</f>
        <v>0.123628325261844</v>
      </c>
      <c r="Q29" s="0" t="n">
        <f aca="false">Q25+1</f>
        <v>2021</v>
      </c>
      <c r="R29" s="4" t="n">
        <f aca="false">Adequacy_low!J28</f>
        <v>0.712963316484869</v>
      </c>
      <c r="S29" s="3" t="n">
        <f aca="false">Adequacy_low!N28</f>
        <v>0.223499744612435</v>
      </c>
      <c r="T29" s="3" t="n">
        <f aca="false">Adequacy_low!P28</f>
        <v>0.0480426249211966</v>
      </c>
      <c r="U29" s="0" t="n">
        <f aca="false">O29-N29</f>
        <v>0.00426718199137399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0.669731041170424</v>
      </c>
      <c r="C30" s="3" t="n">
        <f aca="false">Adequacy_low!C29</f>
        <v>0.283862955350689</v>
      </c>
      <c r="D30" s="3" t="n">
        <f aca="false">Adequacy_low!D29</f>
        <v>0.0464060034788871</v>
      </c>
      <c r="E30" s="3" t="n">
        <f aca="false">Adequacy_low!E29</f>
        <v>0.92687554941699</v>
      </c>
      <c r="F30" s="3" t="n">
        <f aca="false">Adequacy_low!G29</f>
        <v>0.943522618805842</v>
      </c>
      <c r="G30" s="3" t="n">
        <f aca="false">Adequacy_low!K29</f>
        <v>0.127102772921134</v>
      </c>
      <c r="H30" s="0" t="n">
        <f aca="false">H26+1</f>
        <v>2021</v>
      </c>
      <c r="I30" s="3" t="n">
        <f aca="false">Adequacy_low!I29</f>
        <v>0.62075732674645</v>
      </c>
      <c r="J30" s="3" t="n">
        <f aca="false">Adequacy_low!M29</f>
        <v>0.2631056326998</v>
      </c>
      <c r="K30" s="3" t="n">
        <f aca="false">Adequacy_low!O29</f>
        <v>0.0430125899707402</v>
      </c>
      <c r="L30" s="0" t="n">
        <f aca="false">F30-E30</f>
        <v>0.0166470693888521</v>
      </c>
      <c r="N30" s="3" t="n">
        <f aca="false">Adequacy_low!F29</f>
        <v>0.985773327900343</v>
      </c>
      <c r="O30" s="3" t="n">
        <f aca="false">Adequacy_low!H29</f>
        <v>0.989557614320406</v>
      </c>
      <c r="P30" s="3" t="n">
        <f aca="false">Adequacy_low!L29</f>
        <v>0.126001483624162</v>
      </c>
      <c r="Q30" s="0" t="n">
        <f aca="false">Q26+1</f>
        <v>2021</v>
      </c>
      <c r="R30" s="4" t="n">
        <f aca="false">Adequacy_low!J29</f>
        <v>0.708291727675859</v>
      </c>
      <c r="S30" s="3" t="n">
        <f aca="false">Adequacy_low!N29</f>
        <v>0.226081933666776</v>
      </c>
      <c r="T30" s="3" t="n">
        <f aca="false">Adequacy_low!P29</f>
        <v>0.0513996665577084</v>
      </c>
      <c r="U30" s="0" t="n">
        <f aca="false">O30-N30</f>
        <v>0.00378428642006301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0.669312275079163</v>
      </c>
      <c r="C31" s="3" t="n">
        <f aca="false">Adequacy_low!C30</f>
        <v>0.283858538063859</v>
      </c>
      <c r="D31" s="3" t="n">
        <f aca="false">Adequacy_low!D30</f>
        <v>0.0468291868569783</v>
      </c>
      <c r="E31" s="3" t="n">
        <f aca="false">Adequacy_low!E30</f>
        <v>0.919907568356451</v>
      </c>
      <c r="F31" s="3" t="n">
        <f aca="false">Adequacy_low!G30</f>
        <v>0.936863392461985</v>
      </c>
      <c r="G31" s="3" t="n">
        <f aca="false">Adequacy_low!K30</f>
        <v>0.129778788781667</v>
      </c>
      <c r="H31" s="0" t="n">
        <f aca="false">H27+1</f>
        <v>2022</v>
      </c>
      <c r="I31" s="3" t="n">
        <f aca="false">Adequacy_low!I30</f>
        <v>0.615705427439197</v>
      </c>
      <c r="J31" s="3" t="n">
        <f aca="false">Adequacy_low!M30</f>
        <v>0.261123617507541</v>
      </c>
      <c r="K31" s="3" t="n">
        <f aca="false">Adequacy_low!O30</f>
        <v>0.0430785234097128</v>
      </c>
      <c r="L31" s="0" t="n">
        <f aca="false">F31-E31</f>
        <v>0.016955824105534</v>
      </c>
      <c r="N31" s="3" t="n">
        <f aca="false">Adequacy_low!F30</f>
        <v>0.984013978546238</v>
      </c>
      <c r="O31" s="3" t="n">
        <f aca="false">Adequacy_low!H30</f>
        <v>0.987647582762796</v>
      </c>
      <c r="P31" s="3" t="n">
        <f aca="false">Adequacy_low!L30</f>
        <v>0.127707424784126</v>
      </c>
      <c r="Q31" s="0" t="n">
        <f aca="false">Q27+1</f>
        <v>2022</v>
      </c>
      <c r="R31" s="4" t="n">
        <f aca="false">Adequacy_low!J30</f>
        <v>0.69990986362206</v>
      </c>
      <c r="S31" s="3" t="n">
        <f aca="false">Adequacy_low!N30</f>
        <v>0.232737935444338</v>
      </c>
      <c r="T31" s="3" t="n">
        <f aca="false">Adequacy_low!P30</f>
        <v>0.0513661794798402</v>
      </c>
      <c r="U31" s="0" t="n">
        <f aca="false">O31-N31</f>
        <v>0.00363360421655801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0.667365606997768</v>
      </c>
      <c r="C32" s="3" t="n">
        <f aca="false">Adequacy_low!C31</f>
        <v>0.283077594545561</v>
      </c>
      <c r="D32" s="3" t="n">
        <f aca="false">Adequacy_low!D31</f>
        <v>0.0495567984566705</v>
      </c>
      <c r="E32" s="3" t="n">
        <f aca="false">Adequacy_low!E31</f>
        <v>0.91485379202618</v>
      </c>
      <c r="F32" s="3" t="n">
        <f aca="false">Adequacy_low!G31</f>
        <v>0.93268636788365</v>
      </c>
      <c r="G32" s="3" t="n">
        <f aca="false">Adequacy_low!K31</f>
        <v>0.133472681514035</v>
      </c>
      <c r="H32" s="0" t="n">
        <f aca="false">H28+1</f>
        <v>2022</v>
      </c>
      <c r="I32" s="3" t="n">
        <f aca="false">Adequacy_low!I31</f>
        <v>0.610541956229762</v>
      </c>
      <c r="J32" s="3" t="n">
        <f aca="false">Adequacy_low!M31</f>
        <v>0.258974610807656</v>
      </c>
      <c r="K32" s="3" t="n">
        <f aca="false">Adequacy_low!O31</f>
        <v>0.0453372249887622</v>
      </c>
      <c r="L32" s="0" t="n">
        <f aca="false">F32-E32</f>
        <v>0.01783257585747</v>
      </c>
      <c r="N32" s="3" t="n">
        <f aca="false">Adequacy_low!F31</f>
        <v>0.984438332304208</v>
      </c>
      <c r="O32" s="3" t="n">
        <f aca="false">Adequacy_low!H31</f>
        <v>0.98836326646332</v>
      </c>
      <c r="P32" s="3" t="n">
        <f aca="false">Adequacy_low!L31</f>
        <v>0.131270225403446</v>
      </c>
      <c r="Q32" s="0" t="n">
        <f aca="false">Q28+1</f>
        <v>2022</v>
      </c>
      <c r="R32" s="4" t="n">
        <f aca="false">Adequacy_low!J31</f>
        <v>0.693229695088905</v>
      </c>
      <c r="S32" s="3" t="n">
        <f aca="false">Adequacy_low!N31</f>
        <v>0.237143436223213</v>
      </c>
      <c r="T32" s="3" t="n">
        <f aca="false">Adequacy_low!P31</f>
        <v>0.0540652009920902</v>
      </c>
      <c r="U32" s="0" t="n">
        <f aca="false">O32-N32</f>
        <v>0.00392493415911188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0.665237446840765</v>
      </c>
      <c r="C33" s="3" t="n">
        <f aca="false">Adequacy_low!C32</f>
        <v>0.281843430993831</v>
      </c>
      <c r="D33" s="3" t="n">
        <f aca="false">Adequacy_low!D32</f>
        <v>0.0529191221654047</v>
      </c>
      <c r="E33" s="3" t="n">
        <f aca="false">Adequacy_low!E32</f>
        <v>0.907938641163077</v>
      </c>
      <c r="F33" s="3" t="n">
        <f aca="false">Adequacy_low!G32</f>
        <v>0.928034220636987</v>
      </c>
      <c r="G33" s="3" t="n">
        <f aca="false">Adequacy_low!K32</f>
        <v>0.136490772382821</v>
      </c>
      <c r="H33" s="0" t="n">
        <f aca="false">H29+1</f>
        <v>2022</v>
      </c>
      <c r="I33" s="3" t="n">
        <f aca="false">Adequacy_low!I32</f>
        <v>0.603994783535398</v>
      </c>
      <c r="J33" s="3" t="n">
        <f aca="false">Adequacy_low!M32</f>
        <v>0.255896541757278</v>
      </c>
      <c r="K33" s="3" t="n">
        <f aca="false">Adequacy_low!O32</f>
        <v>0.0480473158704005</v>
      </c>
      <c r="L33" s="0" t="n">
        <f aca="false">F33-E33</f>
        <v>0.0200955794739099</v>
      </c>
      <c r="N33" s="3" t="n">
        <f aca="false">Adequacy_low!F32</f>
        <v>0.984435741789633</v>
      </c>
      <c r="O33" s="3" t="n">
        <f aca="false">Adequacy_low!H32</f>
        <v>0.988237642065728</v>
      </c>
      <c r="P33" s="3" t="n">
        <f aca="false">Adequacy_low!L32</f>
        <v>0.132293996819099</v>
      </c>
      <c r="Q33" s="0" t="n">
        <f aca="false">Q29+1</f>
        <v>2022</v>
      </c>
      <c r="R33" s="4" t="n">
        <f aca="false">Adequacy_low!J32</f>
        <v>0.684850513196459</v>
      </c>
      <c r="S33" s="3" t="n">
        <f aca="false">Adequacy_low!N32</f>
        <v>0.242295019607349</v>
      </c>
      <c r="T33" s="3" t="n">
        <f aca="false">Adequacy_low!P32</f>
        <v>0.0572902089858249</v>
      </c>
      <c r="U33" s="0" t="n">
        <f aca="false">O33-N33</f>
        <v>0.00380190027609495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0.664216071249199</v>
      </c>
      <c r="C34" s="3" t="n">
        <f aca="false">Adequacy_low!C33</f>
        <v>0.281637901864937</v>
      </c>
      <c r="D34" s="3" t="n">
        <f aca="false">Adequacy_low!D33</f>
        <v>0.0541460268858637</v>
      </c>
      <c r="E34" s="3" t="n">
        <f aca="false">Adequacy_low!E33</f>
        <v>0.900923258179735</v>
      </c>
      <c r="F34" s="3" t="n">
        <f aca="false">Adequacy_low!G33</f>
        <v>0.922794171745739</v>
      </c>
      <c r="G34" s="3" t="n">
        <f aca="false">Adequacy_low!K33</f>
        <v>0.139612450325149</v>
      </c>
      <c r="H34" s="0" t="n">
        <f aca="false">H30+1</f>
        <v>2022</v>
      </c>
      <c r="I34" s="3" t="n">
        <f aca="false">Adequacy_low!I33</f>
        <v>0.598407707045172</v>
      </c>
      <c r="J34" s="3" t="n">
        <f aca="false">Adequacy_low!M33</f>
        <v>0.253734136175063</v>
      </c>
      <c r="K34" s="3" t="n">
        <f aca="false">Adequacy_low!O33</f>
        <v>0.0487814149594999</v>
      </c>
      <c r="L34" s="0" t="n">
        <f aca="false">F34-E34</f>
        <v>0.021870913566004</v>
      </c>
      <c r="N34" s="3" t="n">
        <f aca="false">Adequacy_low!F33</f>
        <v>0.984278316532811</v>
      </c>
      <c r="O34" s="3" t="n">
        <f aca="false">Adequacy_low!H33</f>
        <v>0.988226021187444</v>
      </c>
      <c r="P34" s="3" t="n">
        <f aca="false">Adequacy_low!L33</f>
        <v>0.135394630444904</v>
      </c>
      <c r="Q34" s="0" t="n">
        <f aca="false">Q30+1</f>
        <v>2022</v>
      </c>
      <c r="R34" s="4" t="n">
        <f aca="false">Adequacy_low!J33</f>
        <v>0.67852621359903</v>
      </c>
      <c r="S34" s="3" t="n">
        <f aca="false">Adequacy_low!N33</f>
        <v>0.247729041547601</v>
      </c>
      <c r="T34" s="3" t="n">
        <f aca="false">Adequacy_low!P33</f>
        <v>0.0580230613861802</v>
      </c>
      <c r="U34" s="0" t="n">
        <f aca="false">O34-N34</f>
        <v>0.00394770465463301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0.663313605260625</v>
      </c>
      <c r="C35" s="3" t="n">
        <f aca="false">Adequacy_low!C34</f>
        <v>0.280956868038116</v>
      </c>
      <c r="D35" s="3" t="n">
        <f aca="false">Adequacy_low!D34</f>
        <v>0.0557295267012592</v>
      </c>
      <c r="E35" s="3" t="n">
        <f aca="false">Adequacy_low!E34</f>
        <v>0.8940580642338</v>
      </c>
      <c r="F35" s="3" t="n">
        <f aca="false">Adequacy_low!G34</f>
        <v>0.917005203157343</v>
      </c>
      <c r="G35" s="3" t="n">
        <f aca="false">Adequacy_low!K34</f>
        <v>0.143141222584289</v>
      </c>
      <c r="H35" s="0" t="n">
        <f aca="false">H31+1</f>
        <v>2023</v>
      </c>
      <c r="I35" s="3" t="n">
        <f aca="false">Adequacy_low!I34</f>
        <v>0.593040877899257</v>
      </c>
      <c r="J35" s="3" t="n">
        <f aca="false">Adequacy_low!M34</f>
        <v>0.251191753571349</v>
      </c>
      <c r="K35" s="3" t="n">
        <f aca="false">Adequacy_low!O34</f>
        <v>0.0498254327631936</v>
      </c>
      <c r="L35" s="0" t="n">
        <f aca="false">F35-E35</f>
        <v>0.0229471389235429</v>
      </c>
      <c r="N35" s="3" t="n">
        <f aca="false">Adequacy_low!F34</f>
        <v>0.983108587609617</v>
      </c>
      <c r="O35" s="3" t="n">
        <f aca="false">Adequacy_low!H34</f>
        <v>0.986981688972894</v>
      </c>
      <c r="P35" s="3" t="n">
        <f aca="false">Adequacy_low!L34</f>
        <v>0.138747238630239</v>
      </c>
      <c r="Q35" s="0" t="n">
        <f aca="false">Q31+1</f>
        <v>2023</v>
      </c>
      <c r="R35" s="4" t="n">
        <f aca="false">Adequacy_low!J34</f>
        <v>0.672250116898349</v>
      </c>
      <c r="S35" s="3" t="n">
        <f aca="false">Adequacy_low!N34</f>
        <v>0.251703697296695</v>
      </c>
      <c r="T35" s="3" t="n">
        <f aca="false">Adequacy_low!P34</f>
        <v>0.0591547734145725</v>
      </c>
      <c r="U35" s="0" t="n">
        <f aca="false">O35-N35</f>
        <v>0.00387310136327701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0.662463545265641</v>
      </c>
      <c r="C36" s="3" t="n">
        <f aca="false">Adequacy_low!C35</f>
        <v>0.280074212134365</v>
      </c>
      <c r="D36" s="3" t="n">
        <f aca="false">Adequacy_low!D35</f>
        <v>0.0574622425999943</v>
      </c>
      <c r="E36" s="3" t="n">
        <f aca="false">Adequacy_low!E35</f>
        <v>0.886494178392993</v>
      </c>
      <c r="F36" s="3" t="n">
        <f aca="false">Adequacy_low!G35</f>
        <v>0.91035350677563</v>
      </c>
      <c r="G36" s="3" t="n">
        <f aca="false">Adequacy_low!K35</f>
        <v>0.146703377069919</v>
      </c>
      <c r="H36" s="0" t="n">
        <f aca="false">H32+1</f>
        <v>2023</v>
      </c>
      <c r="I36" s="3" t="n">
        <f aca="false">Adequacy_low!I35</f>
        <v>0.587270076275573</v>
      </c>
      <c r="J36" s="3" t="n">
        <f aca="false">Adequacy_low!M35</f>
        <v>0.248284158575118</v>
      </c>
      <c r="K36" s="3" t="n">
        <f aca="false">Adequacy_low!O35</f>
        <v>0.0509399435423008</v>
      </c>
      <c r="L36" s="0" t="n">
        <f aca="false">F36-E36</f>
        <v>0.0238593283826369</v>
      </c>
      <c r="N36" s="3" t="n">
        <f aca="false">Adequacy_low!F35</f>
        <v>0.98269540171886</v>
      </c>
      <c r="O36" s="3" t="n">
        <f aca="false">Adequacy_low!H35</f>
        <v>0.986247553889823</v>
      </c>
      <c r="P36" s="3" t="n">
        <f aca="false">Adequacy_low!L35</f>
        <v>0.142283573623421</v>
      </c>
      <c r="Q36" s="0" t="n">
        <f aca="false">Q32+1</f>
        <v>2023</v>
      </c>
      <c r="R36" s="4" t="n">
        <f aca="false">Adequacy_low!J35</f>
        <v>0.66638943118006</v>
      </c>
      <c r="S36" s="3" t="n">
        <f aca="false">Adequacy_low!N35</f>
        <v>0.255607638707642</v>
      </c>
      <c r="T36" s="3" t="n">
        <f aca="false">Adequacy_low!P35</f>
        <v>0.0606983318311578</v>
      </c>
      <c r="U36" s="0" t="n">
        <f aca="false">O36-N36</f>
        <v>0.00355215217096305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0.660143713036275</v>
      </c>
      <c r="C37" s="3" t="n">
        <f aca="false">Adequacy_low!C36</f>
        <v>0.279347374388697</v>
      </c>
      <c r="D37" s="3" t="n">
        <f aca="false">Adequacy_low!D36</f>
        <v>0.0605089125750283</v>
      </c>
      <c r="E37" s="3" t="n">
        <f aca="false">Adequacy_low!E36</f>
        <v>0.879431762433403</v>
      </c>
      <c r="F37" s="3" t="n">
        <f aca="false">Adequacy_low!G36</f>
        <v>0.904303289153159</v>
      </c>
      <c r="G37" s="3" t="n">
        <f aca="false">Adequacy_low!K36</f>
        <v>0.150154666509189</v>
      </c>
      <c r="H37" s="0" t="n">
        <f aca="false">H33+1</f>
        <v>2023</v>
      </c>
      <c r="I37" s="3" t="n">
        <f aca="false">Adequacy_low!I36</f>
        <v>0.580551349014822</v>
      </c>
      <c r="J37" s="3" t="n">
        <f aca="false">Adequacy_low!M36</f>
        <v>0.245666953789795</v>
      </c>
      <c r="K37" s="3" t="n">
        <f aca="false">Adequacy_low!O36</f>
        <v>0.0532134596287859</v>
      </c>
      <c r="L37" s="0" t="n">
        <f aca="false">F37-E37</f>
        <v>0.024871526719756</v>
      </c>
      <c r="N37" s="3" t="n">
        <f aca="false">Adequacy_low!F36</f>
        <v>0.982060551859953</v>
      </c>
      <c r="O37" s="3" t="n">
        <f aca="false">Adequacy_low!H36</f>
        <v>0.985573627845868</v>
      </c>
      <c r="P37" s="3" t="n">
        <f aca="false">Adequacy_low!L36</f>
        <v>0.145344778669595</v>
      </c>
      <c r="Q37" s="0" t="n">
        <f aca="false">Q33+1</f>
        <v>2023</v>
      </c>
      <c r="R37" s="4" t="n">
        <f aca="false">Adequacy_low!J36</f>
        <v>0.659078549144794</v>
      </c>
      <c r="S37" s="3" t="n">
        <f aca="false">Adequacy_low!N36</f>
        <v>0.259716421767087</v>
      </c>
      <c r="T37" s="3" t="n">
        <f aca="false">Adequacy_low!P36</f>
        <v>0.063265580948073</v>
      </c>
      <c r="U37" s="0" t="n">
        <f aca="false">O37-N37</f>
        <v>0.00351307598591499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0.656659800446682</v>
      </c>
      <c r="C38" s="3" t="n">
        <f aca="false">Adequacy_low!C37</f>
        <v>0.279793582304275</v>
      </c>
      <c r="D38" s="3" t="n">
        <f aca="false">Adequacy_low!D37</f>
        <v>0.0635466172490426</v>
      </c>
      <c r="E38" s="3" t="n">
        <f aca="false">Adequacy_low!E37</f>
        <v>0.871777044447432</v>
      </c>
      <c r="F38" s="3" t="n">
        <f aca="false">Adequacy_low!G37</f>
        <v>0.898409656062286</v>
      </c>
      <c r="G38" s="3" t="n">
        <f aca="false">Adequacy_low!K37</f>
        <v>0.154504802061034</v>
      </c>
      <c r="H38" s="0" t="n">
        <f aca="false">H34+1</f>
        <v>2023</v>
      </c>
      <c r="I38" s="3" t="n">
        <f aca="false">Adequacy_low!I37</f>
        <v>0.572460940040849</v>
      </c>
      <c r="J38" s="3" t="n">
        <f aca="false">Adequacy_low!M37</f>
        <v>0.24391762223658</v>
      </c>
      <c r="K38" s="3" t="n">
        <f aca="false">Adequacy_low!O37</f>
        <v>0.0553984821700026</v>
      </c>
      <c r="L38" s="0" t="n">
        <f aca="false">F38-E38</f>
        <v>0.026632611614854</v>
      </c>
      <c r="N38" s="3" t="n">
        <f aca="false">Adequacy_low!F37</f>
        <v>0.982782316276725</v>
      </c>
      <c r="O38" s="3" t="n">
        <f aca="false">Adequacy_low!H37</f>
        <v>0.98618151195032</v>
      </c>
      <c r="P38" s="3" t="n">
        <f aca="false">Adequacy_low!L37</f>
        <v>0.148900925777401</v>
      </c>
      <c r="Q38" s="0" t="n">
        <f aca="false">Q34+1</f>
        <v>2023</v>
      </c>
      <c r="R38" s="4" t="n">
        <f aca="false">Adequacy_low!J37</f>
        <v>0.651195604848874</v>
      </c>
      <c r="S38" s="3" t="n">
        <f aca="false">Adequacy_low!N37</f>
        <v>0.265718164944201</v>
      </c>
      <c r="T38" s="3" t="n">
        <f aca="false">Adequacy_low!P37</f>
        <v>0.0658685464836499</v>
      </c>
      <c r="U38" s="0" t="n">
        <f aca="false">O38-N38</f>
        <v>0.00339919567359492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0.657086913823755</v>
      </c>
      <c r="C39" s="3" t="n">
        <f aca="false">Adequacy_low!C38</f>
        <v>0.278403485888966</v>
      </c>
      <c r="D39" s="3" t="n">
        <f aca="false">Adequacy_low!D38</f>
        <v>0.0645096002872791</v>
      </c>
      <c r="E39" s="3" t="n">
        <f aca="false">Adequacy_low!E38</f>
        <v>0.865042323813639</v>
      </c>
      <c r="F39" s="3" t="n">
        <f aca="false">Adequacy_low!G38</f>
        <v>0.893032587528252</v>
      </c>
      <c r="G39" s="3" t="n">
        <f aca="false">Adequacy_low!K38</f>
        <v>0.155226116198825</v>
      </c>
      <c r="H39" s="0" t="n">
        <f aca="false">H35+1</f>
        <v>2024</v>
      </c>
      <c r="I39" s="3" t="n">
        <f aca="false">Adequacy_low!I38</f>
        <v>0.568407990881633</v>
      </c>
      <c r="J39" s="3" t="n">
        <f aca="false">Adequacy_low!M38</f>
        <v>0.240830798391209</v>
      </c>
      <c r="K39" s="3" t="n">
        <f aca="false">Adequacy_low!O38</f>
        <v>0.0558035345407969</v>
      </c>
      <c r="L39" s="0" t="n">
        <f aca="false">F39-E39</f>
        <v>0.027990263714613</v>
      </c>
      <c r="N39" s="3" t="n">
        <f aca="false">Adequacy_low!F38</f>
        <v>0.981725816573554</v>
      </c>
      <c r="O39" s="3" t="n">
        <f aca="false">Adequacy_low!H38</f>
        <v>0.985113393716505</v>
      </c>
      <c r="P39" s="3" t="n">
        <f aca="false">Adequacy_low!L38</f>
        <v>0.149261729574556</v>
      </c>
      <c r="Q39" s="0" t="n">
        <f aca="false">Q35+1</f>
        <v>2024</v>
      </c>
      <c r="R39" s="4" t="n">
        <f aca="false">Adequacy_low!J38</f>
        <v>0.644848228880436</v>
      </c>
      <c r="S39" s="3" t="n">
        <f aca="false">Adequacy_low!N38</f>
        <v>0.270744758905837</v>
      </c>
      <c r="T39" s="3" t="n">
        <f aca="false">Adequacy_low!P38</f>
        <v>0.0661328287872814</v>
      </c>
      <c r="U39" s="0" t="n">
        <f aca="false">O39-N39</f>
        <v>0.00338757714295101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0.657286083618821</v>
      </c>
      <c r="C40" s="3" t="n">
        <f aca="false">Adequacy_low!C39</f>
        <v>0.277182160268391</v>
      </c>
      <c r="D40" s="3" t="n">
        <f aca="false">Adequacy_low!D39</f>
        <v>0.0655317561127877</v>
      </c>
      <c r="E40" s="3" t="n">
        <f aca="false">Adequacy_low!E39</f>
        <v>0.85795409545043</v>
      </c>
      <c r="F40" s="3" t="n">
        <f aca="false">Adequacy_low!G39</f>
        <v>0.886508929584372</v>
      </c>
      <c r="G40" s="3" t="n">
        <f aca="false">Adequacy_low!K39</f>
        <v>0.156593388951428</v>
      </c>
      <c r="H40" s="0" t="n">
        <f aca="false">H36+1</f>
        <v>2024</v>
      </c>
      <c r="I40" s="3" t="n">
        <f aca="false">Adequacy_low!I39</f>
        <v>0.563921287323341</v>
      </c>
      <c r="J40" s="3" t="n">
        <f aca="false">Adequacy_low!M39</f>
        <v>0.237809569588063</v>
      </c>
      <c r="K40" s="3" t="n">
        <f aca="false">Adequacy_low!O39</f>
        <v>0.0562232385390249</v>
      </c>
      <c r="L40" s="0" t="n">
        <f aca="false">F40-E40</f>
        <v>0.0285548341339421</v>
      </c>
      <c r="N40" s="3" t="n">
        <f aca="false">Adequacy_low!F39</f>
        <v>0.981473350983677</v>
      </c>
      <c r="O40" s="3" t="n">
        <f aca="false">Adequacy_low!H39</f>
        <v>0.985094993651467</v>
      </c>
      <c r="P40" s="3" t="n">
        <f aca="false">Adequacy_low!L39</f>
        <v>0.150909589376816</v>
      </c>
      <c r="Q40" s="0" t="n">
        <f aca="false">Q36+1</f>
        <v>2024</v>
      </c>
      <c r="R40" s="4" t="n">
        <f aca="false">Adequacy_low!J39</f>
        <v>0.640498249035861</v>
      </c>
      <c r="S40" s="3" t="n">
        <f aca="false">Adequacy_low!N39</f>
        <v>0.274231223263668</v>
      </c>
      <c r="T40" s="3" t="n">
        <f aca="false">Adequacy_low!P39</f>
        <v>0.0667438786841469</v>
      </c>
      <c r="U40" s="0" t="n">
        <f aca="false">O40-N40</f>
        <v>0.00362164266778997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0.656052764743446</v>
      </c>
      <c r="C41" s="3" t="n">
        <f aca="false">Adequacy_low!C40</f>
        <v>0.276217293915919</v>
      </c>
      <c r="D41" s="3" t="n">
        <f aca="false">Adequacy_low!D40</f>
        <v>0.0677299413406351</v>
      </c>
      <c r="E41" s="3" t="n">
        <f aca="false">Adequacy_low!E40</f>
        <v>0.851727575720127</v>
      </c>
      <c r="F41" s="3" t="n">
        <f aca="false">Adequacy_low!G40</f>
        <v>0.881263934118645</v>
      </c>
      <c r="G41" s="3" t="n">
        <f aca="false">Adequacy_low!K40</f>
        <v>0.160221935418985</v>
      </c>
      <c r="H41" s="0" t="n">
        <f aca="false">H37+1</f>
        <v>2024</v>
      </c>
      <c r="I41" s="3" t="n">
        <f aca="false">Adequacy_low!I40</f>
        <v>0.558778230859422</v>
      </c>
      <c r="J41" s="3" t="n">
        <f aca="false">Adequacy_low!M40</f>
        <v>0.235261886118979</v>
      </c>
      <c r="K41" s="3" t="n">
        <f aca="false">Adequacy_low!O40</f>
        <v>0.0576874587417255</v>
      </c>
      <c r="L41" s="0" t="n">
        <f aca="false">F41-E41</f>
        <v>0.0295363583985181</v>
      </c>
      <c r="N41" s="3" t="n">
        <f aca="false">Adequacy_low!F40</f>
        <v>0.979437359983797</v>
      </c>
      <c r="O41" s="3" t="n">
        <f aca="false">Adequacy_low!H40</f>
        <v>0.983453612382973</v>
      </c>
      <c r="P41" s="3" t="n">
        <f aca="false">Adequacy_low!L40</f>
        <v>0.155288173192855</v>
      </c>
      <c r="Q41" s="0" t="n">
        <f aca="false">Q37+1</f>
        <v>2024</v>
      </c>
      <c r="R41" s="4" t="n">
        <f aca="false">Adequacy_low!J40</f>
        <v>0.632984885964464</v>
      </c>
      <c r="S41" s="3" t="n">
        <f aca="false">Adequacy_low!N40</f>
        <v>0.278229202141178</v>
      </c>
      <c r="T41" s="3" t="n">
        <f aca="false">Adequacy_low!P40</f>
        <v>0.0682232718781541</v>
      </c>
      <c r="U41" s="0" t="n">
        <f aca="false">O41-N41</f>
        <v>0.00401625239917602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0.651771217128495</v>
      </c>
      <c r="C42" s="3" t="n">
        <f aca="false">Adequacy_low!C41</f>
        <v>0.273101803532583</v>
      </c>
      <c r="D42" s="3" t="n">
        <f aca="false">Adequacy_low!D41</f>
        <v>0.0751269793389221</v>
      </c>
      <c r="E42" s="3" t="n">
        <f aca="false">Adequacy_low!E41</f>
        <v>0.849738160388081</v>
      </c>
      <c r="F42" s="3" t="n">
        <f aca="false">Adequacy_low!G41</f>
        <v>0.87993224805719</v>
      </c>
      <c r="G42" s="3" t="n">
        <f aca="false">Adequacy_low!K41</f>
        <v>0.163654473580704</v>
      </c>
      <c r="H42" s="0" t="n">
        <f aca="false">H38+1</f>
        <v>2024</v>
      </c>
      <c r="I42" s="3" t="n">
        <f aca="false">Adequacy_low!I41</f>
        <v>0.553834875036668</v>
      </c>
      <c r="J42" s="3" t="n">
        <f aca="false">Adequacy_low!M41</f>
        <v>0.232065024132444</v>
      </c>
      <c r="K42" s="3" t="n">
        <f aca="false">Adequacy_low!O41</f>
        <v>0.063838261218969</v>
      </c>
      <c r="L42" s="0" t="n">
        <f aca="false">F42-E42</f>
        <v>0.0301940876691089</v>
      </c>
      <c r="N42" s="3" t="n">
        <f aca="false">Adequacy_low!F41</f>
        <v>0.977953200924344</v>
      </c>
      <c r="O42" s="3" t="n">
        <f aca="false">Adequacy_low!H41</f>
        <v>0.982474034884719</v>
      </c>
      <c r="P42" s="3" t="n">
        <f aca="false">Adequacy_low!L41</f>
        <v>0.158559709453788</v>
      </c>
      <c r="Q42" s="0" t="n">
        <f aca="false">Q38+1</f>
        <v>2024</v>
      </c>
      <c r="R42" s="4" t="n">
        <f aca="false">Adequacy_low!J41</f>
        <v>0.628243200913196</v>
      </c>
      <c r="S42" s="3" t="n">
        <f aca="false">Adequacy_low!N41</f>
        <v>0.274263462453836</v>
      </c>
      <c r="T42" s="3" t="n">
        <f aca="false">Adequacy_low!P41</f>
        <v>0.0754465375573117</v>
      </c>
      <c r="U42" s="0" t="n">
        <f aca="false">O42-N42</f>
        <v>0.00452083396037495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0.647120034210295</v>
      </c>
      <c r="C43" s="3" t="n">
        <f aca="false">Adequacy_low!C42</f>
        <v>0.270472100962413</v>
      </c>
      <c r="D43" s="3" t="n">
        <f aca="false">Adequacy_low!D42</f>
        <v>0.0824078648272917</v>
      </c>
      <c r="E43" s="3" t="n">
        <f aca="false">Adequacy_low!E42</f>
        <v>0.848188199831877</v>
      </c>
      <c r="F43" s="3" t="n">
        <f aca="false">Adequacy_low!G42</f>
        <v>0.878626480194202</v>
      </c>
      <c r="G43" s="3" t="n">
        <f aca="false">Adequacy_low!K42</f>
        <v>0.166954105035165</v>
      </c>
      <c r="H43" s="0" t="n">
        <f aca="false">H39+1</f>
        <v>2025</v>
      </c>
      <c r="I43" s="3" t="n">
        <f aca="false">Adequacy_low!I42</f>
        <v>0.548879576891973</v>
      </c>
      <c r="J43" s="3" t="n">
        <f aca="false">Adequacy_low!M42</f>
        <v>0.229411244420055</v>
      </c>
      <c r="K43" s="3" t="n">
        <f aca="false">Adequacy_low!O42</f>
        <v>0.0698973785198492</v>
      </c>
      <c r="L43" s="0" t="n">
        <f aca="false">F43-E43</f>
        <v>0.030438280362325</v>
      </c>
      <c r="N43" s="3" t="n">
        <f aca="false">Adequacy_low!F42</f>
        <v>0.977718055528183</v>
      </c>
      <c r="O43" s="3" t="n">
        <f aca="false">Adequacy_low!H42</f>
        <v>0.982413549314204</v>
      </c>
      <c r="P43" s="3" t="n">
        <f aca="false">Adequacy_low!L42</f>
        <v>0.162931635819989</v>
      </c>
      <c r="Q43" s="0" t="n">
        <f aca="false">Q39+1</f>
        <v>2025</v>
      </c>
      <c r="R43" s="4" t="n">
        <f aca="false">Adequacy_low!J42</f>
        <v>0.623595772279099</v>
      </c>
      <c r="S43" s="3" t="n">
        <f aca="false">Adequacy_low!N42</f>
        <v>0.271424300707017</v>
      </c>
      <c r="T43" s="3" t="n">
        <f aca="false">Adequacy_low!P42</f>
        <v>0.0826979825420675</v>
      </c>
      <c r="U43" s="0" t="n">
        <f aca="false">O43-N43</f>
        <v>0.00469549378602108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0.641528109370047</v>
      </c>
      <c r="C44" s="3" t="n">
        <f aca="false">Adequacy_low!C43</f>
        <v>0.267215617305082</v>
      </c>
      <c r="D44" s="3" t="n">
        <f aca="false">Adequacy_low!D43</f>
        <v>0.0912562733248711</v>
      </c>
      <c r="E44" s="3" t="n">
        <f aca="false">Adequacy_low!E43</f>
        <v>0.84866543260084</v>
      </c>
      <c r="F44" s="3" t="n">
        <f aca="false">Adequacy_low!G43</f>
        <v>0.878578206584489</v>
      </c>
      <c r="G44" s="3" t="n">
        <f aca="false">Adequacy_low!K43</f>
        <v>0.167614653596788</v>
      </c>
      <c r="H44" s="0" t="n">
        <f aca="false">H40+1</f>
        <v>2025</v>
      </c>
      <c r="I44" s="3" t="n">
        <f aca="false">Adequacy_low!I43</f>
        <v>0.54444273046413</v>
      </c>
      <c r="J44" s="3" t="n">
        <f aca="false">Adequacy_low!M43</f>
        <v>0.226776657457918</v>
      </c>
      <c r="K44" s="3" t="n">
        <f aca="false">Adequacy_low!O43</f>
        <v>0.0774460446787923</v>
      </c>
      <c r="L44" s="0" t="n">
        <f aca="false">F44-E44</f>
        <v>0.029912773983649</v>
      </c>
      <c r="N44" s="3" t="n">
        <f aca="false">Adequacy_low!F43</f>
        <v>0.975678203670722</v>
      </c>
      <c r="O44" s="3" t="n">
        <f aca="false">Adequacy_low!H43</f>
        <v>0.980764851950383</v>
      </c>
      <c r="P44" s="3" t="n">
        <f aca="false">Adequacy_low!L43</f>
        <v>0.163966989501853</v>
      </c>
      <c r="Q44" s="0" t="n">
        <f aca="false">Q40+1</f>
        <v>2025</v>
      </c>
      <c r="R44" s="4" t="n">
        <f aca="false">Adequacy_low!J43</f>
        <v>0.616430839937282</v>
      </c>
      <c r="S44" s="3" t="n">
        <f aca="false">Adequacy_low!N43</f>
        <v>0.267793678038624</v>
      </c>
      <c r="T44" s="3" t="n">
        <f aca="false">Adequacy_low!P43</f>
        <v>0.091453685694816</v>
      </c>
      <c r="U44" s="0" t="n">
        <f aca="false">O44-N44</f>
        <v>0.00508664827966099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0.638793592142125</v>
      </c>
      <c r="C45" s="3" t="n">
        <f aca="false">Adequacy_low!C44</f>
        <v>0.265477260779391</v>
      </c>
      <c r="D45" s="3" t="n">
        <f aca="false">Adequacy_low!D44</f>
        <v>0.0957291470784841</v>
      </c>
      <c r="E45" s="3" t="n">
        <f aca="false">Adequacy_low!E44</f>
        <v>0.84940936596645</v>
      </c>
      <c r="F45" s="3" t="n">
        <f aca="false">Adequacy_low!G44</f>
        <v>0.878957040494323</v>
      </c>
      <c r="G45" s="3" t="n">
        <f aca="false">Adequacy_low!K44</f>
        <v>0.169786269271477</v>
      </c>
      <c r="H45" s="0" t="n">
        <f aca="false">H41+1</f>
        <v>2025</v>
      </c>
      <c r="I45" s="3" t="n">
        <f aca="false">Adequacy_low!I44</f>
        <v>0.542597260084873</v>
      </c>
      <c r="J45" s="3" t="n">
        <f aca="false">Adequacy_low!M44</f>
        <v>0.225498871757132</v>
      </c>
      <c r="K45" s="3" t="n">
        <f aca="false">Adequacy_low!O44</f>
        <v>0.0813132341244441</v>
      </c>
      <c r="L45" s="0" t="n">
        <f aca="false">F45-E45</f>
        <v>0.0295476745278731</v>
      </c>
      <c r="N45" s="3" t="n">
        <f aca="false">Adequacy_low!F44</f>
        <v>0.976909277032828</v>
      </c>
      <c r="O45" s="3" t="n">
        <f aca="false">Adequacy_low!H44</f>
        <v>0.982191644774868</v>
      </c>
      <c r="P45" s="3" t="n">
        <f aca="false">Adequacy_low!L44</f>
        <v>0.167788423578711</v>
      </c>
      <c r="Q45" s="0" t="n">
        <f aca="false">Q41+1</f>
        <v>2025</v>
      </c>
      <c r="R45" s="4" t="n">
        <f aca="false">Adequacy_low!J44</f>
        <v>0.614928569325953</v>
      </c>
      <c r="S45" s="3" t="n">
        <f aca="false">Adequacy_low!N44</f>
        <v>0.266046350913073</v>
      </c>
      <c r="T45" s="3" t="n">
        <f aca="false">Adequacy_low!P44</f>
        <v>0.0959343567938028</v>
      </c>
      <c r="U45" s="0" t="n">
        <f aca="false">O45-N45</f>
        <v>0.00528236774204005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0.636555601306293</v>
      </c>
      <c r="C46" s="3" t="n">
        <f aca="false">Adequacy_low!C45</f>
        <v>0.26215145018943</v>
      </c>
      <c r="D46" s="3" t="n">
        <f aca="false">Adequacy_low!D45</f>
        <v>0.101292948504278</v>
      </c>
      <c r="E46" s="3" t="n">
        <f aca="false">Adequacy_low!E45</f>
        <v>0.850844073136863</v>
      </c>
      <c r="F46" s="3" t="n">
        <f aca="false">Adequacy_low!G45</f>
        <v>0.880601946476191</v>
      </c>
      <c r="G46" s="3" t="n">
        <f aca="false">Adequacy_low!K45</f>
        <v>0.170952817774878</v>
      </c>
      <c r="H46" s="0" t="n">
        <f aca="false">H42+1</f>
        <v>2025</v>
      </c>
      <c r="I46" s="3" t="n">
        <f aca="false">Adequacy_low!I45</f>
        <v>0.541609560593531</v>
      </c>
      <c r="J46" s="3" t="n">
        <f aca="false">Adequacy_low!M45</f>
        <v>0.22305000765791</v>
      </c>
      <c r="K46" s="3" t="n">
        <f aca="false">Adequacy_low!O45</f>
        <v>0.0861845048854222</v>
      </c>
      <c r="L46" s="0" t="n">
        <f aca="false">F46-E46</f>
        <v>0.029757873339328</v>
      </c>
      <c r="N46" s="3" t="n">
        <f aca="false">Adequacy_low!F45</f>
        <v>0.975684663520781</v>
      </c>
      <c r="O46" s="3" t="n">
        <f aca="false">Adequacy_low!H45</f>
        <v>0.981567322690962</v>
      </c>
      <c r="P46" s="3" t="n">
        <f aca="false">Adequacy_low!L45</f>
        <v>0.168978655565849</v>
      </c>
      <c r="Q46" s="0" t="n">
        <f aca="false">Q42+1</f>
        <v>2025</v>
      </c>
      <c r="R46" s="4" t="n">
        <f aca="false">Adequacy_low!J45</f>
        <v>0.611927927544871</v>
      </c>
      <c r="S46" s="3" t="n">
        <f aca="false">Adequacy_low!N45</f>
        <v>0.262376738216352</v>
      </c>
      <c r="T46" s="3" t="n">
        <f aca="false">Adequacy_low!P45</f>
        <v>0.101379997759558</v>
      </c>
      <c r="U46" s="0" t="n">
        <f aca="false">O46-N46</f>
        <v>0.00588265917018094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0.628651952323905</v>
      </c>
      <c r="C47" s="3" t="n">
        <f aca="false">Adequacy_low!C46</f>
        <v>0.259872890820118</v>
      </c>
      <c r="D47" s="3" t="n">
        <f aca="false">Adequacy_low!D46</f>
        <v>0.111475156855977</v>
      </c>
      <c r="E47" s="3" t="n">
        <f aca="false">Adequacy_low!E46</f>
        <v>0.850063576265628</v>
      </c>
      <c r="F47" s="3" t="n">
        <f aca="false">Adequacy_low!G46</f>
        <v>0.880020942769854</v>
      </c>
      <c r="G47" s="3" t="n">
        <f aca="false">Adequacy_low!K46</f>
        <v>0.173373914744516</v>
      </c>
      <c r="H47" s="0" t="n">
        <f aca="false">H43+1</f>
        <v>2026</v>
      </c>
      <c r="I47" s="3" t="n">
        <f aca="false">Adequacy_low!I46</f>
        <v>0.534394126818828</v>
      </c>
      <c r="J47" s="3" t="n">
        <f aca="false">Adequacy_low!M46</f>
        <v>0.220908478945037</v>
      </c>
      <c r="K47" s="3" t="n">
        <f aca="false">Adequacy_low!O46</f>
        <v>0.0947609705017634</v>
      </c>
      <c r="L47" s="0" t="n">
        <f aca="false">F47-E47</f>
        <v>0.029957366504226</v>
      </c>
      <c r="N47" s="3" t="n">
        <f aca="false">Adequacy_low!F46</f>
        <v>0.974613951770968</v>
      </c>
      <c r="O47" s="3" t="n">
        <f aca="false">Adequacy_low!H46</f>
        <v>0.980630214087249</v>
      </c>
      <c r="P47" s="3" t="n">
        <f aca="false">Adequacy_low!L46</f>
        <v>0.171662288115091</v>
      </c>
      <c r="Q47" s="0" t="n">
        <f aca="false">Q43+1</f>
        <v>2026</v>
      </c>
      <c r="R47" s="4" t="n">
        <f aca="false">Adequacy_low!J46</f>
        <v>0.603847899417025</v>
      </c>
      <c r="S47" s="3" t="n">
        <f aca="false">Adequacy_low!N46</f>
        <v>0.259465604965896</v>
      </c>
      <c r="T47" s="3" t="n">
        <f aca="false">Adequacy_low!P46</f>
        <v>0.111300447388047</v>
      </c>
      <c r="U47" s="0" t="n">
        <f aca="false">O47-N47</f>
        <v>0.00601626231628094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0.624964091472644</v>
      </c>
      <c r="C48" s="3" t="n">
        <f aca="false">Adequacy_low!C47</f>
        <v>0.256854837194093</v>
      </c>
      <c r="D48" s="3" t="n">
        <f aca="false">Adequacy_low!D47</f>
        <v>0.118181071333263</v>
      </c>
      <c r="E48" s="3" t="n">
        <f aca="false">Adequacy_low!E47</f>
        <v>0.852982370323959</v>
      </c>
      <c r="F48" s="3" t="n">
        <f aca="false">Adequacy_low!G47</f>
        <v>0.883082939903745</v>
      </c>
      <c r="G48" s="3" t="n">
        <f aca="false">Adequacy_low!K47</f>
        <v>0.175760661071631</v>
      </c>
      <c r="H48" s="0" t="n">
        <f aca="false">H44+1</f>
        <v>2026</v>
      </c>
      <c r="I48" s="3" t="n">
        <f aca="false">Adequacy_low!I47</f>
        <v>0.533083352111696</v>
      </c>
      <c r="J48" s="3" t="n">
        <f aca="false">Adequacy_low!M47</f>
        <v>0.219092647858992</v>
      </c>
      <c r="K48" s="3" t="n">
        <f aca="false">Adequacy_low!O47</f>
        <v>0.100806370353271</v>
      </c>
      <c r="L48" s="0" t="n">
        <f aca="false">F48-E48</f>
        <v>0.030100569579786</v>
      </c>
      <c r="N48" s="3" t="n">
        <f aca="false">Adequacy_low!F47</f>
        <v>0.975669461359281</v>
      </c>
      <c r="O48" s="3" t="n">
        <f aca="false">Adequacy_low!H47</f>
        <v>0.982078574205111</v>
      </c>
      <c r="P48" s="3" t="n">
        <f aca="false">Adequacy_low!L47</f>
        <v>0.174813106663937</v>
      </c>
      <c r="Q48" s="0" t="n">
        <f aca="false">Q44+1</f>
        <v>2026</v>
      </c>
      <c r="R48" s="4" t="n">
        <f aca="false">Adequacy_low!J47</f>
        <v>0.600927230239016</v>
      </c>
      <c r="S48" s="3" t="n">
        <f aca="false">Adequacy_low!N47</f>
        <v>0.25665370322033</v>
      </c>
      <c r="T48" s="3" t="n">
        <f aca="false">Adequacy_low!P47</f>
        <v>0.118088527899935</v>
      </c>
      <c r="U48" s="0" t="n">
        <f aca="false">O48-N48</f>
        <v>0.0064091128458299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0.622028325238228</v>
      </c>
      <c r="C49" s="3" t="n">
        <f aca="false">Adequacy_low!C48</f>
        <v>0.253716693534331</v>
      </c>
      <c r="D49" s="3" t="n">
        <f aca="false">Adequacy_low!D48</f>
        <v>0.124254981227441</v>
      </c>
      <c r="E49" s="3" t="n">
        <f aca="false">Adequacy_low!E48</f>
        <v>0.852665036965066</v>
      </c>
      <c r="F49" s="3" t="n">
        <f aca="false">Adequacy_low!G48</f>
        <v>0.882886124220154</v>
      </c>
      <c r="G49" s="3" t="n">
        <f aca="false">Adequacy_low!K48</f>
        <v>0.178212618529287</v>
      </c>
      <c r="H49" s="0" t="n">
        <f aca="false">H45+1</f>
        <v>2026</v>
      </c>
      <c r="I49" s="3" t="n">
        <f aca="false">Adequacy_low!I48</f>
        <v>0.530381804932572</v>
      </c>
      <c r="J49" s="3" t="n">
        <f aca="false">Adequacy_low!M48</f>
        <v>0.216335353871104</v>
      </c>
      <c r="K49" s="3" t="n">
        <f aca="false">Adequacy_low!O48</f>
        <v>0.10594787816139</v>
      </c>
      <c r="L49" s="0" t="n">
        <f aca="false">F49-E49</f>
        <v>0.0302210872550881</v>
      </c>
      <c r="N49" s="3" t="n">
        <f aca="false">Adequacy_low!F48</f>
        <v>0.975721012241959</v>
      </c>
      <c r="O49" s="3" t="n">
        <f aca="false">Adequacy_low!H48</f>
        <v>0.981861681053292</v>
      </c>
      <c r="P49" s="3" t="n">
        <f aca="false">Adequacy_low!L48</f>
        <v>0.177541487620751</v>
      </c>
      <c r="Q49" s="0" t="n">
        <f aca="false">Q45+1</f>
        <v>2026</v>
      </c>
      <c r="R49" s="4" t="n">
        <f aca="false">Adequacy_low!J48</f>
        <v>0.597547643558861</v>
      </c>
      <c r="S49" s="3" t="n">
        <f aca="false">Adequacy_low!N48</f>
        <v>0.253852082290266</v>
      </c>
      <c r="T49" s="3" t="n">
        <f aca="false">Adequacy_low!P48</f>
        <v>0.124321286392832</v>
      </c>
      <c r="U49" s="0" t="n">
        <f aca="false">O49-N49</f>
        <v>0.00614066881133302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0.62026321824443</v>
      </c>
      <c r="C50" s="3" t="n">
        <f aca="false">Adequacy_low!C49</f>
        <v>0.251103861934964</v>
      </c>
      <c r="D50" s="3" t="n">
        <f aca="false">Adequacy_low!D49</f>
        <v>0.128632919820606</v>
      </c>
      <c r="E50" s="3" t="n">
        <f aca="false">Adequacy_low!E49</f>
        <v>0.847565077552716</v>
      </c>
      <c r="F50" s="3" t="n">
        <f aca="false">Adequacy_low!G49</f>
        <v>0.877686490483622</v>
      </c>
      <c r="G50" s="3" t="n">
        <f aca="false">Adequacy_low!K49</f>
        <v>0.178838620159701</v>
      </c>
      <c r="H50" s="0" t="n">
        <f aca="false">H46+1</f>
        <v>2026</v>
      </c>
      <c r="I50" s="3" t="n">
        <f aca="false">Adequacy_low!I49</f>
        <v>0.525713442674438</v>
      </c>
      <c r="J50" s="3" t="n">
        <f aca="false">Adequacy_low!M49</f>
        <v>0.212826864214694</v>
      </c>
      <c r="K50" s="3" t="n">
        <f aca="false">Adequacy_low!O49</f>
        <v>0.109024770663584</v>
      </c>
      <c r="L50" s="0" t="n">
        <f aca="false">F50-E50</f>
        <v>0.030121412930906</v>
      </c>
      <c r="N50" s="3" t="n">
        <f aca="false">Adequacy_low!F49</f>
        <v>0.973543325232101</v>
      </c>
      <c r="O50" s="3" t="n">
        <f aca="false">Adequacy_low!H49</f>
        <v>0.979612581163462</v>
      </c>
      <c r="P50" s="3" t="n">
        <f aca="false">Adequacy_low!L49</f>
        <v>0.179204016617839</v>
      </c>
      <c r="Q50" s="0" t="n">
        <f aca="false">Q46+1</f>
        <v>2026</v>
      </c>
      <c r="R50" s="4" t="n">
        <f aca="false">Adequacy_low!J49</f>
        <v>0.594162151954644</v>
      </c>
      <c r="S50" s="3" t="n">
        <f aca="false">Adequacy_low!N49</f>
        <v>0.250868713099031</v>
      </c>
      <c r="T50" s="3" t="n">
        <f aca="false">Adequacy_low!P49</f>
        <v>0.128512460178426</v>
      </c>
      <c r="U50" s="0" t="n">
        <f aca="false">O50-N50</f>
        <v>0.00606925593136098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0.61647090311802</v>
      </c>
      <c r="C51" s="3" t="n">
        <f aca="false">Adequacy_low!C50</f>
        <v>0.247697888642599</v>
      </c>
      <c r="D51" s="3" t="n">
        <f aca="false">Adequacy_low!D50</f>
        <v>0.135831208239381</v>
      </c>
      <c r="E51" s="3" t="n">
        <f aca="false">Adequacy_low!E50</f>
        <v>0.845777577655583</v>
      </c>
      <c r="F51" s="3" t="n">
        <f aca="false">Adequacy_low!G50</f>
        <v>0.875581960705932</v>
      </c>
      <c r="G51" s="3" t="n">
        <f aca="false">Adequacy_low!K50</f>
        <v>0.180992783249323</v>
      </c>
      <c r="H51" s="0" t="n">
        <f aca="false">H47+1</f>
        <v>2027</v>
      </c>
      <c r="I51" s="3" t="n">
        <f aca="false">Adequacy_low!I50</f>
        <v>0.521397267134309</v>
      </c>
      <c r="J51" s="3" t="n">
        <f aca="false">Adequacy_low!M50</f>
        <v>0.20949732024654</v>
      </c>
      <c r="K51" s="3" t="n">
        <f aca="false">Adequacy_low!O50</f>
        <v>0.114882990274735</v>
      </c>
      <c r="L51" s="0" t="n">
        <f aca="false">F51-E51</f>
        <v>0.029804383050349</v>
      </c>
      <c r="N51" s="3" t="n">
        <f aca="false">Adequacy_low!F50</f>
        <v>0.971945419297401</v>
      </c>
      <c r="O51" s="3" t="n">
        <f aca="false">Adequacy_low!H50</f>
        <v>0.977448877263328</v>
      </c>
      <c r="P51" s="3" t="n">
        <f aca="false">Adequacy_low!L50</f>
        <v>0.181618084961867</v>
      </c>
      <c r="Q51" s="0" t="n">
        <f aca="false">Q47+1</f>
        <v>2027</v>
      </c>
      <c r="R51" s="4" t="n">
        <f aca="false">Adequacy_low!J50</f>
        <v>0.589456811902913</v>
      </c>
      <c r="S51" s="3" t="n">
        <f aca="false">Adequacy_low!N50</f>
        <v>0.247025900385901</v>
      </c>
      <c r="T51" s="3" t="n">
        <f aca="false">Adequacy_low!P50</f>
        <v>0.135462707008587</v>
      </c>
      <c r="U51" s="0" t="n">
        <f aca="false">O51-N51</f>
        <v>0.00550345796592699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0.613789725339128</v>
      </c>
      <c r="C52" s="3" t="n">
        <f aca="false">Adequacy_low!C51</f>
        <v>0.245984954780713</v>
      </c>
      <c r="D52" s="3" t="n">
        <f aca="false">Adequacy_low!D51</f>
        <v>0.140225319880159</v>
      </c>
      <c r="E52" s="3" t="n">
        <f aca="false">Adequacy_low!E51</f>
        <v>0.842980479816805</v>
      </c>
      <c r="F52" s="3" t="n">
        <f aca="false">Adequacy_low!G51</f>
        <v>0.872881467832911</v>
      </c>
      <c r="G52" s="3" t="n">
        <f aca="false">Adequacy_low!K51</f>
        <v>0.182710579786659</v>
      </c>
      <c r="H52" s="0" t="n">
        <f aca="false">H48+1</f>
        <v>2027</v>
      </c>
      <c r="I52" s="3" t="n">
        <f aca="false">Adequacy_low!I51</f>
        <v>0.517412757173003</v>
      </c>
      <c r="J52" s="3" t="n">
        <f aca="false">Adequacy_low!M51</f>
        <v>0.207360515208761</v>
      </c>
      <c r="K52" s="3" t="n">
        <f aca="false">Adequacy_low!O51</f>
        <v>0.118207207435041</v>
      </c>
      <c r="L52" s="0" t="n">
        <f aca="false">F52-E52</f>
        <v>0.0299009880161061</v>
      </c>
      <c r="N52" s="3" t="n">
        <f aca="false">Adequacy_low!F51</f>
        <v>0.970193919491923</v>
      </c>
      <c r="O52" s="3" t="n">
        <f aca="false">Adequacy_low!H51</f>
        <v>0.975884997673093</v>
      </c>
      <c r="P52" s="3" t="n">
        <f aca="false">Adequacy_low!L51</f>
        <v>0.183292622370073</v>
      </c>
      <c r="Q52" s="0" t="n">
        <f aca="false">Q48+1</f>
        <v>2027</v>
      </c>
      <c r="R52" s="4" t="n">
        <f aca="false">Adequacy_low!J51</f>
        <v>0.58575425483081</v>
      </c>
      <c r="S52" s="3" t="n">
        <f aca="false">Adequacy_low!N51</f>
        <v>0.244857218287666</v>
      </c>
      <c r="T52" s="3" t="n">
        <f aca="false">Adequacy_low!P51</f>
        <v>0.139582446373447</v>
      </c>
      <c r="U52" s="0" t="n">
        <f aca="false">O52-N52</f>
        <v>0.00569107818116998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0.610742736462879</v>
      </c>
      <c r="C53" s="3" t="n">
        <f aca="false">Adequacy_low!C52</f>
        <v>0.242148873657921</v>
      </c>
      <c r="D53" s="3" t="n">
        <f aca="false">Adequacy_low!D52</f>
        <v>0.1471083898792</v>
      </c>
      <c r="E53" s="3" t="n">
        <f aca="false">Adequacy_low!E52</f>
        <v>0.844895257105092</v>
      </c>
      <c r="F53" s="3" t="n">
        <f aca="false">Adequacy_low!G52</f>
        <v>0.873969404809874</v>
      </c>
      <c r="G53" s="3" t="n">
        <f aca="false">Adequacy_low!K52</f>
        <v>0.18460651699965</v>
      </c>
      <c r="H53" s="0" t="n">
        <f aca="false">H49+1</f>
        <v>2027</v>
      </c>
      <c r="I53" s="3" t="n">
        <f aca="false">Adequacy_low!I52</f>
        <v>0.516013641348871</v>
      </c>
      <c r="J53" s="3" t="n">
        <f aca="false">Adequacy_low!M52</f>
        <v>0.204590434866918</v>
      </c>
      <c r="K53" s="3" t="n">
        <f aca="false">Adequacy_low!O52</f>
        <v>0.124291180889303</v>
      </c>
      <c r="L53" s="0" t="n">
        <f aca="false">F53-E53</f>
        <v>0.029074147704782</v>
      </c>
      <c r="N53" s="3" t="n">
        <f aca="false">Adequacy_low!F52</f>
        <v>0.972310608856161</v>
      </c>
      <c r="O53" s="3" t="n">
        <f aca="false">Adequacy_low!H52</f>
        <v>0.977561891144495</v>
      </c>
      <c r="P53" s="3" t="n">
        <f aca="false">Adequacy_low!L52</f>
        <v>0.186130826109121</v>
      </c>
      <c r="Q53" s="0" t="n">
        <f aca="false">Q49+1</f>
        <v>2027</v>
      </c>
      <c r="R53" s="4" t="n">
        <f aca="false">Adequacy_low!J52</f>
        <v>0.583874093192532</v>
      </c>
      <c r="S53" s="3" t="n">
        <f aca="false">Adequacy_low!N52</f>
        <v>0.24163830342137</v>
      </c>
      <c r="T53" s="3" t="n">
        <f aca="false">Adequacy_low!P52</f>
        <v>0.146798212242259</v>
      </c>
      <c r="U53" s="0" t="n">
        <f aca="false">O53-N53</f>
        <v>0.00525128228833405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0.606081711858184</v>
      </c>
      <c r="C54" s="3" t="n">
        <f aca="false">Adequacy_low!C53</f>
        <v>0.239515130854356</v>
      </c>
      <c r="D54" s="3" t="n">
        <f aca="false">Adequacy_low!D53</f>
        <v>0.15440315728746</v>
      </c>
      <c r="E54" s="3" t="n">
        <f aca="false">Adequacy_low!E53</f>
        <v>0.844127311947919</v>
      </c>
      <c r="F54" s="3" t="n">
        <f aca="false">Adequacy_low!G53</f>
        <v>0.872421758181675</v>
      </c>
      <c r="G54" s="3" t="n">
        <f aca="false">Adequacy_low!K53</f>
        <v>0.186686190458798</v>
      </c>
      <c r="H54" s="0" t="n">
        <f aca="false">H50+1</f>
        <v>2027</v>
      </c>
      <c r="I54" s="3" t="n">
        <f aca="false">Adequacy_low!I53</f>
        <v>0.511610126251642</v>
      </c>
      <c r="J54" s="3" t="n">
        <f aca="false">Adequacy_low!M53</f>
        <v>0.202181263578941</v>
      </c>
      <c r="K54" s="3" t="n">
        <f aca="false">Adequacy_low!O53</f>
        <v>0.130335922117335</v>
      </c>
      <c r="L54" s="0" t="n">
        <f aca="false">F54-E54</f>
        <v>0.0282944462337561</v>
      </c>
      <c r="N54" s="3" t="n">
        <f aca="false">Adequacy_low!F53</f>
        <v>0.971193881139068</v>
      </c>
      <c r="O54" s="3" t="n">
        <f aca="false">Adequacy_low!H53</f>
        <v>0.976326718918091</v>
      </c>
      <c r="P54" s="3" t="n">
        <f aca="false">Adequacy_low!L53</f>
        <v>0.189262421033767</v>
      </c>
      <c r="Q54" s="0" t="n">
        <f aca="false">Q50+1</f>
        <v>2027</v>
      </c>
      <c r="R54" s="4" t="n">
        <f aca="false">Adequacy_low!J53</f>
        <v>0.578767951739621</v>
      </c>
      <c r="S54" s="3" t="n">
        <f aca="false">Adequacy_low!N53</f>
        <v>0.238607728202028</v>
      </c>
      <c r="T54" s="3" t="n">
        <f aca="false">Adequacy_low!P53</f>
        <v>0.153818201197418</v>
      </c>
      <c r="U54" s="0" t="n">
        <f aca="false">O54-N54</f>
        <v>0.00513283777902296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0.601735902594869</v>
      </c>
      <c r="C55" s="3" t="n">
        <f aca="false">Adequacy_low!C54</f>
        <v>0.23715521143178</v>
      </c>
      <c r="D55" s="3" t="n">
        <f aca="false">Adequacy_low!D54</f>
        <v>0.161108885973351</v>
      </c>
      <c r="E55" s="3" t="n">
        <f aca="false">Adequacy_low!E54</f>
        <v>0.844638625266647</v>
      </c>
      <c r="F55" s="3" t="n">
        <f aca="false">Adequacy_low!G54</f>
        <v>0.872568285529393</v>
      </c>
      <c r="G55" s="3" t="n">
        <f aca="false">Adequacy_low!K54</f>
        <v>0.187849049266235</v>
      </c>
      <c r="H55" s="0" t="n">
        <f aca="false">H51+1</f>
        <v>2028</v>
      </c>
      <c r="I55" s="3" t="n">
        <f aca="false">Adequacy_low!I54</f>
        <v>0.508249385541315</v>
      </c>
      <c r="J55" s="3" t="n">
        <f aca="false">Adequacy_low!M54</f>
        <v>0.200310451758559</v>
      </c>
      <c r="K55" s="3" t="n">
        <f aca="false">Adequacy_low!O54</f>
        <v>0.136078787966772</v>
      </c>
      <c r="L55" s="0" t="n">
        <f aca="false">F55-E55</f>
        <v>0.027929660262746</v>
      </c>
      <c r="N55" s="3" t="n">
        <f aca="false">Adequacy_low!F54</f>
        <v>0.971034183432693</v>
      </c>
      <c r="O55" s="3" t="n">
        <f aca="false">Adequacy_low!H54</f>
        <v>0.976675179254966</v>
      </c>
      <c r="P55" s="3" t="n">
        <f aca="false">Adequacy_low!L54</f>
        <v>0.191162552364359</v>
      </c>
      <c r="Q55" s="0" t="n">
        <f aca="false">Q51+1</f>
        <v>2028</v>
      </c>
      <c r="R55" s="4" t="n">
        <f aca="false">Adequacy_low!J54</f>
        <v>0.574049134888096</v>
      </c>
      <c r="S55" s="3" t="n">
        <f aca="false">Adequacy_low!N54</f>
        <v>0.236393573350597</v>
      </c>
      <c r="T55" s="3" t="n">
        <f aca="false">Adequacy_low!P54</f>
        <v>0.160591475193999</v>
      </c>
      <c r="U55" s="0" t="n">
        <f aca="false">O55-N55</f>
        <v>0.00564099582227295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0.596500879198217</v>
      </c>
      <c r="C56" s="3" t="n">
        <f aca="false">Adequacy_low!C55</f>
        <v>0.233384760253296</v>
      </c>
      <c r="D56" s="3" t="n">
        <f aca="false">Adequacy_low!D55</f>
        <v>0.170114360548487</v>
      </c>
      <c r="E56" s="3" t="n">
        <f aca="false">Adequacy_low!E55</f>
        <v>0.843547184196422</v>
      </c>
      <c r="F56" s="3" t="n">
        <f aca="false">Adequacy_low!G55</f>
        <v>0.870780185374136</v>
      </c>
      <c r="G56" s="3" t="n">
        <f aca="false">Adequacy_low!K55</f>
        <v>0.19022379192492</v>
      </c>
      <c r="H56" s="0" t="n">
        <f aca="false">H52+1</f>
        <v>2028</v>
      </c>
      <c r="I56" s="3" t="n">
        <f aca="false">Adequacy_low!I55</f>
        <v>0.503176637018346</v>
      </c>
      <c r="J56" s="3" t="n">
        <f aca="false">Adequacy_low!M55</f>
        <v>0.196871057346025</v>
      </c>
      <c r="K56" s="3" t="n">
        <f aca="false">Adequacy_low!O55</f>
        <v>0.143499489832051</v>
      </c>
      <c r="L56" s="0" t="n">
        <f aca="false">F56-E56</f>
        <v>0.027233001177714</v>
      </c>
      <c r="N56" s="3" t="n">
        <f aca="false">Adequacy_low!F55</f>
        <v>0.970848949813738</v>
      </c>
      <c r="O56" s="3" t="n">
        <f aca="false">Adequacy_low!H55</f>
        <v>0.976298996088933</v>
      </c>
      <c r="P56" s="3" t="n">
        <f aca="false">Adequacy_low!L55</f>
        <v>0.194430407319791</v>
      </c>
      <c r="Q56" s="0" t="n">
        <f aca="false">Q52+1</f>
        <v>2028</v>
      </c>
      <c r="R56" s="4" t="n">
        <f aca="false">Adequacy_low!J55</f>
        <v>0.568958557762438</v>
      </c>
      <c r="S56" s="3" t="n">
        <f aca="false">Adequacy_low!N55</f>
        <v>0.232454268080232</v>
      </c>
      <c r="T56" s="3" t="n">
        <f aca="false">Adequacy_low!P55</f>
        <v>0.169436123971067</v>
      </c>
      <c r="U56" s="0" t="n">
        <f aca="false">O56-N56</f>
        <v>0.00545004627519508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0.594934171231624</v>
      </c>
      <c r="C57" s="3" t="n">
        <f aca="false">Adequacy_low!C56</f>
        <v>0.230770205772941</v>
      </c>
      <c r="D57" s="3" t="n">
        <f aca="false">Adequacy_low!D56</f>
        <v>0.174295622995435</v>
      </c>
      <c r="E57" s="3" t="n">
        <f aca="false">Adequacy_low!E56</f>
        <v>0.841581017996452</v>
      </c>
      <c r="F57" s="3" t="n">
        <f aca="false">Adequacy_low!G56</f>
        <v>0.867849899816526</v>
      </c>
      <c r="G57" s="3" t="n">
        <f aca="false">Adequacy_low!K56</f>
        <v>0.191465813532475</v>
      </c>
      <c r="H57" s="0" t="n">
        <f aca="false">H53+1</f>
        <v>2028</v>
      </c>
      <c r="I57" s="3" t="n">
        <f aca="false">Adequacy_low!I56</f>
        <v>0.500685305465986</v>
      </c>
      <c r="J57" s="3" t="n">
        <f aca="false">Adequacy_low!M56</f>
        <v>0.194211824697643</v>
      </c>
      <c r="K57" s="3" t="n">
        <f aca="false">Adequacy_low!O56</f>
        <v>0.146683887832824</v>
      </c>
      <c r="L57" s="0" t="n">
        <f aca="false">F57-E57</f>
        <v>0.026268881820074</v>
      </c>
      <c r="N57" s="3" t="n">
        <f aca="false">Adequacy_low!F56</f>
        <v>0.969218339895435</v>
      </c>
      <c r="O57" s="3" t="n">
        <f aca="false">Adequacy_low!H56</f>
        <v>0.974774497897746</v>
      </c>
      <c r="P57" s="3" t="n">
        <f aca="false">Adequacy_low!L56</f>
        <v>0.19712668872821</v>
      </c>
      <c r="Q57" s="0" t="n">
        <f aca="false">Q53+1</f>
        <v>2028</v>
      </c>
      <c r="R57" s="4" t="n">
        <f aca="false">Adequacy_low!J56</f>
        <v>0.566824993100414</v>
      </c>
      <c r="S57" s="3" t="n">
        <f aca="false">Adequacy_low!N56</f>
        <v>0.229247665061988</v>
      </c>
      <c r="T57" s="3" t="n">
        <f aca="false">Adequacy_low!P56</f>
        <v>0.173145681733032</v>
      </c>
      <c r="U57" s="0" t="n">
        <f aca="false">O57-N57</f>
        <v>0.00555615800231102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0.589862227973421</v>
      </c>
      <c r="C58" s="3" t="n">
        <f aca="false">Adequacy_low!C57</f>
        <v>0.228091269474484</v>
      </c>
      <c r="D58" s="3" t="n">
        <f aca="false">Adequacy_low!D57</f>
        <v>0.182046502552095</v>
      </c>
      <c r="E58" s="3" t="n">
        <f aca="false">Adequacy_low!E57</f>
        <v>0.842211515569444</v>
      </c>
      <c r="F58" s="3" t="n">
        <f aca="false">Adequacy_low!G57</f>
        <v>0.867544419022091</v>
      </c>
      <c r="G58" s="3" t="n">
        <f aca="false">Adequacy_low!K57</f>
        <v>0.193425982568208</v>
      </c>
      <c r="H58" s="0" t="n">
        <f aca="false">H54+1</f>
        <v>2028</v>
      </c>
      <c r="I58" s="3" t="n">
        <f aca="false">Adequacy_low!I57</f>
        <v>0.496788760998664</v>
      </c>
      <c r="J58" s="3" t="n">
        <f aca="false">Adequacy_low!M57</f>
        <v>0.192101093752264</v>
      </c>
      <c r="K58" s="3" t="n">
        <f aca="false">Adequacy_low!O57</f>
        <v>0.153321660818516</v>
      </c>
      <c r="L58" s="0" t="n">
        <f aca="false">F58-E58</f>
        <v>0.025332903452647</v>
      </c>
      <c r="N58" s="3" t="n">
        <f aca="false">Adequacy_low!F57</f>
        <v>0.969729074837035</v>
      </c>
      <c r="O58" s="3" t="n">
        <f aca="false">Adequacy_low!H57</f>
        <v>0.975063677900821</v>
      </c>
      <c r="P58" s="3" t="n">
        <f aca="false">Adequacy_low!L57</f>
        <v>0.200236441366063</v>
      </c>
      <c r="Q58" s="0" t="n">
        <f aca="false">Q54+1</f>
        <v>2028</v>
      </c>
      <c r="R58" s="4" t="n">
        <f aca="false">Adequacy_low!J57</f>
        <v>0.562113703137224</v>
      </c>
      <c r="S58" s="3" t="n">
        <f aca="false">Adequacy_low!N57</f>
        <v>0.226688478676132</v>
      </c>
      <c r="T58" s="3" t="n">
        <f aca="false">Adequacy_low!P57</f>
        <v>0.180926893023678</v>
      </c>
      <c r="U58" s="0" t="n">
        <f aca="false">O58-N58</f>
        <v>0.00533460306378597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0.586918739560854</v>
      </c>
      <c r="C59" s="3" t="n">
        <f aca="false">Adequacy_low!C58</f>
        <v>0.224390122203403</v>
      </c>
      <c r="D59" s="3" t="n">
        <f aca="false">Adequacy_low!D58</f>
        <v>0.188691138235743</v>
      </c>
      <c r="E59" s="3" t="n">
        <f aca="false">Adequacy_low!E58</f>
        <v>0.843737528519283</v>
      </c>
      <c r="F59" s="3" t="n">
        <f aca="false">Adequacy_low!G58</f>
        <v>0.868305674300878</v>
      </c>
      <c r="G59" s="3" t="n">
        <f aca="false">Adequacy_low!K58</f>
        <v>0.194488513027905</v>
      </c>
      <c r="H59" s="0" t="n">
        <f aca="false">H55+1</f>
        <v>2029</v>
      </c>
      <c r="I59" s="3" t="n">
        <f aca="false">Adequacy_low!I58</f>
        <v>0.495205366758727</v>
      </c>
      <c r="J59" s="3" t="n">
        <f aca="false">Adequacy_low!M58</f>
        <v>0.189326367132039</v>
      </c>
      <c r="K59" s="3" t="n">
        <f aca="false">Adequacy_low!O58</f>
        <v>0.159205794628516</v>
      </c>
      <c r="L59" s="0" t="n">
        <f aca="false">F59-E59</f>
        <v>0.0245681457815949</v>
      </c>
      <c r="N59" s="3" t="n">
        <f aca="false">Adequacy_low!F58</f>
        <v>0.969856235443896</v>
      </c>
      <c r="O59" s="3" t="n">
        <f aca="false">Adequacy_low!H58</f>
        <v>0.975377870011804</v>
      </c>
      <c r="P59" s="3" t="n">
        <f aca="false">Adequacy_low!L58</f>
        <v>0.202690350420092</v>
      </c>
      <c r="Q59" s="0" t="n">
        <f aca="false">Q55+1</f>
        <v>2029</v>
      </c>
      <c r="R59" s="4" t="n">
        <f aca="false">Adequacy_low!J58</f>
        <v>0.558997704446325</v>
      </c>
      <c r="S59" s="3" t="n">
        <f aca="false">Adequacy_low!N58</f>
        <v>0.223182711994357</v>
      </c>
      <c r="T59" s="3" t="n">
        <f aca="false">Adequacy_low!P58</f>
        <v>0.187675819003214</v>
      </c>
      <c r="U59" s="0" t="n">
        <f aca="false">O59-N59</f>
        <v>0.005521634567908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0.584677062146204</v>
      </c>
      <c r="C60" s="3" t="n">
        <f aca="false">Adequacy_low!C59</f>
        <v>0.22223364471036</v>
      </c>
      <c r="D60" s="3" t="n">
        <f aca="false">Adequacy_low!D59</f>
        <v>0.193089293143436</v>
      </c>
      <c r="E60" s="3" t="n">
        <f aca="false">Adequacy_low!E59</f>
        <v>0.842417944054733</v>
      </c>
      <c r="F60" s="3" t="n">
        <f aca="false">Adequacy_low!G59</f>
        <v>0.867652439252566</v>
      </c>
      <c r="G60" s="3" t="n">
        <f aca="false">Adequacy_low!K59</f>
        <v>0.195293310111012</v>
      </c>
      <c r="H60" s="0" t="n">
        <f aca="false">H56+1</f>
        <v>2029</v>
      </c>
      <c r="I60" s="3" t="n">
        <f aca="false">Adequacy_low!I59</f>
        <v>0.492542448629167</v>
      </c>
      <c r="J60" s="3" t="n">
        <f aca="false">Adequacy_low!M59</f>
        <v>0.187213610076691</v>
      </c>
      <c r="K60" s="3" t="n">
        <f aca="false">Adequacy_low!O59</f>
        <v>0.162661885348875</v>
      </c>
      <c r="L60" s="0" t="n">
        <f aca="false">F60-E60</f>
        <v>0.0252344951978331</v>
      </c>
      <c r="N60" s="3" t="n">
        <f aca="false">Adequacy_low!F59</f>
        <v>0.970065043228152</v>
      </c>
      <c r="O60" s="3" t="n">
        <f aca="false">Adequacy_low!H59</f>
        <v>0.975566006136097</v>
      </c>
      <c r="P60" s="3" t="n">
        <f aca="false">Adequacy_low!L59</f>
        <v>0.20279690669761</v>
      </c>
      <c r="Q60" s="0" t="n">
        <f aca="false">Q56+1</f>
        <v>2029</v>
      </c>
      <c r="R60" s="4" t="n">
        <f aca="false">Adequacy_low!J59</f>
        <v>0.557680592811548</v>
      </c>
      <c r="S60" s="3" t="n">
        <f aca="false">Adequacy_low!N59</f>
        <v>0.220661300123574</v>
      </c>
      <c r="T60" s="3" t="n">
        <f aca="false">Adequacy_low!P59</f>
        <v>0.191723150293031</v>
      </c>
      <c r="U60" s="0" t="n">
        <f aca="false">O60-N60</f>
        <v>0.005500962907945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0.582926919270194</v>
      </c>
      <c r="C61" s="3" t="n">
        <f aca="false">Adequacy_low!C60</f>
        <v>0.219541186830162</v>
      </c>
      <c r="D61" s="3" t="n">
        <f aca="false">Adequacy_low!D60</f>
        <v>0.197531893899644</v>
      </c>
      <c r="E61" s="3" t="n">
        <f aca="false">Adequacy_low!E60</f>
        <v>0.842800943736245</v>
      </c>
      <c r="F61" s="3" t="n">
        <f aca="false">Adequacy_low!G60</f>
        <v>0.868442903360761</v>
      </c>
      <c r="G61" s="3" t="n">
        <f aca="false">Adequacy_low!K60</f>
        <v>0.197204534978141</v>
      </c>
      <c r="H61" s="0" t="n">
        <f aca="false">H57+1</f>
        <v>2029</v>
      </c>
      <c r="I61" s="3" t="n">
        <f aca="false">Adequacy_low!I60</f>
        <v>0.491291357690181</v>
      </c>
      <c r="J61" s="3" t="n">
        <f aca="false">Adequacy_low!M60</f>
        <v>0.185029519449436</v>
      </c>
      <c r="K61" s="3" t="n">
        <f aca="false">Adequacy_low!O60</f>
        <v>0.166480066596628</v>
      </c>
      <c r="L61" s="0" t="n">
        <f aca="false">F61-E61</f>
        <v>0.025641959624516</v>
      </c>
      <c r="N61" s="3" t="n">
        <f aca="false">Adequacy_low!F60</f>
        <v>0.969630475865623</v>
      </c>
      <c r="O61" s="3" t="n">
        <f aca="false">Adequacy_low!H60</f>
        <v>0.975287642441791</v>
      </c>
      <c r="P61" s="3" t="n">
        <f aca="false">Adequacy_low!L60</f>
        <v>0.204705109282182</v>
      </c>
      <c r="Q61" s="0" t="n">
        <f aca="false">Q57+1</f>
        <v>2029</v>
      </c>
      <c r="R61" s="4" t="n">
        <f aca="false">Adequacy_low!J60</f>
        <v>0.555758178450549</v>
      </c>
      <c r="S61" s="3" t="n">
        <f aca="false">Adequacy_low!N60</f>
        <v>0.2178563411756</v>
      </c>
      <c r="T61" s="3" t="n">
        <f aca="false">Adequacy_low!P60</f>
        <v>0.196015956239474</v>
      </c>
      <c r="U61" s="0" t="n">
        <f aca="false">O61-N61</f>
        <v>0.00565716657616799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0.578021271005426</v>
      </c>
      <c r="C62" s="3" t="n">
        <f aca="false">Adequacy_low!C61</f>
        <v>0.218029946879167</v>
      </c>
      <c r="D62" s="3" t="n">
        <f aca="false">Adequacy_low!D61</f>
        <v>0.203948782115407</v>
      </c>
      <c r="E62" s="3" t="n">
        <f aca="false">Adequacy_low!E61</f>
        <v>0.843107103936786</v>
      </c>
      <c r="F62" s="3" t="n">
        <f aca="false">Adequacy_low!G61</f>
        <v>0.869898751851239</v>
      </c>
      <c r="G62" s="3" t="n">
        <f aca="false">Adequacy_low!K61</f>
        <v>0.198899907886719</v>
      </c>
      <c r="H62" s="0" t="n">
        <f aca="false">H58+1</f>
        <v>2029</v>
      </c>
      <c r="I62" s="3" t="n">
        <f aca="false">Adequacy_low!I61</f>
        <v>0.487333839811245</v>
      </c>
      <c r="J62" s="3" t="n">
        <f aca="false">Adequacy_low!M61</f>
        <v>0.183822597084786</v>
      </c>
      <c r="K62" s="3" t="n">
        <f aca="false">Adequacy_low!O61</f>
        <v>0.171950667040755</v>
      </c>
      <c r="L62" s="0" t="n">
        <f aca="false">F62-E62</f>
        <v>0.026791647914453</v>
      </c>
      <c r="N62" s="3" t="n">
        <f aca="false">Adequacy_low!F61</f>
        <v>0.967630224424526</v>
      </c>
      <c r="O62" s="3" t="n">
        <f aca="false">Adequacy_low!H61</f>
        <v>0.973974066078089</v>
      </c>
      <c r="P62" s="3" t="n">
        <f aca="false">Adequacy_low!L61</f>
        <v>0.205926122085227</v>
      </c>
      <c r="Q62" s="0" t="n">
        <f aca="false">Q58+1</f>
        <v>2029</v>
      </c>
      <c r="R62" s="4" t="n">
        <f aca="false">Adequacy_low!J61</f>
        <v>0.54993584094739</v>
      </c>
      <c r="S62" s="3" t="n">
        <f aca="false">Adequacy_low!N61</f>
        <v>0.215816291162907</v>
      </c>
      <c r="T62" s="3" t="n">
        <f aca="false">Adequacy_low!P61</f>
        <v>0.201878092314229</v>
      </c>
      <c r="U62" s="0" t="n">
        <f aca="false">O62-N62</f>
        <v>0.00634384165356305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0.574249111868958</v>
      </c>
      <c r="C63" s="3" t="n">
        <f aca="false">Adequacy_low!C62</f>
        <v>0.215651206900927</v>
      </c>
      <c r="D63" s="3" t="n">
        <f aca="false">Adequacy_low!D62</f>
        <v>0.210099681230115</v>
      </c>
      <c r="E63" s="3" t="n">
        <f aca="false">Adequacy_low!E62</f>
        <v>0.841399840218071</v>
      </c>
      <c r="F63" s="3" t="n">
        <f aca="false">Adequacy_low!G62</f>
        <v>0.867767240983832</v>
      </c>
      <c r="G63" s="3" t="n">
        <f aca="false">Adequacy_low!K62</f>
        <v>0.199468225107749</v>
      </c>
      <c r="H63" s="0" t="n">
        <f aca="false">H59+1</f>
        <v>2030</v>
      </c>
      <c r="I63" s="3" t="n">
        <f aca="false">Adequacy_low!I62</f>
        <v>0.483173110971911</v>
      </c>
      <c r="J63" s="3" t="n">
        <f aca="false">Adequacy_low!M62</f>
        <v>0.181448891029274</v>
      </c>
      <c r="K63" s="3" t="n">
        <f aca="false">Adequacy_low!O62</f>
        <v>0.176777838216886</v>
      </c>
      <c r="L63" s="0" t="n">
        <f aca="false">F63-E63</f>
        <v>0.026367400765761</v>
      </c>
      <c r="N63" s="3" t="n">
        <f aca="false">Adequacy_low!F62</f>
        <v>0.966382161135424</v>
      </c>
      <c r="O63" s="3" t="n">
        <f aca="false">Adequacy_low!H62</f>
        <v>0.972712467186775</v>
      </c>
      <c r="P63" s="3" t="n">
        <f aca="false">Adequacy_low!L62</f>
        <v>0.207314230677098</v>
      </c>
      <c r="Q63" s="0" t="n">
        <f aca="false">Q59+1</f>
        <v>2030</v>
      </c>
      <c r="R63" s="4" t="n">
        <f aca="false">Adequacy_low!J62</f>
        <v>0.545318530563886</v>
      </c>
      <c r="S63" s="3" t="n">
        <f aca="false">Adequacy_low!N62</f>
        <v>0.213277018665644</v>
      </c>
      <c r="T63" s="3" t="n">
        <f aca="false">Adequacy_low!P62</f>
        <v>0.207786611905895</v>
      </c>
      <c r="U63" s="0" t="n">
        <f aca="false">O63-N63</f>
        <v>0.00633030605135099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0.57346847869867</v>
      </c>
      <c r="C64" s="3" t="n">
        <f aca="false">Adequacy_low!C63</f>
        <v>0.21340102312637</v>
      </c>
      <c r="D64" s="3" t="n">
        <f aca="false">Adequacy_low!D63</f>
        <v>0.21313049817496</v>
      </c>
      <c r="E64" s="3" t="n">
        <f aca="false">Adequacy_low!E63</f>
        <v>0.839299401009684</v>
      </c>
      <c r="F64" s="3" t="n">
        <f aca="false">Adequacy_low!G63</f>
        <v>0.865091853676938</v>
      </c>
      <c r="G64" s="3" t="n">
        <f aca="false">Adequacy_low!K63</f>
        <v>0.201917384030534</v>
      </c>
      <c r="H64" s="0" t="n">
        <f aca="false">H60+1</f>
        <v>2030</v>
      </c>
      <c r="I64" s="3" t="n">
        <f aca="false">Adequacy_low!I63</f>
        <v>0.481311750669728</v>
      </c>
      <c r="J64" s="3" t="n">
        <f aca="false">Adequacy_low!M63</f>
        <v>0.179107350884816</v>
      </c>
      <c r="K64" s="3" t="n">
        <f aca="false">Adequacy_low!O63</f>
        <v>0.17888029945514</v>
      </c>
      <c r="L64" s="0" t="n">
        <f aca="false">F64-E64</f>
        <v>0.025792452667254</v>
      </c>
      <c r="N64" s="3" t="n">
        <f aca="false">Adequacy_low!F63</f>
        <v>0.964506168245074</v>
      </c>
      <c r="O64" s="3" t="n">
        <f aca="false">Adequacy_low!H63</f>
        <v>0.971238343053864</v>
      </c>
      <c r="P64" s="3" t="n">
        <f aca="false">Adequacy_low!L63</f>
        <v>0.211892193902513</v>
      </c>
      <c r="Q64" s="0" t="n">
        <f aca="false">Q60+1</f>
        <v>2030</v>
      </c>
      <c r="R64" s="4" t="n">
        <f aca="false">Adequacy_low!J63</f>
        <v>0.542821196811229</v>
      </c>
      <c r="S64" s="3" t="n">
        <f aca="false">Adequacy_low!N63</f>
        <v>0.210976211245647</v>
      </c>
      <c r="T64" s="3" t="n">
        <f aca="false">Adequacy_low!P63</f>
        <v>0.210708760188198</v>
      </c>
      <c r="U64" s="0" t="n">
        <f aca="false">O64-N64</f>
        <v>0.00673217480878996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0.573950601532538</v>
      </c>
      <c r="C65" s="3" t="n">
        <f aca="false">Adequacy_low!C64</f>
        <v>0.211076254162195</v>
      </c>
      <c r="D65" s="3" t="n">
        <f aca="false">Adequacy_low!D64</f>
        <v>0.214973144305267</v>
      </c>
      <c r="E65" s="3" t="n">
        <f aca="false">Adequacy_low!E64</f>
        <v>0.837216813160253</v>
      </c>
      <c r="F65" s="3" t="n">
        <f aca="false">Adequacy_low!G64</f>
        <v>0.862720017895075</v>
      </c>
      <c r="G65" s="3" t="n">
        <f aca="false">Adequacy_low!K64</f>
        <v>0.201488826678742</v>
      </c>
      <c r="H65" s="0" t="n">
        <f aca="false">H61+1</f>
        <v>2030</v>
      </c>
      <c r="I65" s="3" t="n">
        <f aca="false">Adequacy_low!I64</f>
        <v>0.480521093526482</v>
      </c>
      <c r="J65" s="3" t="n">
        <f aca="false">Adequacy_low!M64</f>
        <v>0.176716588843476</v>
      </c>
      <c r="K65" s="3" t="n">
        <f aca="false">Adequacy_low!O64</f>
        <v>0.179979130790295</v>
      </c>
      <c r="L65" s="0" t="n">
        <f aca="false">F65-E65</f>
        <v>0.0255032047348219</v>
      </c>
      <c r="N65" s="3" t="n">
        <f aca="false">Adequacy_low!F64</f>
        <v>0.963615821498208</v>
      </c>
      <c r="O65" s="3" t="n">
        <f aca="false">Adequacy_low!H64</f>
        <v>0.969930990454487</v>
      </c>
      <c r="P65" s="3" t="n">
        <f aca="false">Adequacy_low!L64</f>
        <v>0.211573601452333</v>
      </c>
      <c r="Q65" s="0" t="n">
        <f aca="false">Q61+1</f>
        <v>2030</v>
      </c>
      <c r="R65" s="4" t="n">
        <f aca="false">Adequacy_low!J64</f>
        <v>0.542857467568083</v>
      </c>
      <c r="S65" s="3" t="n">
        <f aca="false">Adequacy_low!N64</f>
        <v>0.208454929345017</v>
      </c>
      <c r="T65" s="3" t="n">
        <f aca="false">Adequacy_low!P64</f>
        <v>0.212303424585108</v>
      </c>
      <c r="U65" s="0" t="n">
        <f aca="false">O65-N65</f>
        <v>0.00631516895627893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0.570433817937732</v>
      </c>
      <c r="C66" s="3" t="n">
        <f aca="false">Adequacy_low!C65</f>
        <v>0.209959981411885</v>
      </c>
      <c r="D66" s="3" t="n">
        <f aca="false">Adequacy_low!D65</f>
        <v>0.219606200650384</v>
      </c>
      <c r="E66" s="3" t="n">
        <f aca="false">Adequacy_low!E65</f>
        <v>0.83482827586178</v>
      </c>
      <c r="F66" s="3" t="n">
        <f aca="false">Adequacy_low!G65</f>
        <v>0.860620481012563</v>
      </c>
      <c r="G66" s="3" t="n">
        <f aca="false">Adequacy_low!K65</f>
        <v>0.202208536426643</v>
      </c>
      <c r="H66" s="0" t="n">
        <f aca="false">H62+1</f>
        <v>2030</v>
      </c>
      <c r="I66" s="3" t="n">
        <f aca="false">Adequacy_low!I65</f>
        <v>0.476214280722209</v>
      </c>
      <c r="J66" s="3" t="n">
        <f aca="false">Adequacy_low!M65</f>
        <v>0.175280529282055</v>
      </c>
      <c r="K66" s="3" t="n">
        <f aca="false">Adequacy_low!O65</f>
        <v>0.183333465857516</v>
      </c>
      <c r="L66" s="0" t="n">
        <f aca="false">F66-E66</f>
        <v>0.0257922051507831</v>
      </c>
      <c r="N66" s="3" t="n">
        <f aca="false">Adequacy_low!F65</f>
        <v>0.962834841776152</v>
      </c>
      <c r="O66" s="3" t="n">
        <f aca="false">Adequacy_low!H65</f>
        <v>0.969292281523989</v>
      </c>
      <c r="P66" s="3" t="n">
        <f aca="false">Adequacy_low!L65</f>
        <v>0.213214250993638</v>
      </c>
      <c r="Q66" s="0" t="n">
        <f aca="false">Q62+1</f>
        <v>2030</v>
      </c>
      <c r="R66" s="4" t="n">
        <f aca="false">Adequacy_low!J65</f>
        <v>0.538881807133215</v>
      </c>
      <c r="S66" s="3" t="n">
        <f aca="false">Adequacy_low!N65</f>
        <v>0.20721643134431</v>
      </c>
      <c r="T66" s="3" t="n">
        <f aca="false">Adequacy_low!P65</f>
        <v>0.216736603298628</v>
      </c>
      <c r="U66" s="0" t="n">
        <f aca="false">O66-N66</f>
        <v>0.00645743974783697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0.568032615820847</v>
      </c>
      <c r="C67" s="3" t="n">
        <f aca="false">Adequacy_low!C66</f>
        <v>0.207179330414213</v>
      </c>
      <c r="D67" s="3" t="n">
        <f aca="false">Adequacy_low!D66</f>
        <v>0.22478805376494</v>
      </c>
      <c r="E67" s="3" t="n">
        <f aca="false">Adequacy_low!E66</f>
        <v>0.836022539805495</v>
      </c>
      <c r="F67" s="3" t="n">
        <f aca="false">Adequacy_low!G66</f>
        <v>0.861434227701898</v>
      </c>
      <c r="G67" s="3" t="n">
        <f aca="false">Adequacy_low!K66</f>
        <v>0.20215304671348</v>
      </c>
      <c r="H67" s="0" t="n">
        <f aca="false">H63+1</f>
        <v>2031</v>
      </c>
      <c r="I67" s="3" t="n">
        <f aca="false">Adequacy_low!I66</f>
        <v>0.474888070170904</v>
      </c>
      <c r="J67" s="3" t="n">
        <f aca="false">Adequacy_low!M66</f>
        <v>0.173206590008092</v>
      </c>
      <c r="K67" s="3" t="n">
        <f aca="false">Adequacy_low!O66</f>
        <v>0.187927879626499</v>
      </c>
      <c r="L67" s="0" t="n">
        <f aca="false">F67-E67</f>
        <v>0.025411687896403</v>
      </c>
      <c r="N67" s="3" t="n">
        <f aca="false">Adequacy_low!F66</f>
        <v>0.961966563752605</v>
      </c>
      <c r="O67" s="3" t="n">
        <f aca="false">Adequacy_low!H66</f>
        <v>0.968341627458967</v>
      </c>
      <c r="P67" s="3" t="n">
        <f aca="false">Adequacy_low!L66</f>
        <v>0.213162226407</v>
      </c>
      <c r="Q67" s="0" t="n">
        <f aca="false">Q63+1</f>
        <v>2031</v>
      </c>
      <c r="R67" s="4" t="n">
        <f aca="false">Adequacy_low!J66</f>
        <v>0.535838641376963</v>
      </c>
      <c r="S67" s="3" t="n">
        <f aca="false">Adequacy_low!N66</f>
        <v>0.204378619456071</v>
      </c>
      <c r="T67" s="3" t="n">
        <f aca="false">Adequacy_low!P66</f>
        <v>0.221749302919572</v>
      </c>
      <c r="U67" s="0" t="n">
        <f aca="false">O67-N67</f>
        <v>0.00637506370636209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0.566370421159582</v>
      </c>
      <c r="C68" s="3" t="n">
        <f aca="false">Adequacy_low!C67</f>
        <v>0.204874967665446</v>
      </c>
      <c r="D68" s="3" t="n">
        <f aca="false">Adequacy_low!D67</f>
        <v>0.228754611174971</v>
      </c>
      <c r="E68" s="3" t="n">
        <f aca="false">Adequacy_low!E67</f>
        <v>0.833342877167124</v>
      </c>
      <c r="F68" s="3" t="n">
        <f aca="false">Adequacy_low!G67</f>
        <v>0.858356435635348</v>
      </c>
      <c r="G68" s="3" t="n">
        <f aca="false">Adequacy_low!K67</f>
        <v>0.202373675948667</v>
      </c>
      <c r="H68" s="0" t="n">
        <f aca="false">H64+1</f>
        <v>2031</v>
      </c>
      <c r="I68" s="3" t="n">
        <f aca="false">Adequacy_low!I67</f>
        <v>0.471980756311482</v>
      </c>
      <c r="J68" s="3" t="n">
        <f aca="false">Adequacy_low!M67</f>
        <v>0.170731095013845</v>
      </c>
      <c r="K68" s="3" t="n">
        <f aca="false">Adequacy_low!O67</f>
        <v>0.190631025841797</v>
      </c>
      <c r="L68" s="0" t="n">
        <f aca="false">F68-E68</f>
        <v>0.0250135584682239</v>
      </c>
      <c r="N68" s="3" t="n">
        <f aca="false">Adequacy_low!F67</f>
        <v>0.96081984506718</v>
      </c>
      <c r="O68" s="3" t="n">
        <f aca="false">Adequacy_low!H67</f>
        <v>0.96712549597696</v>
      </c>
      <c r="P68" s="3" t="n">
        <f aca="false">Adequacy_low!L67</f>
        <v>0.214346724159005</v>
      </c>
      <c r="Q68" s="0" t="n">
        <f aca="false">Q64+1</f>
        <v>2031</v>
      </c>
      <c r="R68" s="4" t="n">
        <f aca="false">Adequacy_low!J67</f>
        <v>0.533329308084222</v>
      </c>
      <c r="S68" s="3" t="n">
        <f aca="false">Adequacy_low!N67</f>
        <v>0.201974482865938</v>
      </c>
      <c r="T68" s="3" t="n">
        <f aca="false">Adequacy_low!P67</f>
        <v>0.22551605411702</v>
      </c>
      <c r="U68" s="0" t="n">
        <f aca="false">O68-N68</f>
        <v>0.00630565090977997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0.564378569994787</v>
      </c>
      <c r="C69" s="3" t="n">
        <f aca="false">Adequacy_low!C68</f>
        <v>0.202150315125972</v>
      </c>
      <c r="D69" s="3" t="n">
        <f aca="false">Adequacy_low!D68</f>
        <v>0.233471114879241</v>
      </c>
      <c r="E69" s="3" t="n">
        <f aca="false">Adequacy_low!E68</f>
        <v>0.832811503617611</v>
      </c>
      <c r="F69" s="3" t="n">
        <f aca="false">Adequacy_low!G68</f>
        <v>0.858374271756187</v>
      </c>
      <c r="G69" s="3" t="n">
        <f aca="false">Adequacy_low!K68</f>
        <v>0.20280172137682</v>
      </c>
      <c r="H69" s="0" t="n">
        <f aca="false">H65+1</f>
        <v>2031</v>
      </c>
      <c r="I69" s="3" t="n">
        <f aca="false">Adequacy_low!I68</f>
        <v>0.470020965486915</v>
      </c>
      <c r="J69" s="3" t="n">
        <f aca="false">Adequacy_low!M68</f>
        <v>0.168353107896835</v>
      </c>
      <c r="K69" s="3" t="n">
        <f aca="false">Adequacy_low!O68</f>
        <v>0.19443743023386</v>
      </c>
      <c r="L69" s="0" t="n">
        <f aca="false">F69-E69</f>
        <v>0.0255627681385761</v>
      </c>
      <c r="N69" s="3" t="n">
        <f aca="false">Adequacy_low!F68</f>
        <v>0.96112006002977</v>
      </c>
      <c r="O69" s="3" t="n">
        <f aca="false">Adequacy_low!H68</f>
        <v>0.967736444263346</v>
      </c>
      <c r="P69" s="3" t="n">
        <f aca="false">Adequacy_low!L68</f>
        <v>0.214630886862569</v>
      </c>
      <c r="Q69" s="0" t="n">
        <f aca="false">Q65+1</f>
        <v>2031</v>
      </c>
      <c r="R69" s="4" t="n">
        <f aca="false">Adequacy_low!J68</f>
        <v>0.531714962293067</v>
      </c>
      <c r="S69" s="3" t="n">
        <f aca="false">Adequacy_low!N68</f>
        <v>0.199265623417872</v>
      </c>
      <c r="T69" s="3" t="n">
        <f aca="false">Adequacy_low!P68</f>
        <v>0.230139474318832</v>
      </c>
      <c r="U69" s="0" t="n">
        <f aca="false">O69-N69</f>
        <v>0.00661638423357602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0.563808471899835</v>
      </c>
      <c r="C70" s="3" t="n">
        <f aca="false">Adequacy_low!C69</f>
        <v>0.199809670090715</v>
      </c>
      <c r="D70" s="3" t="n">
        <f aca="false">Adequacy_low!D69</f>
        <v>0.23638185800945</v>
      </c>
      <c r="E70" s="3" t="n">
        <f aca="false">Adequacy_low!E69</f>
        <v>0.832591118007208</v>
      </c>
      <c r="F70" s="3" t="n">
        <f aca="false">Adequacy_low!G69</f>
        <v>0.85837074173842</v>
      </c>
      <c r="G70" s="3" t="n">
        <f aca="false">Adequacy_low!K69</f>
        <v>0.202850271066822</v>
      </c>
      <c r="H70" s="0" t="n">
        <f aca="false">H66+1</f>
        <v>2031</v>
      </c>
      <c r="I70" s="3" t="n">
        <f aca="false">Adequacy_low!I69</f>
        <v>0.469421925961019</v>
      </c>
      <c r="J70" s="3" t="n">
        <f aca="false">Adequacy_low!M69</f>
        <v>0.16635975660948</v>
      </c>
      <c r="K70" s="3" t="n">
        <f aca="false">Adequacy_low!O69</f>
        <v>0.196809435436709</v>
      </c>
      <c r="L70" s="0" t="n">
        <f aca="false">F70-E70</f>
        <v>0.0257796237312119</v>
      </c>
      <c r="N70" s="3" t="n">
        <f aca="false">Adequacy_low!F69</f>
        <v>0.960652080518723</v>
      </c>
      <c r="O70" s="3" t="n">
        <f aca="false">Adequacy_low!H69</f>
        <v>0.967386016930527</v>
      </c>
      <c r="P70" s="3" t="n">
        <f aca="false">Adequacy_low!L69</f>
        <v>0.21446985186457</v>
      </c>
      <c r="Q70" s="0" t="n">
        <f aca="false">Q66+1</f>
        <v>2031</v>
      </c>
      <c r="R70" s="4" t="n">
        <f aca="false">Adequacy_low!J69</f>
        <v>0.530979191777059</v>
      </c>
      <c r="S70" s="3" t="n">
        <f aca="false">Adequacy_low!N69</f>
        <v>0.196823625897387</v>
      </c>
      <c r="T70" s="3" t="n">
        <f aca="false">Adequacy_low!P69</f>
        <v>0.232849262844277</v>
      </c>
      <c r="U70" s="0" t="n">
        <f aca="false">O70-N70</f>
        <v>0.00673393641180398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0.560753497810662</v>
      </c>
      <c r="C71" s="3" t="n">
        <f aca="false">Adequacy_low!C70</f>
        <v>0.196700526572683</v>
      </c>
      <c r="D71" s="3" t="n">
        <f aca="false">Adequacy_low!D70</f>
        <v>0.242545975616655</v>
      </c>
      <c r="E71" s="3" t="n">
        <f aca="false">Adequacy_low!E70</f>
        <v>0.833191413992084</v>
      </c>
      <c r="F71" s="3" t="n">
        <f aca="false">Adequacy_low!G70</f>
        <v>0.859285799842511</v>
      </c>
      <c r="G71" s="3" t="n">
        <f aca="false">Adequacy_low!K70</f>
        <v>0.204522197062402</v>
      </c>
      <c r="H71" s="0" t="n">
        <f aca="false">H67+1</f>
        <v>2032</v>
      </c>
      <c r="I71" s="3" t="n">
        <f aca="false">Adequacy_low!I70</f>
        <v>0.467214999741872</v>
      </c>
      <c r="J71" s="3" t="n">
        <f aca="false">Adequacy_low!M70</f>
        <v>0.163889189868081</v>
      </c>
      <c r="K71" s="3" t="n">
        <f aca="false">Adequacy_low!O70</f>
        <v>0.202087224382131</v>
      </c>
      <c r="L71" s="0" t="n">
        <f aca="false">F71-E71</f>
        <v>0.026094385850427</v>
      </c>
      <c r="N71" s="3" t="n">
        <f aca="false">Adequacy_low!F70</f>
        <v>0.961432075809254</v>
      </c>
      <c r="O71" s="3" t="n">
        <f aca="false">Adequacy_low!H70</f>
        <v>0.968296755943756</v>
      </c>
      <c r="P71" s="3" t="n">
        <f aca="false">Adequacy_low!L70</f>
        <v>0.215625604285223</v>
      </c>
      <c r="Q71" s="0" t="n">
        <f aca="false">Q67+1</f>
        <v>2032</v>
      </c>
      <c r="R71" s="4" t="n">
        <f aca="false">Adequacy_low!J70</f>
        <v>0.528991706253125</v>
      </c>
      <c r="S71" s="3" t="n">
        <f aca="false">Adequacy_low!N70</f>
        <v>0.193652648294306</v>
      </c>
      <c r="T71" s="3" t="n">
        <f aca="false">Adequacy_low!P70</f>
        <v>0.238787721261822</v>
      </c>
      <c r="U71" s="0" t="n">
        <f aca="false">O71-N71</f>
        <v>0.00686468013450203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0.560067782131788</v>
      </c>
      <c r="C72" s="3" t="n">
        <f aca="false">Adequacy_low!C71</f>
        <v>0.193636661054724</v>
      </c>
      <c r="D72" s="3" t="n">
        <f aca="false">Adequacy_low!D71</f>
        <v>0.246295556813489</v>
      </c>
      <c r="E72" s="3" t="n">
        <f aca="false">Adequacy_low!E71</f>
        <v>0.83227255914571</v>
      </c>
      <c r="F72" s="3" t="n">
        <f aca="false">Adequacy_low!G71</f>
        <v>0.859490248107335</v>
      </c>
      <c r="G72" s="3" t="n">
        <f aca="false">Adequacy_low!K71</f>
        <v>0.208251862128911</v>
      </c>
      <c r="H72" s="0" t="n">
        <f aca="false">H68+1</f>
        <v>2032</v>
      </c>
      <c r="I72" s="3" t="n">
        <f aca="false">Adequacy_low!I71</f>
        <v>0.466129046329885</v>
      </c>
      <c r="J72" s="3" t="n">
        <f aca="false">Adequacy_low!M71</f>
        <v>0.161158479440445</v>
      </c>
      <c r="K72" s="3" t="n">
        <f aca="false">Adequacy_low!O71</f>
        <v>0.20498503337538</v>
      </c>
      <c r="L72" s="0" t="n">
        <f aca="false">F72-E72</f>
        <v>0.0272176889616251</v>
      </c>
      <c r="N72" s="3" t="n">
        <f aca="false">Adequacy_low!F71</f>
        <v>0.961294863448424</v>
      </c>
      <c r="O72" s="3" t="n">
        <f aca="false">Adequacy_low!H71</f>
        <v>0.968498604813729</v>
      </c>
      <c r="P72" s="3" t="n">
        <f aca="false">Adequacy_low!L71</f>
        <v>0.219412485428801</v>
      </c>
      <c r="Q72" s="0" t="n">
        <f aca="false">Q68+1</f>
        <v>2032</v>
      </c>
      <c r="R72" s="4" t="n">
        <f aca="false">Adequacy_low!J71</f>
        <v>0.528098888267953</v>
      </c>
      <c r="S72" s="3" t="n">
        <f aca="false">Adequacy_low!N71</f>
        <v>0.190671696250761</v>
      </c>
      <c r="T72" s="3" t="n">
        <f aca="false">Adequacy_low!P71</f>
        <v>0.242524278929711</v>
      </c>
      <c r="U72" s="0" t="n">
        <f aca="false">O72-N72</f>
        <v>0.00720374136530499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0.555156819839533</v>
      </c>
      <c r="C73" s="3" t="n">
        <f aca="false">Adequacy_low!C72</f>
        <v>0.189395928651946</v>
      </c>
      <c r="D73" s="3" t="n">
        <f aca="false">Adequacy_low!D72</f>
        <v>0.255447251508521</v>
      </c>
      <c r="E73" s="3" t="n">
        <f aca="false">Adequacy_low!E72</f>
        <v>0.832008934625727</v>
      </c>
      <c r="F73" s="3" t="n">
        <f aca="false">Adequacy_low!G72</f>
        <v>0.858346781279817</v>
      </c>
      <c r="G73" s="3" t="n">
        <f aca="false">Adequacy_low!K72</f>
        <v>0.21007223774097</v>
      </c>
      <c r="H73" s="0" t="n">
        <f aca="false">H69+1</f>
        <v>2032</v>
      </c>
      <c r="I73" s="3" t="n">
        <f aca="false">Adequacy_low!I72</f>
        <v>0.461895434224897</v>
      </c>
      <c r="J73" s="3" t="n">
        <f aca="false">Adequacy_low!M72</f>
        <v>0.157579104820156</v>
      </c>
      <c r="K73" s="3" t="n">
        <f aca="false">Adequacy_low!O72</f>
        <v>0.212534395580674</v>
      </c>
      <c r="L73" s="0" t="n">
        <f aca="false">F73-E73</f>
        <v>0.02633784665409</v>
      </c>
      <c r="N73" s="3" t="n">
        <f aca="false">Adequacy_low!F72</f>
        <v>0.961314773577771</v>
      </c>
      <c r="O73" s="3" t="n">
        <f aca="false">Adequacy_low!H72</f>
        <v>0.969281976162483</v>
      </c>
      <c r="P73" s="3" t="n">
        <f aca="false">Adequacy_low!L72</f>
        <v>0.223292697371872</v>
      </c>
      <c r="Q73" s="0" t="n">
        <f aca="false">Q69+1</f>
        <v>2032</v>
      </c>
      <c r="R73" s="4" t="n">
        <f aca="false">Adequacy_low!J72</f>
        <v>0.523387575541134</v>
      </c>
      <c r="S73" s="3" t="n">
        <f aca="false">Adequacy_low!N72</f>
        <v>0.18645138793445</v>
      </c>
      <c r="T73" s="3" t="n">
        <f aca="false">Adequacy_low!P72</f>
        <v>0.251475810102187</v>
      </c>
      <c r="U73" s="0" t="n">
        <f aca="false">O73-N73</f>
        <v>0.00796720258471206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0.551799747832592</v>
      </c>
      <c r="C74" s="3" t="n">
        <f aca="false">Adequacy_low!C73</f>
        <v>0.187066572291584</v>
      </c>
      <c r="D74" s="3" t="n">
        <f aca="false">Adequacy_low!D73</f>
        <v>0.261133679875824</v>
      </c>
      <c r="E74" s="3" t="n">
        <f aca="false">Adequacy_low!E73</f>
        <v>0.830771662396109</v>
      </c>
      <c r="F74" s="3" t="n">
        <f aca="false">Adequacy_low!G73</f>
        <v>0.857191854993208</v>
      </c>
      <c r="G74" s="3" t="n">
        <f aca="false">Adequacy_low!K73</f>
        <v>0.210057879457212</v>
      </c>
      <c r="H74" s="0" t="n">
        <f aca="false">H70+1</f>
        <v>2032</v>
      </c>
      <c r="I74" s="3" t="n">
        <f aca="false">Adequacy_low!I73</f>
        <v>0.458419593816636</v>
      </c>
      <c r="J74" s="3" t="n">
        <f aca="false">Adequacy_low!M73</f>
        <v>0.155409607241422</v>
      </c>
      <c r="K74" s="3" t="n">
        <f aca="false">Adequacy_low!O73</f>
        <v>0.216942461338051</v>
      </c>
      <c r="L74" s="0" t="n">
        <f aca="false">F74-E74</f>
        <v>0.0264201925970989</v>
      </c>
      <c r="N74" s="3" t="n">
        <f aca="false">Adequacy_low!F73</f>
        <v>0.96103211918654</v>
      </c>
      <c r="O74" s="3" t="n">
        <f aca="false">Adequacy_low!H73</f>
        <v>0.969053890745671</v>
      </c>
      <c r="P74" s="3" t="n">
        <f aca="false">Adequacy_low!L73</f>
        <v>0.223285702146944</v>
      </c>
      <c r="Q74" s="0" t="n">
        <f aca="false">Q70+1</f>
        <v>2032</v>
      </c>
      <c r="R74" s="4" t="n">
        <f aca="false">Adequacy_low!J73</f>
        <v>0.519528550388036</v>
      </c>
      <c r="S74" s="3" t="n">
        <f aca="false">Adequacy_low!N73</f>
        <v>0.184271559130648</v>
      </c>
      <c r="T74" s="3" t="n">
        <f aca="false">Adequacy_low!P73</f>
        <v>0.257232009667856</v>
      </c>
      <c r="U74" s="0" t="n">
        <f aca="false">O74-N74</f>
        <v>0.00802177155913109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0.549335093660907</v>
      </c>
      <c r="C75" s="3" t="n">
        <f aca="false">Adequacy_low!C74</f>
        <v>0.18362177831353</v>
      </c>
      <c r="D75" s="3" t="n">
        <f aca="false">Adequacy_low!D74</f>
        <v>0.267043128025563</v>
      </c>
      <c r="E75" s="3" t="n">
        <f aca="false">Adequacy_low!E74</f>
        <v>0.829409825307847</v>
      </c>
      <c r="F75" s="3" t="n">
        <f aca="false">Adequacy_low!G74</f>
        <v>0.855187739214304</v>
      </c>
      <c r="G75" s="3" t="n">
        <f aca="false">Adequacy_low!K74</f>
        <v>0.209136434131286</v>
      </c>
      <c r="H75" s="0" t="n">
        <f aca="false">H71+1</f>
        <v>2033</v>
      </c>
      <c r="I75" s="3" t="n">
        <f aca="false">Adequacy_low!I74</f>
        <v>0.455623924068763</v>
      </c>
      <c r="J75" s="3" t="n">
        <f aca="false">Adequacy_low!M74</f>
        <v>0.152297707073741</v>
      </c>
      <c r="K75" s="3" t="n">
        <f aca="false">Adequacy_low!O74</f>
        <v>0.221488194165343</v>
      </c>
      <c r="L75" s="0" t="n">
        <f aca="false">F75-E75</f>
        <v>0.025777913906457</v>
      </c>
      <c r="N75" s="3" t="n">
        <f aca="false">Adequacy_low!F74</f>
        <v>0.958676012296387</v>
      </c>
      <c r="O75" s="3" t="n">
        <f aca="false">Adequacy_low!H74</f>
        <v>0.966654567623666</v>
      </c>
      <c r="P75" s="3" t="n">
        <f aca="false">Adequacy_low!L74</f>
        <v>0.222852625433598</v>
      </c>
      <c r="Q75" s="0" t="n">
        <f aca="false">Q71+1</f>
        <v>2033</v>
      </c>
      <c r="R75" s="4" t="n">
        <f aca="false">Adequacy_low!J74</f>
        <v>0.516004214695756</v>
      </c>
      <c r="S75" s="3" t="n">
        <f aca="false">Adequacy_low!N74</f>
        <v>0.18036501520603</v>
      </c>
      <c r="T75" s="3" t="n">
        <f aca="false">Adequacy_low!P74</f>
        <v>0.2623067823946</v>
      </c>
      <c r="U75" s="0" t="n">
        <f aca="false">O75-N75</f>
        <v>0.00797855532727898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0.550358658932236</v>
      </c>
      <c r="C76" s="3" t="n">
        <f aca="false">Adequacy_low!C75</f>
        <v>0.180534089336059</v>
      </c>
      <c r="D76" s="3" t="n">
        <f aca="false">Adequacy_low!D75</f>
        <v>0.269107251731705</v>
      </c>
      <c r="E76" s="3" t="n">
        <f aca="false">Adequacy_low!E75</f>
        <v>0.829782232634461</v>
      </c>
      <c r="F76" s="3" t="n">
        <f aca="false">Adequacy_low!G75</f>
        <v>0.856784595158309</v>
      </c>
      <c r="G76" s="3" t="n">
        <f aca="false">Adequacy_low!K75</f>
        <v>0.209780255627057</v>
      </c>
      <c r="H76" s="0" t="n">
        <f aca="false">H72+1</f>
        <v>2033</v>
      </c>
      <c r="I76" s="3" t="n">
        <f aca="false">Adequacy_low!I75</f>
        <v>0.456677836758499</v>
      </c>
      <c r="J76" s="3" t="n">
        <f aca="false">Adequacy_low!M75</f>
        <v>0.149803979715904</v>
      </c>
      <c r="K76" s="3" t="n">
        <f aca="false">Adequacy_low!O75</f>
        <v>0.223300416160058</v>
      </c>
      <c r="L76" s="0" t="n">
        <f aca="false">F76-E76</f>
        <v>0.027002362523848</v>
      </c>
      <c r="N76" s="3" t="n">
        <f aca="false">Adequacy_low!F75</f>
        <v>0.957505001604674</v>
      </c>
      <c r="O76" s="3" t="n">
        <f aca="false">Adequacy_low!H75</f>
        <v>0.966566443679676</v>
      </c>
      <c r="P76" s="3" t="n">
        <f aca="false">Adequacy_low!L75</f>
        <v>0.222973044044742</v>
      </c>
      <c r="Q76" s="0" t="n">
        <f aca="false">Q72+1</f>
        <v>2033</v>
      </c>
      <c r="R76" s="4" t="n">
        <f aca="false">Adequacy_low!J75</f>
        <v>0.516373169847459</v>
      </c>
      <c r="S76" s="3" t="n">
        <f aca="false">Adequacy_low!N75</f>
        <v>0.177117462852318</v>
      </c>
      <c r="T76" s="3" t="n">
        <f aca="false">Adequacy_low!P75</f>
        <v>0.264014368904897</v>
      </c>
      <c r="U76" s="0" t="n">
        <f aca="false">O76-N76</f>
        <v>0.00906144207500192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0.548915899139004</v>
      </c>
      <c r="C77" s="3" t="n">
        <f aca="false">Adequacy_low!C76</f>
        <v>0.177587597580733</v>
      </c>
      <c r="D77" s="3" t="n">
        <f aca="false">Adequacy_low!D76</f>
        <v>0.273496503280263</v>
      </c>
      <c r="E77" s="3" t="n">
        <f aca="false">Adequacy_low!E76</f>
        <v>0.826821976588656</v>
      </c>
      <c r="F77" s="3" t="n">
        <f aca="false">Adequacy_low!G76</f>
        <v>0.855194941459839</v>
      </c>
      <c r="G77" s="3" t="n">
        <f aca="false">Adequacy_low!K76</f>
        <v>0.209470936817612</v>
      </c>
      <c r="H77" s="0" t="n">
        <f aca="false">H73+1</f>
        <v>2033</v>
      </c>
      <c r="I77" s="3" t="n">
        <f aca="false">Adequacy_low!I76</f>
        <v>0.45385572870705</v>
      </c>
      <c r="J77" s="3" t="n">
        <f aca="false">Adequacy_low!M76</f>
        <v>0.146833328449332</v>
      </c>
      <c r="K77" s="3" t="n">
        <f aca="false">Adequacy_low!O76</f>
        <v>0.226132919432273</v>
      </c>
      <c r="L77" s="0" t="n">
        <f aca="false">F77-E77</f>
        <v>0.028372964871183</v>
      </c>
      <c r="N77" s="3" t="n">
        <f aca="false">Adequacy_low!F76</f>
        <v>0.956840909255251</v>
      </c>
      <c r="O77" s="3" t="n">
        <f aca="false">Adequacy_low!H76</f>
        <v>0.9652989023503</v>
      </c>
      <c r="P77" s="3" t="n">
        <f aca="false">Adequacy_low!L76</f>
        <v>0.221044027982755</v>
      </c>
      <c r="Q77" s="0" t="n">
        <f aca="false">Q73+1</f>
        <v>2033</v>
      </c>
      <c r="R77" s="4" t="n">
        <f aca="false">Adequacy_low!J76</f>
        <v>0.514488570162971</v>
      </c>
      <c r="S77" s="3" t="n">
        <f aca="false">Adequacy_low!N76</f>
        <v>0.174149984523226</v>
      </c>
      <c r="T77" s="3" t="n">
        <f aca="false">Adequacy_low!P76</f>
        <v>0.268202354569054</v>
      </c>
      <c r="U77" s="0" t="n">
        <f aca="false">O77-N77</f>
        <v>0.00845799309504891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0.546682116371934</v>
      </c>
      <c r="C78" s="3" t="n">
        <f aca="false">Adequacy_low!C77</f>
        <v>0.174124358243012</v>
      </c>
      <c r="D78" s="3" t="n">
        <f aca="false">Adequacy_low!D77</f>
        <v>0.279193525385054</v>
      </c>
      <c r="E78" s="3" t="n">
        <f aca="false">Adequacy_low!E77</f>
        <v>0.826762160656992</v>
      </c>
      <c r="F78" s="3" t="n">
        <f aca="false">Adequacy_low!G77</f>
        <v>0.855007116655174</v>
      </c>
      <c r="G78" s="3" t="n">
        <f aca="false">Adequacy_low!K77</f>
        <v>0.212738763633705</v>
      </c>
      <c r="H78" s="0" t="n">
        <f aca="false">H74+1</f>
        <v>2033</v>
      </c>
      <c r="I78" s="3" t="n">
        <f aca="false">Adequacy_low!I77</f>
        <v>0.451976087724197</v>
      </c>
      <c r="J78" s="3" t="n">
        <f aca="false">Adequacy_low!M77</f>
        <v>0.143959430644005</v>
      </c>
      <c r="K78" s="3" t="n">
        <f aca="false">Adequacy_low!O77</f>
        <v>0.23082664228879</v>
      </c>
      <c r="L78" s="0" t="n">
        <f aca="false">F78-E78</f>
        <v>0.028244955998182</v>
      </c>
      <c r="N78" s="3" t="n">
        <f aca="false">Adequacy_low!F77</f>
        <v>0.956255059786907</v>
      </c>
      <c r="O78" s="3" t="n">
        <f aca="false">Adequacy_low!H77</f>
        <v>0.964377704368864</v>
      </c>
      <c r="P78" s="3" t="n">
        <f aca="false">Adequacy_low!L77</f>
        <v>0.224787837900712</v>
      </c>
      <c r="Q78" s="0" t="n">
        <f aca="false">Q74+1</f>
        <v>2033</v>
      </c>
      <c r="R78" s="4" t="n">
        <f aca="false">Adequacy_low!J77</f>
        <v>0.512575954962081</v>
      </c>
      <c r="S78" s="3" t="n">
        <f aca="false">Adequacy_low!N77</f>
        <v>0.170421997859768</v>
      </c>
      <c r="T78" s="3" t="n">
        <f aca="false">Adequacy_low!P77</f>
        <v>0.273257106965058</v>
      </c>
      <c r="U78" s="0" t="n">
        <f aca="false">O78-N78</f>
        <v>0.00812264458195699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0.543904921087983</v>
      </c>
      <c r="C79" s="3" t="n">
        <f aca="false">Adequacy_low!C78</f>
        <v>0.170733181638564</v>
      </c>
      <c r="D79" s="3" t="n">
        <f aca="false">Adequacy_low!D78</f>
        <v>0.285361897273453</v>
      </c>
      <c r="E79" s="3" t="n">
        <f aca="false">Adequacy_low!E78</f>
        <v>0.822899037542476</v>
      </c>
      <c r="F79" s="3" t="n">
        <f aca="false">Adequacy_low!G78</f>
        <v>0.850948412744857</v>
      </c>
      <c r="G79" s="3" t="n">
        <f aca="false">Adequacy_low!K78</f>
        <v>0.21297542553731</v>
      </c>
      <c r="H79" s="0" t="n">
        <f aca="false">H75+1</f>
        <v>2034</v>
      </c>
      <c r="I79" s="3" t="n">
        <f aca="false">Adequacy_low!I78</f>
        <v>0.447578836077917</v>
      </c>
      <c r="J79" s="3" t="n">
        <f aca="false">Adequacy_low!M78</f>
        <v>0.140496170846939</v>
      </c>
      <c r="K79" s="3" t="n">
        <f aca="false">Adequacy_low!O78</f>
        <v>0.234824030617619</v>
      </c>
      <c r="L79" s="0" t="n">
        <f aca="false">F79-E79</f>
        <v>0.028049375202381</v>
      </c>
      <c r="N79" s="3" t="n">
        <f aca="false">Adequacy_low!F78</f>
        <v>0.95555756354116</v>
      </c>
      <c r="O79" s="3" t="n">
        <f aca="false">Adequacy_low!H78</f>
        <v>0.962793262435996</v>
      </c>
      <c r="P79" s="3" t="n">
        <f aca="false">Adequacy_low!L78</f>
        <v>0.225147007715298</v>
      </c>
      <c r="Q79" s="0" t="n">
        <f aca="false">Q75+1</f>
        <v>2034</v>
      </c>
      <c r="R79" s="4" t="n">
        <f aca="false">Adequacy_low!J78</f>
        <v>0.509769931187878</v>
      </c>
      <c r="S79" s="3" t="n">
        <f aca="false">Adequacy_low!N78</f>
        <v>0.166874724867357</v>
      </c>
      <c r="T79" s="3" t="n">
        <f aca="false">Adequacy_low!P78</f>
        <v>0.278912907485925</v>
      </c>
      <c r="U79" s="0" t="n">
        <f aca="false">O79-N79</f>
        <v>0.00723569889483611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0.543380956138419</v>
      </c>
      <c r="C80" s="3" t="n">
        <f aca="false">Adequacy_low!C79</f>
        <v>0.166973618041628</v>
      </c>
      <c r="D80" s="3" t="n">
        <f aca="false">Adequacy_low!D79</f>
        <v>0.289645425819953</v>
      </c>
      <c r="E80" s="3" t="n">
        <f aca="false">Adequacy_low!E79</f>
        <v>0.820983970612919</v>
      </c>
      <c r="F80" s="3" t="n">
        <f aca="false">Adequacy_low!G79</f>
        <v>0.849049901261822</v>
      </c>
      <c r="G80" s="3" t="n">
        <f aca="false">Adequacy_low!K79</f>
        <v>0.211898008451338</v>
      </c>
      <c r="H80" s="0" t="n">
        <f aca="false">H76+1</f>
        <v>2034</v>
      </c>
      <c r="I80" s="3" t="n">
        <f aca="false">Adequacy_low!I79</f>
        <v>0.446107054925964</v>
      </c>
      <c r="J80" s="3" t="n">
        <f aca="false">Adequacy_low!M79</f>
        <v>0.13708266392742</v>
      </c>
      <c r="K80" s="3" t="n">
        <f aca="false">Adequacy_low!O79</f>
        <v>0.237794251759535</v>
      </c>
      <c r="L80" s="0" t="n">
        <f aca="false">F80-E80</f>
        <v>0.0280659306489031</v>
      </c>
      <c r="N80" s="3" t="n">
        <f aca="false">Adequacy_low!F79</f>
        <v>0.955735284834841</v>
      </c>
      <c r="O80" s="3" t="n">
        <f aca="false">Adequacy_low!H79</f>
        <v>0.962977621715814</v>
      </c>
      <c r="P80" s="3" t="n">
        <f aca="false">Adequacy_low!L79</f>
        <v>0.224502767509398</v>
      </c>
      <c r="Q80" s="0" t="n">
        <f aca="false">Q76+1</f>
        <v>2034</v>
      </c>
      <c r="R80" s="4" t="n">
        <f aca="false">Adequacy_low!J79</f>
        <v>0.509131882546837</v>
      </c>
      <c r="S80" s="3" t="n">
        <f aca="false">Adequacy_low!N79</f>
        <v>0.163311160391142</v>
      </c>
      <c r="T80" s="3" t="n">
        <f aca="false">Adequacy_low!P79</f>
        <v>0.283292241896862</v>
      </c>
      <c r="U80" s="0" t="n">
        <f aca="false">O80-N80</f>
        <v>0.00724233688097298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0.543283922879934</v>
      </c>
      <c r="C81" s="3" t="n">
        <f aca="false">Adequacy_low!C80</f>
        <v>0.16378027476438</v>
      </c>
      <c r="D81" s="3" t="n">
        <f aca="false">Adequacy_low!D80</f>
        <v>0.292935802355686</v>
      </c>
      <c r="E81" s="3" t="n">
        <f aca="false">Adequacy_low!E80</f>
        <v>0.819780518815638</v>
      </c>
      <c r="F81" s="3" t="n">
        <f aca="false">Adequacy_low!G80</f>
        <v>0.848015698531616</v>
      </c>
      <c r="G81" s="3" t="n">
        <f aca="false">Adequacy_low!K80</f>
        <v>0.210982745605687</v>
      </c>
      <c r="H81" s="0" t="n">
        <f aca="false">H77+1</f>
        <v>2034</v>
      </c>
      <c r="I81" s="3" t="n">
        <f aca="false">Adequacy_low!I80</f>
        <v>0.445373576162708</v>
      </c>
      <c r="J81" s="3" t="n">
        <f aca="false">Adequacy_low!M80</f>
        <v>0.134263878618111</v>
      </c>
      <c r="K81" s="3" t="n">
        <f aca="false">Adequacy_low!O80</f>
        <v>0.240143064034819</v>
      </c>
      <c r="L81" s="0" t="n">
        <f aca="false">F81-E81</f>
        <v>0.028235179715978</v>
      </c>
      <c r="N81" s="3" t="n">
        <f aca="false">Adequacy_low!F80</f>
        <v>0.957216480401375</v>
      </c>
      <c r="O81" s="3" t="n">
        <f aca="false">Adequacy_low!H80</f>
        <v>0.964094109410895</v>
      </c>
      <c r="P81" s="3" t="n">
        <f aca="false">Adequacy_low!L80</f>
        <v>0.223708297024272</v>
      </c>
      <c r="Q81" s="0" t="n">
        <f aca="false">Q77+1</f>
        <v>2034</v>
      </c>
      <c r="R81" s="4" t="n">
        <f aca="false">Adequacy_low!J80</f>
        <v>0.509738101614534</v>
      </c>
      <c r="S81" s="3" t="n">
        <f aca="false">Adequacy_low!N80</f>
        <v>0.160467597924217</v>
      </c>
      <c r="T81" s="3" t="n">
        <f aca="false">Adequacy_low!P80</f>
        <v>0.287010780862625</v>
      </c>
      <c r="U81" s="0" t="n">
        <f aca="false">O81-N81</f>
        <v>0.00687762900952005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0.543359178083153</v>
      </c>
      <c r="C82" s="3" t="n">
        <f aca="false">Adequacy_low!C81</f>
        <v>0.161059771198523</v>
      </c>
      <c r="D82" s="3" t="n">
        <f aca="false">Adequacy_low!D81</f>
        <v>0.295581050718323</v>
      </c>
      <c r="E82" s="3" t="n">
        <f aca="false">Adequacy_low!E81</f>
        <v>0.817946125079285</v>
      </c>
      <c r="F82" s="3" t="n">
        <f aca="false">Adequacy_low!G81</f>
        <v>0.846892055950933</v>
      </c>
      <c r="G82" s="3" t="n">
        <f aca="false">Adequacy_low!K81</f>
        <v>0.210461955871815</v>
      </c>
      <c r="H82" s="0" t="n">
        <f aca="false">H78+1</f>
        <v>2034</v>
      </c>
      <c r="I82" s="3" t="n">
        <f aca="false">Adequacy_low!I81</f>
        <v>0.44443853423938</v>
      </c>
      <c r="J82" s="3" t="n">
        <f aca="false">Adequacy_low!M81</f>
        <v>0.131738215757989</v>
      </c>
      <c r="K82" s="3" t="n">
        <f aca="false">Adequacy_low!O81</f>
        <v>0.241769375081916</v>
      </c>
      <c r="L82" s="0" t="n">
        <f aca="false">F82-E82</f>
        <v>0.028945930871648</v>
      </c>
      <c r="N82" s="3" t="n">
        <f aca="false">Adequacy_low!F81</f>
        <v>0.956230256866327</v>
      </c>
      <c r="O82" s="3" t="n">
        <f aca="false">Adequacy_low!H81</f>
        <v>0.96401660126434</v>
      </c>
      <c r="P82" s="3" t="n">
        <f aca="false">Adequacy_low!L81</f>
        <v>0.223655310663534</v>
      </c>
      <c r="Q82" s="0" t="n">
        <f aca="false">Q78+1</f>
        <v>2034</v>
      </c>
      <c r="R82" s="4" t="n">
        <f aca="false">Adequacy_low!J81</f>
        <v>0.508445031881483</v>
      </c>
      <c r="S82" s="3" t="n">
        <f aca="false">Adequacy_low!N81</f>
        <v>0.15793635264451</v>
      </c>
      <c r="T82" s="3" t="n">
        <f aca="false">Adequacy_low!P81</f>
        <v>0.289848872340333</v>
      </c>
      <c r="U82" s="0" t="n">
        <f aca="false">O82-N82</f>
        <v>0.00778634439801285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0.542474418950544</v>
      </c>
      <c r="C83" s="3" t="n">
        <f aca="false">Adequacy_low!C82</f>
        <v>0.15842658244616</v>
      </c>
      <c r="D83" s="3" t="n">
        <f aca="false">Adequacy_low!D82</f>
        <v>0.299098998603297</v>
      </c>
      <c r="E83" s="3" t="n">
        <f aca="false">Adequacy_low!E82</f>
        <v>0.817096749569044</v>
      </c>
      <c r="F83" s="3" t="n">
        <f aca="false">Adequacy_low!G82</f>
        <v>0.847071718208634</v>
      </c>
      <c r="G83" s="3" t="n">
        <f aca="false">Adequacy_low!K82</f>
        <v>0.211125720017151</v>
      </c>
      <c r="H83" s="0" t="n">
        <f aca="false">H79+1</f>
        <v>2035</v>
      </c>
      <c r="I83" s="3" t="n">
        <f aca="false">Adequacy_low!I82</f>
        <v>0.443254084448845</v>
      </c>
      <c r="J83" s="3" t="n">
        <f aca="false">Adequacy_low!M82</f>
        <v>0.129449845562089</v>
      </c>
      <c r="K83" s="3" t="n">
        <f aca="false">Adequacy_low!O82</f>
        <v>0.24439281955811</v>
      </c>
      <c r="L83" s="0" t="n">
        <f aca="false">F83-E83</f>
        <v>0.0299749686395899</v>
      </c>
      <c r="N83" s="3" t="n">
        <f aca="false">Adequacy_low!F82</f>
        <v>0.954774907869886</v>
      </c>
      <c r="O83" s="3" t="n">
        <f aca="false">Adequacy_low!H82</f>
        <v>0.963539687963734</v>
      </c>
      <c r="P83" s="3" t="n">
        <f aca="false">Adequacy_low!L82</f>
        <v>0.223874869014839</v>
      </c>
      <c r="Q83" s="0" t="n">
        <f aca="false">Q79+1</f>
        <v>2035</v>
      </c>
      <c r="R83" s="4" t="n">
        <f aca="false">Adequacy_low!J82</f>
        <v>0.507173860306898</v>
      </c>
      <c r="S83" s="3" t="n">
        <f aca="false">Adequacy_low!N82</f>
        <v>0.154990031600135</v>
      </c>
      <c r="T83" s="3" t="n">
        <f aca="false">Adequacy_low!P82</f>
        <v>0.292611015962854</v>
      </c>
      <c r="U83" s="0" t="n">
        <f aca="false">O83-N83</f>
        <v>0.00876478009384807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0.543625939771744</v>
      </c>
      <c r="C84" s="3" t="n">
        <f aca="false">Adequacy_low!C83</f>
        <v>0.155827412297808</v>
      </c>
      <c r="D84" s="3" t="n">
        <f aca="false">Adequacy_low!D83</f>
        <v>0.300546647930448</v>
      </c>
      <c r="E84" s="3" t="n">
        <f aca="false">Adequacy_low!E83</f>
        <v>0.815868137105956</v>
      </c>
      <c r="F84" s="3" t="n">
        <f aca="false">Adequacy_low!G83</f>
        <v>0.845351956866543</v>
      </c>
      <c r="G84" s="3" t="n">
        <f aca="false">Adequacy_low!K83</f>
        <v>0.210514110510315</v>
      </c>
      <c r="H84" s="0" t="n">
        <f aca="false">H80+1</f>
        <v>2035</v>
      </c>
      <c r="I84" s="3" t="n">
        <f aca="false">Adequacy_low!I83</f>
        <v>0.443527082764048</v>
      </c>
      <c r="J84" s="3" t="n">
        <f aca="false">Adequacy_low!M83</f>
        <v>0.127134620581454</v>
      </c>
      <c r="K84" s="3" t="n">
        <f aca="false">Adequacy_low!O83</f>
        <v>0.245206433760454</v>
      </c>
      <c r="L84" s="0" t="n">
        <f aca="false">F84-E84</f>
        <v>0.029483819760587</v>
      </c>
      <c r="N84" s="3" t="n">
        <f aca="false">Adequacy_low!F83</f>
        <v>0.953224760757533</v>
      </c>
      <c r="O84" s="3" t="n">
        <f aca="false">Adequacy_low!H83</f>
        <v>0.961787098971134</v>
      </c>
      <c r="P84" s="3" t="n">
        <f aca="false">Adequacy_low!L83</f>
        <v>0.22308769068257</v>
      </c>
      <c r="Q84" s="0" t="n">
        <f aca="false">Q80+1</f>
        <v>2035</v>
      </c>
      <c r="R84" s="4" t="n">
        <f aca="false">Adequacy_low!J83</f>
        <v>0.50828759328634</v>
      </c>
      <c r="S84" s="3" t="n">
        <f aca="false">Adequacy_low!N83</f>
        <v>0.151922323121247</v>
      </c>
      <c r="T84" s="3" t="n">
        <f aca="false">Adequacy_low!P83</f>
        <v>0.293014844349947</v>
      </c>
      <c r="U84" s="0" t="n">
        <f aca="false">O84-N84</f>
        <v>0.00856233821360108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0.543711205390174</v>
      </c>
      <c r="C85" s="3" t="n">
        <f aca="false">Adequacy_low!C84</f>
        <v>0.154130000409384</v>
      </c>
      <c r="D85" s="3" t="n">
        <f aca="false">Adequacy_low!D84</f>
        <v>0.302158794200442</v>
      </c>
      <c r="E85" s="3" t="n">
        <f aca="false">Adequacy_low!E84</f>
        <v>0.812453303728335</v>
      </c>
      <c r="F85" s="3" t="n">
        <f aca="false">Adequacy_low!G84</f>
        <v>0.843092446967317</v>
      </c>
      <c r="G85" s="3" t="n">
        <f aca="false">Adequacy_low!K84</f>
        <v>0.212053313048799</v>
      </c>
      <c r="H85" s="0" t="n">
        <f aca="false">H81+1</f>
        <v>2035</v>
      </c>
      <c r="I85" s="3" t="n">
        <f aca="false">Adequacy_low!I84</f>
        <v>0.441739965093363</v>
      </c>
      <c r="J85" s="3" t="n">
        <f aca="false">Adequacy_low!M84</f>
        <v>0.125223428036254</v>
      </c>
      <c r="K85" s="3" t="n">
        <f aca="false">Adequacy_low!O84</f>
        <v>0.245489910598719</v>
      </c>
      <c r="L85" s="0" t="n">
        <f aca="false">F85-E85</f>
        <v>0.0306391432389821</v>
      </c>
      <c r="N85" s="3" t="n">
        <f aca="false">Adequacy_low!F84</f>
        <v>0.951745168067038</v>
      </c>
      <c r="O85" s="3" t="n">
        <f aca="false">Adequacy_low!H84</f>
        <v>0.960739336757029</v>
      </c>
      <c r="P85" s="3" t="n">
        <f aca="false">Adequacy_low!L84</f>
        <v>0.225380086889845</v>
      </c>
      <c r="Q85" s="0" t="n">
        <f aca="false">Q81+1</f>
        <v>2035</v>
      </c>
      <c r="R85" s="4" t="n">
        <f aca="false">Adequacy_low!J84</f>
        <v>0.508397284175459</v>
      </c>
      <c r="S85" s="3" t="n">
        <f aca="false">Adequacy_low!N84</f>
        <v>0.149758684265171</v>
      </c>
      <c r="T85" s="3" t="n">
        <f aca="false">Adequacy_low!P84</f>
        <v>0.293589199626408</v>
      </c>
      <c r="U85" s="0" t="n">
        <f aca="false">O85-N85</f>
        <v>0.00899416868999092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0.541575598525451</v>
      </c>
      <c r="C86" s="3" t="n">
        <f aca="false">Adequacy_low!C85</f>
        <v>0.152663669649775</v>
      </c>
      <c r="D86" s="3" t="n">
        <f aca="false">Adequacy_low!D85</f>
        <v>0.305760731824774</v>
      </c>
      <c r="E86" s="3" t="n">
        <f aca="false">Adequacy_low!E85</f>
        <v>0.810564981601039</v>
      </c>
      <c r="F86" s="3" t="n">
        <f aca="false">Adequacy_low!G85</f>
        <v>0.84178612957734</v>
      </c>
      <c r="G86" s="3" t="n">
        <f aca="false">Adequacy_low!K85</f>
        <v>0.212014363391104</v>
      </c>
      <c r="H86" s="0" t="n">
        <f aca="false">H82+1</f>
        <v>2035</v>
      </c>
      <c r="I86" s="3" t="n">
        <f aca="false">Adequacy_low!I85</f>
        <v>0.438982215054354</v>
      </c>
      <c r="J86" s="3" t="n">
        <f aca="false">Adequacy_low!M85</f>
        <v>0.123743824580817</v>
      </c>
      <c r="K86" s="3" t="n">
        <f aca="false">Adequacy_low!O85</f>
        <v>0.247838941965868</v>
      </c>
      <c r="L86" s="0" t="n">
        <f aca="false">F86-E86</f>
        <v>0.0312211479763009</v>
      </c>
      <c r="N86" s="3" t="n">
        <f aca="false">Adequacy_low!F85</f>
        <v>0.950055500101428</v>
      </c>
      <c r="O86" s="3" t="n">
        <f aca="false">Adequacy_low!H85</f>
        <v>0.959709140552469</v>
      </c>
      <c r="P86" s="3" t="n">
        <f aca="false">Adequacy_low!L85</f>
        <v>0.225479813641328</v>
      </c>
      <c r="Q86" s="0" t="n">
        <f aca="false">Q82+1</f>
        <v>2035</v>
      </c>
      <c r="R86" s="4" t="n">
        <f aca="false">Adequacy_low!J85</f>
        <v>0.505297614960582</v>
      </c>
      <c r="S86" s="3" t="n">
        <f aca="false">Adequacy_low!N85</f>
        <v>0.148112470961135</v>
      </c>
      <c r="T86" s="3" t="n">
        <f aca="false">Adequacy_low!P85</f>
        <v>0.296645414179711</v>
      </c>
      <c r="U86" s="0" t="n">
        <f aca="false">O86-N86</f>
        <v>0.009653640451041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0.539259345544198</v>
      </c>
      <c r="C87" s="3" t="n">
        <f aca="false">Adequacy_low!C86</f>
        <v>0.149451662188045</v>
      </c>
      <c r="D87" s="3" t="n">
        <f aca="false">Adequacy_low!D86</f>
        <v>0.311288992267757</v>
      </c>
      <c r="E87" s="3" t="n">
        <f aca="false">Adequacy_low!E86</f>
        <v>0.809885452109652</v>
      </c>
      <c r="F87" s="3" t="n">
        <f aca="false">Adequacy_low!G86</f>
        <v>0.84094237469688</v>
      </c>
      <c r="G87" s="3" t="n">
        <f aca="false">Adequacy_low!K86</f>
        <v>0.212051206149433</v>
      </c>
      <c r="H87" s="0" t="n">
        <f aca="false">H83+1</f>
        <v>2036</v>
      </c>
      <c r="I87" s="3" t="n">
        <f aca="false">Adequacy_low!I86</f>
        <v>0.436738298870418</v>
      </c>
      <c r="J87" s="3" t="n">
        <f aca="false">Adequacy_low!M86</f>
        <v>0.121038726999704</v>
      </c>
      <c r="K87" s="3" t="n">
        <f aca="false">Adequacy_low!O86</f>
        <v>0.25210842623953</v>
      </c>
      <c r="L87" s="0" t="n">
        <f aca="false">F87-E87</f>
        <v>0.031056922587228</v>
      </c>
      <c r="N87" s="3" t="n">
        <f aca="false">Adequacy_low!F86</f>
        <v>0.949769291618329</v>
      </c>
      <c r="O87" s="3" t="n">
        <f aca="false">Adequacy_low!H86</f>
        <v>0.959709294544148</v>
      </c>
      <c r="P87" s="3" t="n">
        <f aca="false">Adequacy_low!L86</f>
        <v>0.225888117217733</v>
      </c>
      <c r="Q87" s="0" t="n">
        <f aca="false">Q83+1</f>
        <v>2036</v>
      </c>
      <c r="R87" s="4" t="n">
        <f aca="false">Adequacy_low!J86</f>
        <v>0.503041428795661</v>
      </c>
      <c r="S87" s="3" t="n">
        <f aca="false">Adequacy_low!N86</f>
        <v>0.144906295979934</v>
      </c>
      <c r="T87" s="3" t="n">
        <f aca="false">Adequacy_low!P86</f>
        <v>0.301821566842735</v>
      </c>
      <c r="U87" s="0" t="n">
        <f aca="false">O87-N87</f>
        <v>0.00994000292581898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0.537821289258526</v>
      </c>
      <c r="C88" s="3" t="n">
        <f aca="false">Adequacy_low!C87</f>
        <v>0.146381656408364</v>
      </c>
      <c r="D88" s="3" t="n">
        <f aca="false">Adequacy_low!D87</f>
        <v>0.31579705433311</v>
      </c>
      <c r="E88" s="3" t="n">
        <f aca="false">Adequacy_low!E87</f>
        <v>0.808923869369874</v>
      </c>
      <c r="F88" s="3" t="n">
        <f aca="false">Adequacy_low!G87</f>
        <v>0.840175684077877</v>
      </c>
      <c r="G88" s="3" t="n">
        <f aca="false">Adequacy_low!K87</f>
        <v>0.210156039921542</v>
      </c>
      <c r="H88" s="0" t="n">
        <f aca="false">H84+1</f>
        <v>2036</v>
      </c>
      <c r="I88" s="3" t="n">
        <f aca="false">Adequacy_low!I87</f>
        <v>0.435056478336501</v>
      </c>
      <c r="J88" s="3" t="n">
        <f aca="false">Adequacy_low!M87</f>
        <v>0.118411615906625</v>
      </c>
      <c r="K88" s="3" t="n">
        <f aca="false">Adequacy_low!O87</f>
        <v>0.255455775126748</v>
      </c>
      <c r="L88" s="0" t="n">
        <f aca="false">F88-E88</f>
        <v>0.031251814708003</v>
      </c>
      <c r="N88" s="3" t="n">
        <f aca="false">Adequacy_low!F87</f>
        <v>0.947470332232076</v>
      </c>
      <c r="O88" s="3" t="n">
        <f aca="false">Adequacy_low!H87</f>
        <v>0.957761916798772</v>
      </c>
      <c r="P88" s="3" t="n">
        <f aca="false">Adequacy_low!L87</f>
        <v>0.223522787085761</v>
      </c>
      <c r="Q88" s="0" t="n">
        <f aca="false">Q84+1</f>
        <v>2036</v>
      </c>
      <c r="R88" s="4" t="n">
        <f aca="false">Adequacy_low!J87</f>
        <v>0.500007304333506</v>
      </c>
      <c r="S88" s="3" t="n">
        <f aca="false">Adequacy_low!N87</f>
        <v>0.141720892120306</v>
      </c>
      <c r="T88" s="3" t="n">
        <f aca="false">Adequacy_low!P87</f>
        <v>0.305742135778263</v>
      </c>
      <c r="U88" s="0" t="n">
        <f aca="false">O88-N88</f>
        <v>0.010291584566696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0.537245180329196</v>
      </c>
      <c r="C89" s="3" t="n">
        <f aca="false">Adequacy_low!C88</f>
        <v>0.144148027603564</v>
      </c>
      <c r="D89" s="3" t="n">
        <f aca="false">Adequacy_low!D88</f>
        <v>0.31860679206724</v>
      </c>
      <c r="E89" s="3" t="n">
        <f aca="false">Adequacy_low!E88</f>
        <v>0.80790564550869</v>
      </c>
      <c r="F89" s="3" t="n">
        <f aca="false">Adequacy_low!G88</f>
        <v>0.839362533429192</v>
      </c>
      <c r="G89" s="3" t="n">
        <f aca="false">Adequacy_low!K88</f>
        <v>0.210845760391903</v>
      </c>
      <c r="H89" s="0" t="n">
        <f aca="false">H85+1</f>
        <v>2036</v>
      </c>
      <c r="I89" s="3" t="n">
        <f aca="false">Adequacy_low!I88</f>
        <v>0.434043414210292</v>
      </c>
      <c r="J89" s="3" t="n">
        <f aca="false">Adequacy_low!M88</f>
        <v>0.116458005289862</v>
      </c>
      <c r="K89" s="3" t="n">
        <f aca="false">Adequacy_low!O88</f>
        <v>0.257404226008536</v>
      </c>
      <c r="L89" s="0" t="n">
        <f aca="false">F89-E89</f>
        <v>0.0314568879205021</v>
      </c>
      <c r="N89" s="3" t="n">
        <f aca="false">Adequacy_low!F88</f>
        <v>0.946179726355316</v>
      </c>
      <c r="O89" s="3" t="n">
        <f aca="false">Adequacy_low!H88</f>
        <v>0.957068744230231</v>
      </c>
      <c r="P89" s="3" t="n">
        <f aca="false">Adequacy_low!L88</f>
        <v>0.224318733355274</v>
      </c>
      <c r="Q89" s="0" t="n">
        <f aca="false">Q85+1</f>
        <v>2036</v>
      </c>
      <c r="R89" s="4" t="n">
        <f aca="false">Adequacy_low!J88</f>
        <v>0.49924841961605</v>
      </c>
      <c r="S89" s="3" t="n">
        <f aca="false">Adequacy_low!N88</f>
        <v>0.139219006701171</v>
      </c>
      <c r="T89" s="3" t="n">
        <f aca="false">Adequacy_low!P88</f>
        <v>0.307712300038095</v>
      </c>
      <c r="U89" s="0" t="n">
        <f aca="false">O89-N89</f>
        <v>0.0108890178749149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0.535726715494122</v>
      </c>
      <c r="C90" s="3" t="n">
        <f aca="false">Adequacy_low!C89</f>
        <v>0.141754453065734</v>
      </c>
      <c r="D90" s="3" t="n">
        <f aca="false">Adequacy_low!D89</f>
        <v>0.322518831440144</v>
      </c>
      <c r="E90" s="3" t="n">
        <f aca="false">Adequacy_low!E89</f>
        <v>0.807969699149935</v>
      </c>
      <c r="F90" s="3" t="n">
        <f aca="false">Adequacy_low!G89</f>
        <v>0.839770469852474</v>
      </c>
      <c r="G90" s="3" t="n">
        <f aca="false">Adequacy_low!K89</f>
        <v>0.209476649807434</v>
      </c>
      <c r="H90" s="0" t="n">
        <f aca="false">H86+1</f>
        <v>2036</v>
      </c>
      <c r="I90" s="3" t="n">
        <f aca="false">Adequacy_low!I89</f>
        <v>0.432850953144369</v>
      </c>
      <c r="J90" s="3" t="n">
        <f aca="false">Adequacy_low!M89</f>
        <v>0.114533302796685</v>
      </c>
      <c r="K90" s="3" t="n">
        <f aca="false">Adequacy_low!O89</f>
        <v>0.260585443208882</v>
      </c>
      <c r="L90" s="0" t="n">
        <f aca="false">F90-E90</f>
        <v>0.0318007707025389</v>
      </c>
      <c r="N90" s="3" t="n">
        <f aca="false">Adequacy_low!F89</f>
        <v>0.944543934139957</v>
      </c>
      <c r="O90" s="3" t="n">
        <f aca="false">Adequacy_low!H89</f>
        <v>0.956049699033965</v>
      </c>
      <c r="P90" s="3" t="n">
        <f aca="false">Adequacy_low!L89</f>
        <v>0.222365657244216</v>
      </c>
      <c r="Q90" s="0" t="n">
        <f aca="false">Q86+1</f>
        <v>2036</v>
      </c>
      <c r="R90" s="4" t="n">
        <f aca="false">Adequacy_low!J89</f>
        <v>0.497057167604078</v>
      </c>
      <c r="S90" s="3" t="n">
        <f aca="false">Adequacy_low!N89</f>
        <v>0.136629101784219</v>
      </c>
      <c r="T90" s="3" t="n">
        <f aca="false">Adequacy_low!P89</f>
        <v>0.31085766475166</v>
      </c>
      <c r="U90" s="0" t="n">
        <f aca="false">O90-N90</f>
        <v>0.011505764894008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0.533353189374778</v>
      </c>
      <c r="C91" s="3" t="n">
        <f aca="false">Adequacy_low!C90</f>
        <v>0.139212645577777</v>
      </c>
      <c r="D91" s="3" t="n">
        <f aca="false">Adequacy_low!D90</f>
        <v>0.327434165047445</v>
      </c>
      <c r="E91" s="3" t="n">
        <f aca="false">Adequacy_low!E90</f>
        <v>0.80626556424672</v>
      </c>
      <c r="F91" s="3" t="n">
        <f aca="false">Adequacy_low!G90</f>
        <v>0.838162737645903</v>
      </c>
      <c r="G91" s="3" t="n">
        <f aca="false">Adequacy_low!K90</f>
        <v>0.209016596833769</v>
      </c>
      <c r="H91" s="0" t="n">
        <f aca="false">H87+1</f>
        <v>2037</v>
      </c>
      <c r="I91" s="3" t="n">
        <f aca="false">Adequacy_low!I90</f>
        <v>0.430024310174043</v>
      </c>
      <c r="J91" s="3" t="n">
        <f aca="false">Adequacy_low!M90</f>
        <v>0.112242362237045</v>
      </c>
      <c r="K91" s="3" t="n">
        <f aca="false">Adequacy_low!O90</f>
        <v>0.263998891835632</v>
      </c>
      <c r="L91" s="0" t="n">
        <f aca="false">F91-E91</f>
        <v>0.0318971733991831</v>
      </c>
      <c r="N91" s="3" t="n">
        <f aca="false">Adequacy_low!F90</f>
        <v>0.942720477858801</v>
      </c>
      <c r="O91" s="3" t="n">
        <f aca="false">Adequacy_low!H90</f>
        <v>0.955229379775626</v>
      </c>
      <c r="P91" s="3" t="n">
        <f aca="false">Adequacy_low!L90</f>
        <v>0.222895751773114</v>
      </c>
      <c r="Q91" s="0" t="n">
        <f aca="false">Q87+1</f>
        <v>2037</v>
      </c>
      <c r="R91" s="4" t="n">
        <f aca="false">Adequacy_low!J90</f>
        <v>0.493621432126926</v>
      </c>
      <c r="S91" s="3" t="n">
        <f aca="false">Adequacy_low!N90</f>
        <v>0.133977699749032</v>
      </c>
      <c r="T91" s="3" t="n">
        <f aca="false">Adequacy_low!P90</f>
        <v>0.315121345982843</v>
      </c>
      <c r="U91" s="0" t="n">
        <f aca="false">O91-N91</f>
        <v>0.012508901916825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0.531302283957823</v>
      </c>
      <c r="C92" s="3" t="n">
        <f aca="false">Adequacy_low!C91</f>
        <v>0.136023823036538</v>
      </c>
      <c r="D92" s="3" t="n">
        <f aca="false">Adequacy_low!D91</f>
        <v>0.332673893005639</v>
      </c>
      <c r="E92" s="3" t="n">
        <f aca="false">Adequacy_low!E91</f>
        <v>0.806976926316731</v>
      </c>
      <c r="F92" s="3" t="n">
        <f aca="false">Adequacy_low!G91</f>
        <v>0.837901717867533</v>
      </c>
      <c r="G92" s="3" t="n">
        <f aca="false">Adequacy_low!K91</f>
        <v>0.20908204397328</v>
      </c>
      <c r="H92" s="0" t="n">
        <f aca="false">H88+1</f>
        <v>2037</v>
      </c>
      <c r="I92" s="3" t="n">
        <f aca="false">Adequacy_low!I91</f>
        <v>0.428748684053343</v>
      </c>
      <c r="J92" s="3" t="n">
        <f aca="false">Adequacy_low!M91</f>
        <v>0.109768086619877</v>
      </c>
      <c r="K92" s="3" t="n">
        <f aca="false">Adequacy_low!O91</f>
        <v>0.268460155643512</v>
      </c>
      <c r="L92" s="0" t="n">
        <f aca="false">F92-E92</f>
        <v>0.0309247915508021</v>
      </c>
      <c r="N92" s="3" t="n">
        <f aca="false">Adequacy_low!F91</f>
        <v>0.942648108201919</v>
      </c>
      <c r="O92" s="3" t="n">
        <f aca="false">Adequacy_low!H91</f>
        <v>0.955310767868609</v>
      </c>
      <c r="P92" s="3" t="n">
        <f aca="false">Adequacy_low!L91</f>
        <v>0.224331780287093</v>
      </c>
      <c r="Q92" s="0" t="n">
        <f aca="false">Q88+1</f>
        <v>2037</v>
      </c>
      <c r="R92" s="4" t="n">
        <f aca="false">Adequacy_low!J91</f>
        <v>0.491332210500568</v>
      </c>
      <c r="S92" s="3" t="n">
        <f aca="false">Adequacy_low!N91</f>
        <v>0.130979332096811</v>
      </c>
      <c r="T92" s="3" t="n">
        <f aca="false">Adequacy_low!P91</f>
        <v>0.32033656560454</v>
      </c>
      <c r="U92" s="0" t="n">
        <f aca="false">O92-N92</f>
        <v>0.01266265966669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0.527566697876311</v>
      </c>
      <c r="C93" s="3" t="n">
        <f aca="false">Adequacy_low!C92</f>
        <v>0.133152707329599</v>
      </c>
      <c r="D93" s="3" t="n">
        <f aca="false">Adequacy_low!D92</f>
        <v>0.339280594794089</v>
      </c>
      <c r="E93" s="3" t="n">
        <f aca="false">Adequacy_low!E92</f>
        <v>0.809380616698852</v>
      </c>
      <c r="F93" s="3" t="n">
        <f aca="false">Adequacy_low!G92</f>
        <v>0.83889682587644</v>
      </c>
      <c r="G93" s="3" t="n">
        <f aca="false">Adequacy_low!K92</f>
        <v>0.207599017531049</v>
      </c>
      <c r="H93" s="0" t="n">
        <f aca="false">H89+1</f>
        <v>2037</v>
      </c>
      <c r="I93" s="3" t="n">
        <f aca="false">Adequacy_low!I92</f>
        <v>0.427002259276906</v>
      </c>
      <c r="J93" s="3" t="n">
        <f aca="false">Adequacy_low!M92</f>
        <v>0.107771220373553</v>
      </c>
      <c r="K93" s="3" t="n">
        <f aca="false">Adequacy_low!O92</f>
        <v>0.274607137048393</v>
      </c>
      <c r="L93" s="0" t="n">
        <f aca="false">F93-E93</f>
        <v>0.0295162091775879</v>
      </c>
      <c r="N93" s="3" t="n">
        <f aca="false">Adequacy_low!F92</f>
        <v>0.943202491983086</v>
      </c>
      <c r="O93" s="3" t="n">
        <f aca="false">Adequacy_low!H92</f>
        <v>0.954845080337766</v>
      </c>
      <c r="P93" s="3" t="n">
        <f aca="false">Adequacy_low!L92</f>
        <v>0.222850876977653</v>
      </c>
      <c r="Q93" s="0" t="n">
        <f aca="false">Q89+1</f>
        <v>2037</v>
      </c>
      <c r="R93" s="4" t="n">
        <f aca="false">Adequacy_low!J92</f>
        <v>0.488035838586334</v>
      </c>
      <c r="S93" s="3" t="n">
        <f aca="false">Adequacy_low!N92</f>
        <v>0.128286198101385</v>
      </c>
      <c r="T93" s="3" t="n">
        <f aca="false">Adequacy_low!P92</f>
        <v>0.326880455295368</v>
      </c>
      <c r="U93" s="0" t="n">
        <f aca="false">O93-N93</f>
        <v>0.01164258835468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0.526051585501837</v>
      </c>
      <c r="C94" s="3" t="n">
        <f aca="false">Adequacy_low!C93</f>
        <v>0.130538725145785</v>
      </c>
      <c r="D94" s="3" t="n">
        <f aca="false">Adequacy_low!D93</f>
        <v>0.343409689352378</v>
      </c>
      <c r="E94" s="3" t="n">
        <f aca="false">Adequacy_low!E93</f>
        <v>0.810835102450919</v>
      </c>
      <c r="F94" s="3" t="n">
        <f aca="false">Adequacy_low!G93</f>
        <v>0.839246468992078</v>
      </c>
      <c r="G94" s="3" t="n">
        <f aca="false">Adequacy_low!K93</f>
        <v>0.207845034025647</v>
      </c>
      <c r="H94" s="0" t="n">
        <f aca="false">H90+1</f>
        <v>2037</v>
      </c>
      <c r="I94" s="3" t="n">
        <f aca="false">Adequacy_low!I93</f>
        <v>0.42654109122485</v>
      </c>
      <c r="J94" s="3" t="n">
        <f aca="false">Adequacy_low!M93</f>
        <v>0.105845380577395</v>
      </c>
      <c r="K94" s="3" t="n">
        <f aca="false">Adequacy_low!O93</f>
        <v>0.278448630648673</v>
      </c>
      <c r="L94" s="0" t="n">
        <f aca="false">F94-E94</f>
        <v>0.0284113665411591</v>
      </c>
      <c r="N94" s="3" t="n">
        <f aca="false">Adequacy_low!F93</f>
        <v>0.942727224660286</v>
      </c>
      <c r="O94" s="3" t="n">
        <f aca="false">Adequacy_low!H93</f>
        <v>0.954007719557976</v>
      </c>
      <c r="P94" s="3" t="n">
        <f aca="false">Adequacy_low!L93</f>
        <v>0.223490932163062</v>
      </c>
      <c r="Q94" s="0" t="n">
        <f aca="false">Q90+1</f>
        <v>2037</v>
      </c>
      <c r="R94" s="4" t="n">
        <f aca="false">Adequacy_low!J93</f>
        <v>0.486335324908793</v>
      </c>
      <c r="S94" s="3" t="n">
        <f aca="false">Adequacy_low!N93</f>
        <v>0.125703167133718</v>
      </c>
      <c r="T94" s="3" t="n">
        <f aca="false">Adequacy_low!P93</f>
        <v>0.330688732617776</v>
      </c>
      <c r="U94" s="0" t="n">
        <f aca="false">O94-N94</f>
        <v>0.01128049489769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0.525822696403117</v>
      </c>
      <c r="C95" s="3" t="n">
        <f aca="false">Adequacy_low!C94</f>
        <v>0.127352046992566</v>
      </c>
      <c r="D95" s="3" t="n">
        <f aca="false">Adequacy_low!D94</f>
        <v>0.346825256604317</v>
      </c>
      <c r="E95" s="3" t="n">
        <f aca="false">Adequacy_low!E94</f>
        <v>0.809604670912125</v>
      </c>
      <c r="F95" s="3" t="n">
        <f aca="false">Adequacy_low!G94</f>
        <v>0.838560415038167</v>
      </c>
      <c r="G95" s="3" t="n">
        <f aca="false">Adequacy_low!K94</f>
        <v>0.207344571533951</v>
      </c>
      <c r="H95" s="0" t="n">
        <f aca="false">H91+1</f>
        <v>2038</v>
      </c>
      <c r="I95" s="3" t="n">
        <f aca="false">Adequacy_low!I94</f>
        <v>0.425708511079572</v>
      </c>
      <c r="J95" s="3" t="n">
        <f aca="false">Adequacy_low!M94</f>
        <v>0.103104812095402</v>
      </c>
      <c r="K95" s="3" t="n">
        <f aca="false">Adequacy_low!O94</f>
        <v>0.280791347737151</v>
      </c>
      <c r="L95" s="0" t="n">
        <f aca="false">F95-E95</f>
        <v>0.028955744126042</v>
      </c>
      <c r="N95" s="3" t="n">
        <f aca="false">Adequacy_low!F94</f>
        <v>0.942578355765894</v>
      </c>
      <c r="O95" s="3" t="n">
        <f aca="false">Adequacy_low!H94</f>
        <v>0.954221834321407</v>
      </c>
      <c r="P95" s="3" t="n">
        <f aca="false">Adequacy_low!L94</f>
        <v>0.223081716703837</v>
      </c>
      <c r="Q95" s="0" t="n">
        <f aca="false">Q91+1</f>
        <v>2038</v>
      </c>
      <c r="R95" s="4" t="n">
        <f aca="false">Adequacy_low!J94</f>
        <v>0.485622122356704</v>
      </c>
      <c r="S95" s="3" t="n">
        <f aca="false">Adequacy_low!N94</f>
        <v>0.122726902509333</v>
      </c>
      <c r="T95" s="3" t="n">
        <f aca="false">Adequacy_low!P94</f>
        <v>0.334229330899857</v>
      </c>
      <c r="U95" s="0" t="n">
        <f aca="false">O95-N95</f>
        <v>0.011643478555513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0.52871932667195</v>
      </c>
      <c r="C96" s="3" t="n">
        <f aca="false">Adequacy_low!C95</f>
        <v>0.125196009437177</v>
      </c>
      <c r="D96" s="3" t="n">
        <f aca="false">Adequacy_low!D95</f>
        <v>0.346084663890873</v>
      </c>
      <c r="E96" s="3" t="n">
        <f aca="false">Adequacy_low!E95</f>
        <v>0.807365345028083</v>
      </c>
      <c r="F96" s="3" t="n">
        <f aca="false">Adequacy_low!G95</f>
        <v>0.836189819952884</v>
      </c>
      <c r="G96" s="3" t="n">
        <f aca="false">Adequacy_low!K95</f>
        <v>0.207073772742629</v>
      </c>
      <c r="H96" s="0" t="n">
        <f aca="false">H92+1</f>
        <v>2038</v>
      </c>
      <c r="I96" s="3" t="n">
        <f aca="false">Adequacy_low!I95</f>
        <v>0.426869661601515</v>
      </c>
      <c r="J96" s="3" t="n">
        <f aca="false">Adequacy_low!M95</f>
        <v>0.101078919355386</v>
      </c>
      <c r="K96" s="3" t="n">
        <f aca="false">Adequacy_low!O95</f>
        <v>0.279416764071183</v>
      </c>
      <c r="L96" s="0" t="n">
        <f aca="false">F96-E96</f>
        <v>0.028824474924801</v>
      </c>
      <c r="N96" s="3" t="n">
        <f aca="false">Adequacy_low!F95</f>
        <v>0.941775851906602</v>
      </c>
      <c r="O96" s="3" t="n">
        <f aca="false">Adequacy_low!H95</f>
        <v>0.9531921175149</v>
      </c>
      <c r="P96" s="3" t="n">
        <f aca="false">Adequacy_low!L95</f>
        <v>0.223025374248441</v>
      </c>
      <c r="Q96" s="0" t="n">
        <f aca="false">Q92+1</f>
        <v>2038</v>
      </c>
      <c r="R96" s="4" t="n">
        <f aca="false">Adequacy_low!J95</f>
        <v>0.488303054604311</v>
      </c>
      <c r="S96" s="3" t="n">
        <f aca="false">Adequacy_low!N95</f>
        <v>0.120465335889219</v>
      </c>
      <c r="T96" s="3" t="n">
        <f aca="false">Adequacy_low!P95</f>
        <v>0.333007461413073</v>
      </c>
      <c r="U96" s="0" t="n">
        <f aca="false">O96-N96</f>
        <v>0.011416265608298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0.52306273142466</v>
      </c>
      <c r="C97" s="3" t="n">
        <f aca="false">Adequacy_low!C96</f>
        <v>0.122541410104377</v>
      </c>
      <c r="D97" s="3" t="n">
        <f aca="false">Adequacy_low!D96</f>
        <v>0.354395858470964</v>
      </c>
      <c r="E97" s="3" t="n">
        <f aca="false">Adequacy_low!E96</f>
        <v>0.807614428547022</v>
      </c>
      <c r="F97" s="3" t="n">
        <f aca="false">Adequacy_low!G96</f>
        <v>0.834375952724117</v>
      </c>
      <c r="G97" s="3" t="n">
        <f aca="false">Adequacy_low!K96</f>
        <v>0.205873570902918</v>
      </c>
      <c r="H97" s="0" t="n">
        <f aca="false">H93+1</f>
        <v>2038</v>
      </c>
      <c r="I97" s="3" t="n">
        <f aca="false">Adequacy_low!I96</f>
        <v>0.422433008933771</v>
      </c>
      <c r="J97" s="3" t="n">
        <f aca="false">Adequacy_low!M96</f>
        <v>0.0989662108947924</v>
      </c>
      <c r="K97" s="3" t="n">
        <f aca="false">Adequacy_low!O96</f>
        <v>0.286215208718459</v>
      </c>
      <c r="L97" s="0" t="n">
        <f aca="false">F97-E97</f>
        <v>0.026761524177095</v>
      </c>
      <c r="N97" s="3" t="n">
        <f aca="false">Adequacy_low!F96</f>
        <v>0.941209925945174</v>
      </c>
      <c r="O97" s="3" t="n">
        <f aca="false">Adequacy_low!H96</f>
        <v>0.952167130050669</v>
      </c>
      <c r="P97" s="3" t="n">
        <f aca="false">Adequacy_low!L96</f>
        <v>0.222993893724828</v>
      </c>
      <c r="Q97" s="0" t="n">
        <f aca="false">Q93+1</f>
        <v>2038</v>
      </c>
      <c r="R97" s="4" t="n">
        <f aca="false">Adequacy_low!J96</f>
        <v>0.482392828374691</v>
      </c>
      <c r="S97" s="3" t="n">
        <f aca="false">Adequacy_low!N96</f>
        <v>0.117885721709757</v>
      </c>
      <c r="T97" s="3" t="n">
        <f aca="false">Adequacy_low!P96</f>
        <v>0.340931375860725</v>
      </c>
      <c r="U97" s="0" t="n">
        <f aca="false">O97-N97</f>
        <v>0.0109572041054951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0.523287713847416</v>
      </c>
      <c r="C98" s="3" t="n">
        <f aca="false">Adequacy_low!C97</f>
        <v>0.120297225522112</v>
      </c>
      <c r="D98" s="3" t="n">
        <f aca="false">Adequacy_low!D97</f>
        <v>0.356415060630472</v>
      </c>
      <c r="E98" s="3" t="n">
        <f aca="false">Adequacy_low!E97</f>
        <v>0.803704587266829</v>
      </c>
      <c r="F98" s="3" t="n">
        <f aca="false">Adequacy_low!G97</f>
        <v>0.830664528984073</v>
      </c>
      <c r="G98" s="3" t="n">
        <f aca="false">Adequacy_low!K97</f>
        <v>0.204918024247904</v>
      </c>
      <c r="H98" s="0" t="n">
        <f aca="false">H94+1</f>
        <v>2038</v>
      </c>
      <c r="I98" s="3" t="n">
        <f aca="false">Adequacy_low!I97</f>
        <v>0.42056873607954</v>
      </c>
      <c r="J98" s="3" t="n">
        <f aca="false">Adequacy_low!M97</f>
        <v>0.0966834319875934</v>
      </c>
      <c r="K98" s="3" t="n">
        <f aca="false">Adequacy_low!O97</f>
        <v>0.286452419199696</v>
      </c>
      <c r="L98" s="0" t="n">
        <f aca="false">F98-E98</f>
        <v>0.026959941717244</v>
      </c>
      <c r="N98" s="3" t="n">
        <f aca="false">Adequacy_low!F97</f>
        <v>0.938801184983158</v>
      </c>
      <c r="O98" s="3" t="n">
        <f aca="false">Adequacy_low!H97</f>
        <v>0.950470907758768</v>
      </c>
      <c r="P98" s="3" t="n">
        <f aca="false">Adequacy_low!L97</f>
        <v>0.223095676164363</v>
      </c>
      <c r="Q98" s="0" t="n">
        <f aca="false">Q94+1</f>
        <v>2038</v>
      </c>
      <c r="R98" s="4" t="n">
        <f aca="false">Adequacy_low!J97</f>
        <v>0.480919360016135</v>
      </c>
      <c r="S98" s="3" t="n">
        <f aca="false">Adequacy_low!N97</f>
        <v>0.115545402878296</v>
      </c>
      <c r="T98" s="3" t="n">
        <f aca="false">Adequacy_low!P97</f>
        <v>0.342336422088727</v>
      </c>
      <c r="U98" s="0" t="n">
        <f aca="false">O98-N98</f>
        <v>0.01166972277561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0.523039628919346</v>
      </c>
      <c r="C99" s="3" t="n">
        <f aca="false">Adequacy_low!C98</f>
        <v>0.117095686940718</v>
      </c>
      <c r="D99" s="3" t="n">
        <f aca="false">Adequacy_low!D98</f>
        <v>0.359864684139936</v>
      </c>
      <c r="E99" s="3" t="n">
        <f aca="false">Adequacy_low!E98</f>
        <v>0.803711268070772</v>
      </c>
      <c r="F99" s="3" t="n">
        <f aca="false">Adequacy_low!G98</f>
        <v>0.831036215850265</v>
      </c>
      <c r="G99" s="3" t="n">
        <f aca="false">Adequacy_low!K98</f>
        <v>0.204838205871264</v>
      </c>
      <c r="H99" s="0" t="n">
        <f aca="false">H95+1</f>
        <v>2039</v>
      </c>
      <c r="I99" s="3" t="n">
        <f aca="false">Adequacy_low!I98</f>
        <v>0.420372843410034</v>
      </c>
      <c r="J99" s="3" t="n">
        <f aca="false">Adequacy_low!M98</f>
        <v>0.0941111230367429</v>
      </c>
      <c r="K99" s="3" t="n">
        <f aca="false">Adequacy_low!O98</f>
        <v>0.289227301623996</v>
      </c>
      <c r="L99" s="0" t="n">
        <f aca="false">F99-E99</f>
        <v>0.027324947779493</v>
      </c>
      <c r="N99" s="3" t="n">
        <f aca="false">Adequacy_low!F98</f>
        <v>0.938956192405346</v>
      </c>
      <c r="O99" s="3" t="n">
        <f aca="false">Adequacy_low!H98</f>
        <v>0.95097957410322</v>
      </c>
      <c r="P99" s="3" t="n">
        <f aca="false">Adequacy_low!L98</f>
        <v>0.222888612212132</v>
      </c>
      <c r="Q99" s="0" t="n">
        <f aca="false">Q95+1</f>
        <v>2039</v>
      </c>
      <c r="R99" s="4" t="n">
        <f aca="false">Adequacy_low!J98</f>
        <v>0.480920881454331</v>
      </c>
      <c r="S99" s="3" t="n">
        <f aca="false">Adequacy_low!N98</f>
        <v>0.112449508661266</v>
      </c>
      <c r="T99" s="3" t="n">
        <f aca="false">Adequacy_low!P98</f>
        <v>0.345585802289749</v>
      </c>
      <c r="U99" s="0" t="n">
        <f aca="false">O99-N99</f>
        <v>0.0120233816978739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0.5222995826518</v>
      </c>
      <c r="C100" s="3" t="n">
        <f aca="false">Adequacy_low!C99</f>
        <v>0.11383030268121</v>
      </c>
      <c r="D100" s="3" t="n">
        <f aca="false">Adequacy_low!D99</f>
        <v>0.36387011466699</v>
      </c>
      <c r="E100" s="3" t="n">
        <f aca="false">Adequacy_low!E99</f>
        <v>0.805536923856891</v>
      </c>
      <c r="F100" s="3" t="n">
        <f aca="false">Adequacy_low!G99</f>
        <v>0.832838238113791</v>
      </c>
      <c r="G100" s="3" t="n">
        <f aca="false">Adequacy_low!K99</f>
        <v>0.203714595886985</v>
      </c>
      <c r="H100" s="0" t="n">
        <f aca="false">H96+1</f>
        <v>2039</v>
      </c>
      <c r="I100" s="3" t="n">
        <f aca="false">Adequacy_low!I99</f>
        <v>0.420731599141069</v>
      </c>
      <c r="J100" s="3" t="n">
        <f aca="false">Adequacy_low!M99</f>
        <v>0.0916945118635209</v>
      </c>
      <c r="K100" s="3" t="n">
        <f aca="false">Adequacy_low!O99</f>
        <v>0.293110812852301</v>
      </c>
      <c r="L100" s="0" t="n">
        <f aca="false">F100-E100</f>
        <v>0.0273013142569001</v>
      </c>
      <c r="N100" s="3" t="n">
        <f aca="false">Adequacy_low!F99</f>
        <v>0.939288845282982</v>
      </c>
      <c r="O100" s="3" t="n">
        <f aca="false">Adequacy_low!H99</f>
        <v>0.951808450667589</v>
      </c>
      <c r="P100" s="3" t="n">
        <f aca="false">Adequacy_low!L99</f>
        <v>0.221609228664525</v>
      </c>
      <c r="Q100" s="0" t="n">
        <f aca="false">Q96+1</f>
        <v>2039</v>
      </c>
      <c r="R100" s="4" t="n">
        <f aca="false">Adequacy_low!J99</f>
        <v>0.480872379157876</v>
      </c>
      <c r="S100" s="3" t="n">
        <f aca="false">Adequacy_low!N99</f>
        <v>0.109235167477436</v>
      </c>
      <c r="T100" s="3" t="n">
        <f aca="false">Adequacy_low!P99</f>
        <v>0.34918129864767</v>
      </c>
      <c r="U100" s="0" t="n">
        <f aca="false">O100-N100</f>
        <v>0.0125196053846071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0.520749332577415</v>
      </c>
      <c r="C101" s="3" t="n">
        <f aca="false">Adequacy_low!C100</f>
        <v>0.112313788040972</v>
      </c>
      <c r="D101" s="3" t="n">
        <f aca="false">Adequacy_low!D100</f>
        <v>0.366936879381613</v>
      </c>
      <c r="E101" s="3" t="n">
        <f aca="false">Adequacy_low!E100</f>
        <v>0.802265897021097</v>
      </c>
      <c r="F101" s="3" t="n">
        <f aca="false">Adequacy_low!G100</f>
        <v>0.82932065178652</v>
      </c>
      <c r="G101" s="3" t="n">
        <f aca="false">Adequacy_low!K100</f>
        <v>0.203150552693409</v>
      </c>
      <c r="H101" s="0" t="n">
        <f aca="false">H97+1</f>
        <v>2039</v>
      </c>
      <c r="I101" s="3" t="n">
        <f aca="false">Adequacy_low!I100</f>
        <v>0.417779430423357</v>
      </c>
      <c r="J101" s="3" t="n">
        <f aca="false">Adequacy_low!M100</f>
        <v>0.0901055219105277</v>
      </c>
      <c r="K101" s="3" t="n">
        <f aca="false">Adequacy_low!O100</f>
        <v>0.294380944687212</v>
      </c>
      <c r="L101" s="0" t="n">
        <f aca="false">F101-E101</f>
        <v>0.027054754765423</v>
      </c>
      <c r="N101" s="3" t="n">
        <f aca="false">Adequacy_low!F100</f>
        <v>0.936185976257766</v>
      </c>
      <c r="O101" s="3" t="n">
        <f aca="false">Adequacy_low!H100</f>
        <v>0.948785855194836</v>
      </c>
      <c r="P101" s="3" t="n">
        <f aca="false">Adequacy_low!L100</f>
        <v>0.221195225691849</v>
      </c>
      <c r="Q101" s="0" t="n">
        <f aca="false">Q97+1</f>
        <v>2039</v>
      </c>
      <c r="R101" s="4" t="n">
        <f aca="false">Adequacy_low!J100</f>
        <v>0.478465264718076</v>
      </c>
      <c r="S101" s="3" t="n">
        <f aca="false">Adequacy_low!N100</f>
        <v>0.107268180249609</v>
      </c>
      <c r="T101" s="3" t="n">
        <f aca="false">Adequacy_low!P100</f>
        <v>0.35045253129008</v>
      </c>
      <c r="U101" s="0" t="n">
        <f aca="false">O101-N101</f>
        <v>0.0125998789370699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0.519043412074631</v>
      </c>
      <c r="C102" s="3" t="n">
        <f aca="false">Adequacy_low!C101</f>
        <v>0.109600614649901</v>
      </c>
      <c r="D102" s="3" t="n">
        <f aca="false">Adequacy_low!D101</f>
        <v>0.371355973275468</v>
      </c>
      <c r="E102" s="3" t="n">
        <f aca="false">Adequacy_low!E101</f>
        <v>0.799778868162582</v>
      </c>
      <c r="F102" s="3" t="n">
        <f aca="false">Adequacy_low!G101</f>
        <v>0.826373218589918</v>
      </c>
      <c r="G102" s="3" t="n">
        <f aca="false">Adequacy_low!K101</f>
        <v>0.201770066744369</v>
      </c>
      <c r="H102" s="0" t="n">
        <f aca="false">H98+1</f>
        <v>2039</v>
      </c>
      <c r="I102" s="3" t="n">
        <f aca="false">Adequacy_low!I101</f>
        <v>0.415119952636293</v>
      </c>
      <c r="J102" s="3" t="n">
        <f aca="false">Adequacy_low!M101</f>
        <v>0.0876562555346212</v>
      </c>
      <c r="K102" s="3" t="n">
        <f aca="false">Adequacy_low!O101</f>
        <v>0.297002659991667</v>
      </c>
      <c r="L102" s="0" t="n">
        <f aca="false">F102-E102</f>
        <v>0.026594350427336</v>
      </c>
      <c r="N102" s="3" t="n">
        <f aca="false">Adequacy_low!F101</f>
        <v>0.933959136667058</v>
      </c>
      <c r="O102" s="3" t="n">
        <f aca="false">Adequacy_low!H101</f>
        <v>0.946837724846379</v>
      </c>
      <c r="P102" s="3" t="n">
        <f aca="false">Adequacy_low!L101</f>
        <v>0.220509783057702</v>
      </c>
      <c r="Q102" s="0" t="n">
        <f aca="false">Q98+1</f>
        <v>2039</v>
      </c>
      <c r="R102" s="4" t="n">
        <f aca="false">Adequacy_low!J101</f>
        <v>0.475770597624034</v>
      </c>
      <c r="S102" s="3" t="n">
        <f aca="false">Adequacy_low!N101</f>
        <v>0.104412220905992</v>
      </c>
      <c r="T102" s="3" t="n">
        <f aca="false">Adequacy_low!P101</f>
        <v>0.353776318137032</v>
      </c>
      <c r="U102" s="0" t="n">
        <f aca="false">O102-N102</f>
        <v>0.012878588179321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0.519938707690755</v>
      </c>
      <c r="C103" s="3" t="n">
        <f aca="false">Adequacy_low!C102</f>
        <v>0.10667699415453</v>
      </c>
      <c r="D103" s="3" t="n">
        <f aca="false">Adequacy_low!D102</f>
        <v>0.373384298154715</v>
      </c>
      <c r="E103" s="3" t="n">
        <f aca="false">Adequacy_low!E102</f>
        <v>0.798803657397916</v>
      </c>
      <c r="F103" s="3" t="n">
        <f aca="false">Adequacy_low!G102</f>
        <v>0.825243513948291</v>
      </c>
      <c r="G103" s="3" t="n">
        <f aca="false">Adequacy_low!K102</f>
        <v>0.203059730324243</v>
      </c>
      <c r="H103" s="0" t="n">
        <f aca="false">H99+1</f>
        <v>2040</v>
      </c>
      <c r="I103" s="3" t="n">
        <f aca="false">Adequacy_low!I102</f>
        <v>0.415328941326122</v>
      </c>
      <c r="J103" s="3" t="n">
        <f aca="false">Adequacy_low!M102</f>
        <v>0.0852139730908545</v>
      </c>
      <c r="K103" s="3" t="n">
        <f aca="false">Adequacy_low!O102</f>
        <v>0.29826074298094</v>
      </c>
      <c r="L103" s="0" t="n">
        <f aca="false">F103-E103</f>
        <v>0.0264398565503751</v>
      </c>
      <c r="N103" s="3" t="n">
        <f aca="false">Adequacy_low!F102</f>
        <v>0.932691428483392</v>
      </c>
      <c r="O103" s="3" t="n">
        <f aca="false">Adequacy_low!H102</f>
        <v>0.945973308587123</v>
      </c>
      <c r="P103" s="3" t="n">
        <f aca="false">Adequacy_low!L102</f>
        <v>0.222454984926781</v>
      </c>
      <c r="Q103" s="0" t="n">
        <f aca="false">Q99+1</f>
        <v>2040</v>
      </c>
      <c r="R103" s="4" t="n">
        <f aca="false">Adequacy_low!J102</f>
        <v>0.475721682766309</v>
      </c>
      <c r="S103" s="3" t="n">
        <f aca="false">Adequacy_low!N102</f>
        <v>0.101545697754894</v>
      </c>
      <c r="T103" s="3" t="n">
        <f aca="false">Adequacy_low!P102</f>
        <v>0.355424047962189</v>
      </c>
      <c r="U103" s="0" t="n">
        <f aca="false">O103-N103</f>
        <v>0.013281880103731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0.519153677722948</v>
      </c>
      <c r="C104" s="3" t="n">
        <f aca="false">Adequacy_low!C103</f>
        <v>0.104405406570647</v>
      </c>
      <c r="D104" s="3" t="n">
        <f aca="false">Adequacy_low!D103</f>
        <v>0.376440915706405</v>
      </c>
      <c r="E104" s="3" t="n">
        <f aca="false">Adequacy_low!E103</f>
        <v>0.798245611104113</v>
      </c>
      <c r="F104" s="3" t="n">
        <f aca="false">Adequacy_low!G103</f>
        <v>0.824883546948932</v>
      </c>
      <c r="G104" s="3" t="n">
        <f aca="false">Adequacy_low!K103</f>
        <v>0.203124159451383</v>
      </c>
      <c r="H104" s="0" t="n">
        <f aca="false">H100+1</f>
        <v>2040</v>
      </c>
      <c r="I104" s="3" t="n">
        <f aca="false">Adequacy_low!I103</f>
        <v>0.414412144730902</v>
      </c>
      <c r="J104" s="3" t="n">
        <f aca="false">Adequacy_low!M103</f>
        <v>0.0833411575705593</v>
      </c>
      <c r="K104" s="3" t="n">
        <f aca="false">Adequacy_low!O103</f>
        <v>0.300492308802651</v>
      </c>
      <c r="L104" s="0" t="n">
        <f aca="false">F104-E104</f>
        <v>0.026637935844819</v>
      </c>
      <c r="N104" s="3" t="n">
        <f aca="false">Adequacy_low!F103</f>
        <v>0.931462943554067</v>
      </c>
      <c r="O104" s="3" t="n">
        <f aca="false">Adequacy_low!H103</f>
        <v>0.944726293448184</v>
      </c>
      <c r="P104" s="3" t="n">
        <f aca="false">Adequacy_low!L103</f>
        <v>0.22204939904487</v>
      </c>
      <c r="Q104" s="0" t="n">
        <f aca="false">Q100+1</f>
        <v>2040</v>
      </c>
      <c r="R104" s="4" t="n">
        <f aca="false">Adequacy_low!J103</f>
        <v>0.474369778995896</v>
      </c>
      <c r="S104" s="3" t="n">
        <f aca="false">Adequacy_low!N103</f>
        <v>0.0992479207501614</v>
      </c>
      <c r="T104" s="3" t="n">
        <f aca="false">Adequacy_low!P103</f>
        <v>0.35784524380801</v>
      </c>
      <c r="U104" s="0" t="n">
        <f aca="false">O104-N104</f>
        <v>0.0132633498941169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0.521496780289971</v>
      </c>
      <c r="C105" s="3" t="n">
        <f aca="false">Adequacy_low!C104</f>
        <v>0.101350401237262</v>
      </c>
      <c r="D105" s="3" t="n">
        <f aca="false">Adequacy_low!D104</f>
        <v>0.377152818472767</v>
      </c>
      <c r="E105" s="3" t="n">
        <f aca="false">Adequacy_low!E104</f>
        <v>0.796187840392126</v>
      </c>
      <c r="F105" s="3" t="n">
        <f aca="false">Adequacy_low!G104</f>
        <v>0.82248656344687</v>
      </c>
      <c r="G105" s="3" t="n">
        <f aca="false">Adequacy_low!K104</f>
        <v>0.201863436453612</v>
      </c>
      <c r="H105" s="0" t="n">
        <f aca="false">H101+1</f>
        <v>2040</v>
      </c>
      <c r="I105" s="3" t="n">
        <f aca="false">Adequacy_low!I104</f>
        <v>0.415209395270519</v>
      </c>
      <c r="J105" s="3" t="n">
        <f aca="false">Adequacy_low!M104</f>
        <v>0.0806939570839711</v>
      </c>
      <c r="K105" s="3" t="n">
        <f aca="false">Adequacy_low!O104</f>
        <v>0.300284488037636</v>
      </c>
      <c r="L105" s="0" t="n">
        <f aca="false">F105-E105</f>
        <v>0.0262987230547439</v>
      </c>
      <c r="N105" s="3" t="n">
        <f aca="false">Adequacy_low!F104</f>
        <v>0.928451214375078</v>
      </c>
      <c r="O105" s="3" t="n">
        <f aca="false">Adequacy_low!H104</f>
        <v>0.941972898148346</v>
      </c>
      <c r="P105" s="3" t="n">
        <f aca="false">Adequacy_low!L104</f>
        <v>0.221150935627175</v>
      </c>
      <c r="Q105" s="0" t="n">
        <f aca="false">Q101+1</f>
        <v>2040</v>
      </c>
      <c r="R105" s="4" t="n">
        <f aca="false">Adequacy_low!J104</f>
        <v>0.474616909336197</v>
      </c>
      <c r="S105" s="3" t="n">
        <f aca="false">Adequacy_low!N104</f>
        <v>0.0961253488300412</v>
      </c>
      <c r="T105" s="3" t="n">
        <f aca="false">Adequacy_low!P104</f>
        <v>0.357708956208839</v>
      </c>
      <c r="U105" s="0" t="n">
        <f aca="false">O105-N105</f>
        <v>0.013521683773268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0.51835256295974</v>
      </c>
      <c r="C106" s="3" t="n">
        <f aca="false">Adequacy_low!C105</f>
        <v>0.0991811087069195</v>
      </c>
      <c r="D106" s="3" t="n">
        <f aca="false">Adequacy_low!D105</f>
        <v>0.382466328333341</v>
      </c>
      <c r="E106" s="3" t="n">
        <f aca="false">Adequacy_low!E105</f>
        <v>0.794602570035708</v>
      </c>
      <c r="F106" s="3" t="n">
        <f aca="false">Adequacy_low!G105</f>
        <v>0.821493744510999</v>
      </c>
      <c r="G106" s="3" t="n">
        <f aca="false">Adequacy_low!K105</f>
        <v>0.202019229252234</v>
      </c>
      <c r="H106" s="0" t="n">
        <f aca="false">H102+1</f>
        <v>2040</v>
      </c>
      <c r="I106" s="3" t="n">
        <f aca="false">Adequacy_low!I105</f>
        <v>0.411884278712405</v>
      </c>
      <c r="J106" s="3" t="n">
        <f aca="false">Adequacy_low!M105</f>
        <v>0.0788095638775092</v>
      </c>
      <c r="K106" s="3" t="n">
        <f aca="false">Adequacy_low!O105</f>
        <v>0.303908727445794</v>
      </c>
      <c r="L106" s="0" t="n">
        <f aca="false">F106-E106</f>
        <v>0.026891174475291</v>
      </c>
      <c r="N106" s="3" t="n">
        <f aca="false">Adequacy_low!F105</f>
        <v>0.927696899639006</v>
      </c>
      <c r="O106" s="3" t="n">
        <f aca="false">Adequacy_low!H105</f>
        <v>0.941922757153204</v>
      </c>
      <c r="P106" s="3" t="n">
        <f aca="false">Adequacy_low!L105</f>
        <v>0.22182137991485</v>
      </c>
      <c r="Q106" s="0" t="n">
        <f aca="false">Q102+1</f>
        <v>2040</v>
      </c>
      <c r="R106" s="4" t="n">
        <f aca="false">Adequacy_low!J105</f>
        <v>0.470729932206523</v>
      </c>
      <c r="S106" s="3" t="n">
        <f aca="false">Adequacy_low!N105</f>
        <v>0.0940988926483253</v>
      </c>
      <c r="T106" s="3" t="n">
        <f aca="false">Adequacy_low!P105</f>
        <v>0.362868074784158</v>
      </c>
      <c r="U106" s="0" t="n">
        <f aca="false">O106-N106</f>
        <v>0.014225857514198</v>
      </c>
    </row>
    <row r="108" customFormat="false" ht="15" hidden="false" customHeight="false" outlineLevel="0" collapsed="false">
      <c r="J108" s="0" t="n">
        <f aca="false">SUM(I106:L106)</f>
        <v>0.821493744510999</v>
      </c>
      <c r="S108" s="0" t="n">
        <f aca="false">SUM(R106:U106)</f>
        <v>0.941922757153204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X25" activeCellId="0" sqref="X25"/>
    </sheetView>
  </sheetViews>
  <sheetFormatPr defaultColWidth="10.4921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21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0.82278613953123</v>
      </c>
      <c r="C3" s="3" t="n">
        <f aca="false">Adequacy_high!C2</f>
        <v>0.17721386046877</v>
      </c>
      <c r="D3" s="3" t="n">
        <f aca="false">Adequacy_high!D2</f>
        <v>0</v>
      </c>
      <c r="E3" s="3" t="n">
        <f aca="false">Adequacy_high!E2</f>
        <v>0.99197044037084</v>
      </c>
      <c r="F3" s="3" t="n">
        <f aca="false">Adequacy_high!G2</f>
        <v>0.995217431891263</v>
      </c>
      <c r="G3" s="3" t="n">
        <f aca="false">Adequacy_high!K2</f>
        <v>0.0292155848547704</v>
      </c>
      <c r="H3" s="0" t="n">
        <v>2015</v>
      </c>
      <c r="I3" s="3" t="n">
        <f aca="false">Adequacy_high!I2</f>
        <v>0.805228651493099</v>
      </c>
      <c r="J3" s="3" t="n">
        <f aca="false">Adequacy_high!M2</f>
        <v>0.18674178887774</v>
      </c>
      <c r="K3" s="3" t="n">
        <f aca="false">Adequacy_high!O2</f>
        <v>0</v>
      </c>
      <c r="L3" s="0" t="n">
        <f aca="false">F3-E3</f>
        <v>0.00324699152042307</v>
      </c>
      <c r="N3" s="3" t="n">
        <f aca="false">Adequacy_high!F2</f>
        <v>0.99255984190482</v>
      </c>
      <c r="O3" s="3" t="n">
        <f aca="false">Adequacy_high!H2</f>
        <v>0.996580929987044</v>
      </c>
      <c r="P3" s="3" t="n">
        <f aca="false">Adequacy_high!L2</f>
        <v>0.0281846973986712</v>
      </c>
      <c r="Q3" s="0" t="n">
        <v>2015</v>
      </c>
      <c r="R3" s="4" t="n">
        <f aca="false">Adequacy_high!J2</f>
        <v>0.892709910177159</v>
      </c>
      <c r="S3" s="3" t="n">
        <f aca="false">Adequacy_high!N2</f>
        <v>0.099849931727661</v>
      </c>
      <c r="T3" s="3" t="n">
        <f aca="false">Adequacy_high!P2</f>
        <v>0</v>
      </c>
      <c r="U3" s="0" t="n">
        <f aca="false">O3-N3</f>
        <v>0.00402108808222401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0.814946215345615</v>
      </c>
      <c r="C4" s="3" t="n">
        <f aca="false">Adequacy_high!C3</f>
        <v>0.185053784654385</v>
      </c>
      <c r="D4" s="3" t="n">
        <f aca="false">Adequacy_high!D3</f>
        <v>0</v>
      </c>
      <c r="E4" s="3" t="n">
        <f aca="false">Adequacy_high!E3</f>
        <v>0.992059054741123</v>
      </c>
      <c r="F4" s="3" t="n">
        <f aca="false">Adequacy_high!G3</f>
        <v>0.995278333274639</v>
      </c>
      <c r="G4" s="3" t="n">
        <f aca="false">Adequacy_high!K3</f>
        <v>0.0330187786882073</v>
      </c>
      <c r="H4" s="0" t="n">
        <v>2015</v>
      </c>
      <c r="I4" s="3" t="n">
        <f aca="false">Adequacy_high!I3</f>
        <v>0.797954400393729</v>
      </c>
      <c r="J4" s="3" t="n">
        <f aca="false">Adequacy_high!M3</f>
        <v>0.194104654347394</v>
      </c>
      <c r="K4" s="3" t="n">
        <f aca="false">Adequacy_high!O3</f>
        <v>0</v>
      </c>
      <c r="L4" s="0" t="n">
        <f aca="false">F4-E4</f>
        <v>0.003219278533516</v>
      </c>
      <c r="N4" s="3" t="n">
        <f aca="false">Adequacy_high!F3</f>
        <v>0.992682987200877</v>
      </c>
      <c r="O4" s="3" t="n">
        <f aca="false">Adequacy_high!H3</f>
        <v>0.996650898098122</v>
      </c>
      <c r="P4" s="3" t="n">
        <f aca="false">Adequacy_high!L3</f>
        <v>0.0333041207656873</v>
      </c>
      <c r="Q4" s="0" t="n">
        <v>2015</v>
      </c>
      <c r="R4" s="4" t="n">
        <f aca="false">Adequacy_high!J3</f>
        <v>0.886276179656215</v>
      </c>
      <c r="S4" s="3" t="n">
        <f aca="false">Adequacy_high!N3</f>
        <v>0.106406807544663</v>
      </c>
      <c r="T4" s="3" t="n">
        <f aca="false">Adequacy_high!P3</f>
        <v>0</v>
      </c>
      <c r="U4" s="0" t="n">
        <f aca="false">O4-N4</f>
        <v>0.00396791089724502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0.808753237291825</v>
      </c>
      <c r="C5" s="3" t="n">
        <f aca="false">Adequacy_high!C4</f>
        <v>0.191246762708175</v>
      </c>
      <c r="D5" s="3" t="n">
        <f aca="false">Adequacy_high!D4</f>
        <v>0</v>
      </c>
      <c r="E5" s="3" t="n">
        <f aca="false">Adequacy_high!E4</f>
        <v>0.992026452691718</v>
      </c>
      <c r="F5" s="3" t="n">
        <f aca="false">Adequacy_high!G4</f>
        <v>0.995237528449998</v>
      </c>
      <c r="G5" s="3" t="n">
        <f aca="false">Adequacy_high!K4</f>
        <v>0.0366978842491523</v>
      </c>
      <c r="H5" s="0" t="n">
        <v>2015</v>
      </c>
      <c r="I5" s="3" t="n">
        <f aca="false">Adequacy_high!I4</f>
        <v>0.792055483301593</v>
      </c>
      <c r="J5" s="3" t="n">
        <f aca="false">Adequacy_high!M4</f>
        <v>0.199970969390125</v>
      </c>
      <c r="K5" s="3" t="n">
        <f aca="false">Adequacy_high!O4</f>
        <v>0</v>
      </c>
      <c r="L5" s="0" t="n">
        <f aca="false">F5-E5</f>
        <v>0.00321107575828006</v>
      </c>
      <c r="N5" s="3" t="n">
        <f aca="false">Adequacy_high!F4</f>
        <v>0.99271611154559</v>
      </c>
      <c r="O5" s="3" t="n">
        <f aca="false">Adequacy_high!H4</f>
        <v>0.996666059586686</v>
      </c>
      <c r="P5" s="3" t="n">
        <f aca="false">Adequacy_high!L4</f>
        <v>0.0369418881615833</v>
      </c>
      <c r="Q5" s="0" t="n">
        <v>2015</v>
      </c>
      <c r="R5" s="4" t="n">
        <f aca="false">Adequacy_high!J4</f>
        <v>0.880961614689907</v>
      </c>
      <c r="S5" s="3" t="n">
        <f aca="false">Adequacy_high!N4</f>
        <v>0.111754496855683</v>
      </c>
      <c r="T5" s="3" t="n">
        <f aca="false">Adequacy_high!P4</f>
        <v>0</v>
      </c>
      <c r="U5" s="0" t="n">
        <f aca="false">O5-N5</f>
        <v>0.00394994804109605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0.798599903603543</v>
      </c>
      <c r="C6" s="3" t="n">
        <f aca="false">Adequacy_high!C5</f>
        <v>0.201400096396457</v>
      </c>
      <c r="D6" s="3" t="n">
        <f aca="false">Adequacy_high!D5</f>
        <v>0</v>
      </c>
      <c r="E6" s="3" t="n">
        <f aca="false">Adequacy_high!E5</f>
        <v>0.992094800228642</v>
      </c>
      <c r="F6" s="3" t="n">
        <f aca="false">Adequacy_high!G5</f>
        <v>0.995278351334409</v>
      </c>
      <c r="G6" s="3" t="n">
        <f aca="false">Adequacy_high!K5</f>
        <v>0.0393518691742109</v>
      </c>
      <c r="H6" s="0" t="n">
        <v>2015</v>
      </c>
      <c r="I6" s="3" t="n">
        <f aca="false">Adequacy_high!I5</f>
        <v>0.782229101703823</v>
      </c>
      <c r="J6" s="3" t="n">
        <f aca="false">Adequacy_high!M5</f>
        <v>0.209865698524819</v>
      </c>
      <c r="K6" s="3" t="n">
        <f aca="false">Adequacy_high!O5</f>
        <v>0</v>
      </c>
      <c r="L6" s="0" t="n">
        <f aca="false">F6-E6</f>
        <v>0.00318355110576707</v>
      </c>
      <c r="N6" s="3" t="n">
        <f aca="false">Adequacy_high!F5</f>
        <v>0.992784001901907</v>
      </c>
      <c r="O6" s="3" t="n">
        <f aca="false">Adequacy_high!H5</f>
        <v>0.99669713397834</v>
      </c>
      <c r="P6" s="3" t="n">
        <f aca="false">Adequacy_high!L5</f>
        <v>0.0398477200460194</v>
      </c>
      <c r="Q6" s="0" t="n">
        <v>2015</v>
      </c>
      <c r="R6" s="4" t="n">
        <f aca="false">Adequacy_high!J5</f>
        <v>0.873861721141314</v>
      </c>
      <c r="S6" s="3" t="n">
        <f aca="false">Adequacy_high!N5</f>
        <v>0.118922280760593</v>
      </c>
      <c r="T6" s="3" t="n">
        <f aca="false">Adequacy_high!P5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0.790109524182318</v>
      </c>
      <c r="C7" s="3" t="n">
        <f aca="false">Adequacy_high!C6</f>
        <v>0.209890475817682</v>
      </c>
      <c r="D7" s="3" t="n">
        <f aca="false">Adequacy_high!D6</f>
        <v>0</v>
      </c>
      <c r="E7" s="3" t="n">
        <f aca="false">Adequacy_high!E6</f>
        <v>0.992216426359219</v>
      </c>
      <c r="F7" s="3" t="n">
        <f aca="false">Adequacy_high!G6</f>
        <v>0.995375495380636</v>
      </c>
      <c r="G7" s="3" t="n">
        <f aca="false">Adequacy_high!K6</f>
        <v>0.0453639569674308</v>
      </c>
      <c r="H7" s="0" t="n">
        <f aca="false">H3+1</f>
        <v>2016</v>
      </c>
      <c r="I7" s="3" t="n">
        <f aca="false">Adequacy_high!I6</f>
        <v>0.774752181159942</v>
      </c>
      <c r="J7" s="3" t="n">
        <f aca="false">Adequacy_high!M6</f>
        <v>0.217464245199278</v>
      </c>
      <c r="K7" s="3" t="n">
        <f aca="false">Adequacy_high!O6</f>
        <v>0</v>
      </c>
      <c r="L7" s="0" t="n">
        <f aca="false">F7-E7</f>
        <v>0.00315906902141705</v>
      </c>
      <c r="N7" s="3" t="n">
        <f aca="false">Adequacy_high!F6</f>
        <v>0.9929190624704</v>
      </c>
      <c r="O7" s="3" t="n">
        <f aca="false">Adequacy_high!H6</f>
        <v>0.99679947517427</v>
      </c>
      <c r="P7" s="3" t="n">
        <f aca="false">Adequacy_high!L6</f>
        <v>0.0455338944103955</v>
      </c>
      <c r="Q7" s="0" t="n">
        <f aca="false">Q3+1</f>
        <v>2016</v>
      </c>
      <c r="R7" s="4" t="n">
        <f aca="false">Adequacy_high!J6</f>
        <v>0.864525148484285</v>
      </c>
      <c r="S7" s="3" t="n">
        <f aca="false">Adequacy_high!N6</f>
        <v>0.128393913986115</v>
      </c>
      <c r="T7" s="3" t="n">
        <f aca="false">Adequacy_high!P6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0.782124196351621</v>
      </c>
      <c r="C8" s="3" t="n">
        <f aca="false">Adequacy_high!C7</f>
        <v>0.217875803648379</v>
      </c>
      <c r="D8" s="3" t="n">
        <f aca="false">Adequacy_high!D7</f>
        <v>0</v>
      </c>
      <c r="E8" s="3" t="n">
        <f aca="false">Adequacy_high!E7</f>
        <v>0.992256706942512</v>
      </c>
      <c r="F8" s="3" t="n">
        <f aca="false">Adequacy_high!G7</f>
        <v>0.995399427542404</v>
      </c>
      <c r="G8" s="3" t="n">
        <f aca="false">Adequacy_high!K7</f>
        <v>0.0498914353547402</v>
      </c>
      <c r="H8" s="0" t="n">
        <f aca="false">H4+1</f>
        <v>2016</v>
      </c>
      <c r="I8" s="3" t="n">
        <f aca="false">Adequacy_high!I7</f>
        <v>0.767293487087314</v>
      </c>
      <c r="J8" s="3" t="n">
        <f aca="false">Adequacy_high!M7</f>
        <v>0.224963219855198</v>
      </c>
      <c r="K8" s="3" t="n">
        <f aca="false">Adequacy_high!O7</f>
        <v>0</v>
      </c>
      <c r="L8" s="0" t="n">
        <f aca="false">F8-E8</f>
        <v>0.00314272059989196</v>
      </c>
      <c r="N8" s="3" t="n">
        <f aca="false">Adequacy_high!F7</f>
        <v>0.992857349694014</v>
      </c>
      <c r="O8" s="3" t="n">
        <f aca="false">Adequacy_high!H7</f>
        <v>0.996716327617841</v>
      </c>
      <c r="P8" s="3" t="n">
        <f aca="false">Adequacy_high!L7</f>
        <v>0.0503896482681698</v>
      </c>
      <c r="Q8" s="0" t="n">
        <f aca="false">Q4+1</f>
        <v>2016</v>
      </c>
      <c r="R8" s="4" t="n">
        <f aca="false">Adequacy_high!J7</f>
        <v>0.858086531675123</v>
      </c>
      <c r="S8" s="3" t="n">
        <f aca="false">Adequacy_high!N7</f>
        <v>0.134770818018891</v>
      </c>
      <c r="T8" s="3" t="n">
        <f aca="false">Adequacy_high!P7</f>
        <v>0</v>
      </c>
      <c r="U8" s="0" t="n">
        <f aca="false">O8-N8</f>
        <v>0.00385897792382706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0.774683928407496</v>
      </c>
      <c r="C9" s="3" t="n">
        <f aca="false">Adequacy_high!C8</f>
        <v>0.225316071592504</v>
      </c>
      <c r="D9" s="3" t="n">
        <f aca="false">Adequacy_high!D8</f>
        <v>0</v>
      </c>
      <c r="E9" s="3" t="n">
        <f aca="false">Adequacy_high!E8</f>
        <v>0.992189809113735</v>
      </c>
      <c r="F9" s="3" t="n">
        <f aca="false">Adequacy_high!G8</f>
        <v>0.995315298310297</v>
      </c>
      <c r="G9" s="3" t="n">
        <f aca="false">Adequacy_high!K8</f>
        <v>0.0538289997699893</v>
      </c>
      <c r="H9" s="0" t="n">
        <f aca="false">H5+1</f>
        <v>2016</v>
      </c>
      <c r="I9" s="3" t="n">
        <f aca="false">Adequacy_high!I8</f>
        <v>0.760552093464588</v>
      </c>
      <c r="J9" s="3" t="n">
        <f aca="false">Adequacy_high!M8</f>
        <v>0.231637715649147</v>
      </c>
      <c r="K9" s="3" t="n">
        <f aca="false">Adequacy_high!O8</f>
        <v>0</v>
      </c>
      <c r="L9" s="0" t="n">
        <f aca="false">F9-E9</f>
        <v>0.00312548919656197</v>
      </c>
      <c r="N9" s="3" t="n">
        <f aca="false">Adequacy_high!F8</f>
        <v>0.992926896174312</v>
      </c>
      <c r="O9" s="3" t="n">
        <f aca="false">Adequacy_high!H8</f>
        <v>0.9967483000436</v>
      </c>
      <c r="P9" s="3" t="n">
        <f aca="false">Adequacy_high!L8</f>
        <v>0.0545499269991287</v>
      </c>
      <c r="Q9" s="0" t="n">
        <f aca="false">Q5+1</f>
        <v>2016</v>
      </c>
      <c r="R9" s="4" t="n">
        <f aca="false">Adequacy_high!J8</f>
        <v>0.85055274062476</v>
      </c>
      <c r="S9" s="3" t="n">
        <f aca="false">Adequacy_high!N8</f>
        <v>0.142374155549552</v>
      </c>
      <c r="T9" s="3" t="n">
        <f aca="false">Adequacy_high!P8</f>
        <v>0</v>
      </c>
      <c r="U9" s="0" t="n">
        <f aca="false">O9-N9</f>
        <v>0.00382140386928798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0.766883252998297</v>
      </c>
      <c r="C10" s="3" t="n">
        <f aca="false">Adequacy_high!C9</f>
        <v>0.229396587297406</v>
      </c>
      <c r="D10" s="3" t="n">
        <f aca="false">Adequacy_high!D9</f>
        <v>0.00372015970429683</v>
      </c>
      <c r="E10" s="3" t="n">
        <f aca="false">Adequacy_high!E9</f>
        <v>0.992485838035248</v>
      </c>
      <c r="F10" s="3" t="n">
        <f aca="false">Adequacy_high!G9</f>
        <v>0.995595117354844</v>
      </c>
      <c r="G10" s="3" t="n">
        <f aca="false">Adequacy_high!K9</f>
        <v>0.0590366715616054</v>
      </c>
      <c r="H10" s="0" t="n">
        <f aca="false">H6+1</f>
        <v>2016</v>
      </c>
      <c r="I10" s="3" t="n">
        <f aca="false">Adequacy_high!I9</f>
        <v>0.753647029191975</v>
      </c>
      <c r="J10" s="3" t="n">
        <f aca="false">Adequacy_high!M9</f>
        <v>0.23502733444725</v>
      </c>
      <c r="K10" s="3" t="n">
        <f aca="false">Adequacy_high!O9</f>
        <v>0.00381147439602228</v>
      </c>
      <c r="L10" s="0" t="n">
        <f aca="false">F10-E10</f>
        <v>0.00310927931959604</v>
      </c>
      <c r="N10" s="3" t="n">
        <f aca="false">Adequacy_high!F9</f>
        <v>0.993295433087812</v>
      </c>
      <c r="O10" s="3" t="n">
        <f aca="false">Adequacy_high!H9</f>
        <v>0.997086028805238</v>
      </c>
      <c r="P10" s="3" t="n">
        <f aca="false">Adequacy_high!L9</f>
        <v>0.0592050544017826</v>
      </c>
      <c r="Q10" s="0" t="n">
        <f aca="false">Q6+1</f>
        <v>2016</v>
      </c>
      <c r="R10" s="4" t="n">
        <f aca="false">Adequacy_high!J9</f>
        <v>0.842401553661038</v>
      </c>
      <c r="S10" s="3" t="n">
        <f aca="false">Adequacy_high!N9</f>
        <v>0.14624722113796</v>
      </c>
      <c r="T10" s="3" t="n">
        <f aca="false">Adequacy_high!P9</f>
        <v>0.00464665828881385</v>
      </c>
      <c r="U10" s="0" t="n">
        <f aca="false">O10-N10</f>
        <v>0.00379059571742602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0.758044946263228</v>
      </c>
      <c r="C11" s="3" t="n">
        <f aca="false">Adequacy_high!C10</f>
        <v>0.234821198832885</v>
      </c>
      <c r="D11" s="3" t="n">
        <f aca="false">Adequacy_high!D10</f>
        <v>0.00713385490388676</v>
      </c>
      <c r="E11" s="3" t="n">
        <f aca="false">Adequacy_high!E10</f>
        <v>0.992674590099609</v>
      </c>
      <c r="F11" s="3" t="n">
        <f aca="false">Adequacy_high!G10</f>
        <v>0.995763662112885</v>
      </c>
      <c r="G11" s="3" t="n">
        <f aca="false">Adequacy_high!K10</f>
        <v>0.0619529157393539</v>
      </c>
      <c r="H11" s="0" t="n">
        <f aca="false">H7+1</f>
        <v>2017</v>
      </c>
      <c r="I11" s="3" t="n">
        <f aca="false">Adequacy_high!I10</f>
        <v>0.745293012206875</v>
      </c>
      <c r="J11" s="3" t="n">
        <f aca="false">Adequacy_high!M10</f>
        <v>0.240087726182154</v>
      </c>
      <c r="K11" s="3" t="n">
        <f aca="false">Adequacy_high!O10</f>
        <v>0.00729385171057956</v>
      </c>
      <c r="L11" s="0" t="n">
        <f aca="false">F11-E11</f>
        <v>0.00308907201327591</v>
      </c>
      <c r="N11" s="3" t="n">
        <f aca="false">Adequacy_high!F10</f>
        <v>0.992990314922311</v>
      </c>
      <c r="O11" s="3" t="n">
        <f aca="false">Adequacy_high!H10</f>
        <v>0.996751916253784</v>
      </c>
      <c r="P11" s="3" t="n">
        <f aca="false">Adequacy_high!L10</f>
        <v>0.0631388575355985</v>
      </c>
      <c r="Q11" s="0" t="n">
        <f aca="false">Q7+1</f>
        <v>2017</v>
      </c>
      <c r="R11" s="4" t="n">
        <f aca="false">Adequacy_high!J10</f>
        <v>0.834664681518774</v>
      </c>
      <c r="S11" s="3" t="n">
        <f aca="false">Adequacy_high!N10</f>
        <v>0.149443819645822</v>
      </c>
      <c r="T11" s="3" t="n">
        <f aca="false">Adequacy_high!P10</f>
        <v>0.00888181375771424</v>
      </c>
      <c r="U11" s="0" t="n">
        <f aca="false">O11-N11</f>
        <v>0.00376160133147307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0.749695049433733</v>
      </c>
      <c r="C12" s="3" t="n">
        <f aca="false">Adequacy_high!C11</f>
        <v>0.240008424455224</v>
      </c>
      <c r="D12" s="3" t="n">
        <f aca="false">Adequacy_high!D11</f>
        <v>0.0102965261110432</v>
      </c>
      <c r="E12" s="3" t="n">
        <f aca="false">Adequacy_high!E11</f>
        <v>0.992792221782068</v>
      </c>
      <c r="F12" s="3" t="n">
        <f aca="false">Adequacy_high!G11</f>
        <v>0.995867091994524</v>
      </c>
      <c r="G12" s="3" t="n">
        <f aca="false">Adequacy_high!K11</f>
        <v>0.0654965980721251</v>
      </c>
      <c r="H12" s="0" t="n">
        <f aca="false">H8+1</f>
        <v>2017</v>
      </c>
      <c r="I12" s="3" t="n">
        <f aca="false">Adequacy_high!I11</f>
        <v>0.737404805092815</v>
      </c>
      <c r="J12" s="3" t="n">
        <f aca="false">Adequacy_high!M11</f>
        <v>0.244881818624078</v>
      </c>
      <c r="K12" s="3" t="n">
        <f aca="false">Adequacy_high!O11</f>
        <v>0.0105055980651752</v>
      </c>
      <c r="L12" s="0" t="n">
        <f aca="false">F12-E12</f>
        <v>0.003074870212456</v>
      </c>
      <c r="N12" s="3" t="n">
        <f aca="false">Adequacy_high!F11</f>
        <v>0.993543987561743</v>
      </c>
      <c r="O12" s="3" t="n">
        <f aca="false">Adequacy_high!H11</f>
        <v>0.997281750114978</v>
      </c>
      <c r="P12" s="3" t="n">
        <f aca="false">Adequacy_high!L11</f>
        <v>0.0673412278825394</v>
      </c>
      <c r="Q12" s="0" t="n">
        <f aca="false">Q8+1</f>
        <v>2017</v>
      </c>
      <c r="R12" s="4" t="n">
        <f aca="false">Adequacy_high!J11</f>
        <v>0.827067740314545</v>
      </c>
      <c r="S12" s="3" t="n">
        <f aca="false">Adequacy_high!N11</f>
        <v>0.153705811965639</v>
      </c>
      <c r="T12" s="3" t="n">
        <f aca="false">Adequacy_high!P11</f>
        <v>0.0127704352815589</v>
      </c>
      <c r="U12" s="0" t="n">
        <f aca="false">O12-N12</f>
        <v>0.00373776255323499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0.737562093544551</v>
      </c>
      <c r="C13" s="3" t="n">
        <f aca="false">Adequacy_high!C12</f>
        <v>0.246893185943218</v>
      </c>
      <c r="D13" s="3" t="n">
        <f aca="false">Adequacy_high!D12</f>
        <v>0.0155447205122312</v>
      </c>
      <c r="E13" s="3" t="n">
        <f aca="false">Adequacy_high!E12</f>
        <v>0.992293517704398</v>
      </c>
      <c r="F13" s="3" t="n">
        <f aca="false">Adequacy_high!G12</f>
        <v>0.995347013931352</v>
      </c>
      <c r="G13" s="3" t="n">
        <f aca="false">Adequacy_high!K12</f>
        <v>0.0697611117475821</v>
      </c>
      <c r="H13" s="0" t="n">
        <f aca="false">H9+1</f>
        <v>2017</v>
      </c>
      <c r="I13" s="3" t="n">
        <f aca="false">Adequacy_high!I12</f>
        <v>0.725294107091835</v>
      </c>
      <c r="J13" s="3" t="n">
        <f aca="false">Adequacy_high!M12</f>
        <v>0.251184503113263</v>
      </c>
      <c r="K13" s="3" t="n">
        <f aca="false">Adequacy_high!O12</f>
        <v>0.0158149074992995</v>
      </c>
      <c r="L13" s="0" t="n">
        <f aca="false">F13-E13</f>
        <v>0.00305349622695394</v>
      </c>
      <c r="N13" s="3" t="n">
        <f aca="false">Adequacy_high!F12</f>
        <v>0.992624707947736</v>
      </c>
      <c r="O13" s="3" t="n">
        <f aca="false">Adequacy_high!H12</f>
        <v>0.996325570143902</v>
      </c>
      <c r="P13" s="3" t="n">
        <f aca="false">Adequacy_high!L12</f>
        <v>0.072426284720468</v>
      </c>
      <c r="Q13" s="0" t="n">
        <f aca="false">Q9+1</f>
        <v>2017</v>
      </c>
      <c r="R13" s="4" t="n">
        <f aca="false">Adequacy_high!J12</f>
        <v>0.815247645932448</v>
      </c>
      <c r="S13" s="3" t="n">
        <f aca="false">Adequacy_high!N12</f>
        <v>0.158209265840082</v>
      </c>
      <c r="T13" s="3" t="n">
        <f aca="false">Adequacy_high!P12</f>
        <v>0.0191677961752069</v>
      </c>
      <c r="U13" s="0" t="n">
        <f aca="false">O13-N13</f>
        <v>0.00370086219616605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0.728136535340917</v>
      </c>
      <c r="C14" s="3" t="n">
        <f aca="false">Adequacy_high!C13</f>
        <v>0.253490670899968</v>
      </c>
      <c r="D14" s="3" t="n">
        <f aca="false">Adequacy_high!D13</f>
        <v>0.0183727937591155</v>
      </c>
      <c r="E14" s="3" t="n">
        <f aca="false">Adequacy_high!E13</f>
        <v>0.992327755134572</v>
      </c>
      <c r="F14" s="3" t="n">
        <f aca="false">Adequacy_high!G13</f>
        <v>0.995367685656728</v>
      </c>
      <c r="G14" s="3" t="n">
        <f aca="false">Adequacy_high!K13</f>
        <v>0.0738707789048995</v>
      </c>
      <c r="H14" s="0" t="n">
        <f aca="false">H10+1</f>
        <v>2017</v>
      </c>
      <c r="I14" s="3" t="n">
        <f aca="false">Adequacy_high!I13</f>
        <v>0.716660666140819</v>
      </c>
      <c r="J14" s="3" t="n">
        <f aca="false">Adequacy_high!M13</f>
        <v>0.25703724265302</v>
      </c>
      <c r="K14" s="3" t="n">
        <f aca="false">Adequacy_high!O13</f>
        <v>0.0186298463407328</v>
      </c>
      <c r="L14" s="0" t="n">
        <f aca="false">F14-E14</f>
        <v>0.00303993052215601</v>
      </c>
      <c r="N14" s="3" t="n">
        <f aca="false">Adequacy_high!F13</f>
        <v>0.992597527327267</v>
      </c>
      <c r="O14" s="3" t="n">
        <f aca="false">Adequacy_high!H13</f>
        <v>0.996287421434212</v>
      </c>
      <c r="P14" s="3" t="n">
        <f aca="false">Adequacy_high!L13</f>
        <v>0.0769313398141943</v>
      </c>
      <c r="Q14" s="0" t="n">
        <f aca="false">Q10+1</f>
        <v>2017</v>
      </c>
      <c r="R14" s="4" t="n">
        <f aca="false">Adequacy_high!J13</f>
        <v>0.808903116344253</v>
      </c>
      <c r="S14" s="3" t="n">
        <f aca="false">Adequacy_high!N13</f>
        <v>0.161081341465489</v>
      </c>
      <c r="T14" s="3" t="n">
        <f aca="false">Adequacy_high!P13</f>
        <v>0.0226130695175249</v>
      </c>
      <c r="U14" s="0" t="n">
        <f aca="false">O14-N14</f>
        <v>0.00368989410694509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0.720647880746951</v>
      </c>
      <c r="C15" s="3" t="n">
        <f aca="false">Adequacy_high!C14</f>
        <v>0.259221910369526</v>
      </c>
      <c r="D15" s="3" t="n">
        <f aca="false">Adequacy_high!D14</f>
        <v>0.0201302088835222</v>
      </c>
      <c r="E15" s="3" t="n">
        <f aca="false">Adequacy_high!E14</f>
        <v>0.992306796845149</v>
      </c>
      <c r="F15" s="3" t="n">
        <f aca="false">Adequacy_high!G14</f>
        <v>0.99533647321129</v>
      </c>
      <c r="G15" s="3" t="n">
        <f aca="false">Adequacy_high!K14</f>
        <v>0.0766227914601528</v>
      </c>
      <c r="H15" s="0" t="n">
        <f aca="false">H11+1</f>
        <v>2018</v>
      </c>
      <c r="I15" s="3" t="n">
        <f aca="false">Adequacy_high!I14</f>
        <v>0.709815291360862</v>
      </c>
      <c r="J15" s="3" t="n">
        <f aca="false">Adequacy_high!M14</f>
        <v>0.26213507135941</v>
      </c>
      <c r="K15" s="3" t="n">
        <f aca="false">Adequacy_high!O14</f>
        <v>0.0203564341248766</v>
      </c>
      <c r="L15" s="0" t="n">
        <f aca="false">F15-E15</f>
        <v>0.00302967636614093</v>
      </c>
      <c r="N15" s="3" t="n">
        <f aca="false">Adequacy_high!F14</f>
        <v>0.992561571813166</v>
      </c>
      <c r="O15" s="3" t="n">
        <f aca="false">Adequacy_high!H14</f>
        <v>0.996229715111185</v>
      </c>
      <c r="P15" s="3" t="n">
        <f aca="false">Adequacy_high!L14</f>
        <v>0.0804348446088143</v>
      </c>
      <c r="Q15" s="0" t="n">
        <f aca="false">Q11+1</f>
        <v>2018</v>
      </c>
      <c r="R15" s="4" t="n">
        <f aca="false">Adequacy_high!J14</f>
        <v>0.79905366479385</v>
      </c>
      <c r="S15" s="3" t="n">
        <f aca="false">Adequacy_high!N14</f>
        <v>0.1688616054403</v>
      </c>
      <c r="T15" s="3" t="n">
        <f aca="false">Adequacy_high!P14</f>
        <v>0.0246463015790161</v>
      </c>
      <c r="U15" s="0" t="n">
        <f aca="false">O15-N15</f>
        <v>0.00366814329801901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0.714427869301705</v>
      </c>
      <c r="C16" s="3" t="n">
        <f aca="false">Adequacy_high!C15</f>
        <v>0.263327303005849</v>
      </c>
      <c r="D16" s="3" t="n">
        <f aca="false">Adequacy_high!D15</f>
        <v>0.0222448276924457</v>
      </c>
      <c r="E16" s="3" t="n">
        <f aca="false">Adequacy_high!E15</f>
        <v>0.992709011611392</v>
      </c>
      <c r="F16" s="3" t="n">
        <f aca="false">Adequacy_high!G15</f>
        <v>0.995714557285635</v>
      </c>
      <c r="G16" s="3" t="n">
        <f aca="false">Adequacy_high!K15</f>
        <v>0.0794907288038562</v>
      </c>
      <c r="H16" s="0" t="n">
        <f aca="false">H12+1</f>
        <v>2018</v>
      </c>
      <c r="I16" s="3" t="n">
        <f aca="false">Adequacy_high!I15</f>
        <v>0.704098511102274</v>
      </c>
      <c r="J16" s="3" t="n">
        <f aca="false">Adequacy_high!M15</f>
        <v>0.266128997015212</v>
      </c>
      <c r="K16" s="3" t="n">
        <f aca="false">Adequacy_high!O15</f>
        <v>0.0224815034939059</v>
      </c>
      <c r="L16" s="0" t="n">
        <f aca="false">F16-E16</f>
        <v>0.00300554567424305</v>
      </c>
      <c r="N16" s="3" t="n">
        <f aca="false">Adequacy_high!F15</f>
        <v>0.993070150357017</v>
      </c>
      <c r="O16" s="3" t="n">
        <f aca="false">Adequacy_high!H15</f>
        <v>0.996695004921422</v>
      </c>
      <c r="P16" s="3" t="n">
        <f aca="false">Adequacy_high!L15</f>
        <v>0.0833350901997162</v>
      </c>
      <c r="Q16" s="0" t="n">
        <f aca="false">Q12+1</f>
        <v>2018</v>
      </c>
      <c r="R16" s="4" t="n">
        <f aca="false">Adequacy_high!J15</f>
        <v>0.793043665596296</v>
      </c>
      <c r="S16" s="3" t="n">
        <f aca="false">Adequacy_high!N15</f>
        <v>0.172912546265978</v>
      </c>
      <c r="T16" s="3" t="n">
        <f aca="false">Adequacy_high!P15</f>
        <v>0.0271139384947432</v>
      </c>
      <c r="U16" s="0" t="n">
        <f aca="false">O16-N16</f>
        <v>0.00362485456440498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0.70681802829607</v>
      </c>
      <c r="C17" s="3" t="n">
        <f aca="false">Adequacy_high!C16</f>
        <v>0.268045129677987</v>
      </c>
      <c r="D17" s="3" t="n">
        <f aca="false">Adequacy_high!D16</f>
        <v>0.0251368420259429</v>
      </c>
      <c r="E17" s="3" t="n">
        <f aca="false">Adequacy_high!E16</f>
        <v>0.992771366226406</v>
      </c>
      <c r="F17" s="3" t="n">
        <f aca="false">Adequacy_high!G16</f>
        <v>0.995751207615656</v>
      </c>
      <c r="G17" s="3" t="n">
        <f aca="false">Adequacy_high!K16</f>
        <v>0.0806230695615864</v>
      </c>
      <c r="H17" s="0" t="n">
        <f aca="false">H13+1</f>
        <v>2018</v>
      </c>
      <c r="I17" s="3" t="n">
        <f aca="false">Adequacy_high!I16</f>
        <v>0.697765985505904</v>
      </c>
      <c r="J17" s="3" t="n">
        <f aca="false">Adequacy_high!M16</f>
        <v>0.269712203214134</v>
      </c>
      <c r="K17" s="3" t="n">
        <f aca="false">Adequacy_high!O16</f>
        <v>0.0252931775063678</v>
      </c>
      <c r="L17" s="0" t="n">
        <f aca="false">F17-E17</f>
        <v>0.00297984138925</v>
      </c>
      <c r="N17" s="3" t="n">
        <f aca="false">Adequacy_high!F16</f>
        <v>0.993087255030703</v>
      </c>
      <c r="O17" s="3" t="n">
        <f aca="false">Adequacy_high!H16</f>
        <v>0.996681804016722</v>
      </c>
      <c r="P17" s="3" t="n">
        <f aca="false">Adequacy_high!L16</f>
        <v>0.0846852091038388</v>
      </c>
      <c r="Q17" s="0" t="n">
        <f aca="false">Q13+1</f>
        <v>2018</v>
      </c>
      <c r="R17" s="4" t="n">
        <f aca="false">Adequacy_high!J16</f>
        <v>0.786527431792094</v>
      </c>
      <c r="S17" s="3" t="n">
        <f aca="false">Adequacy_high!N16</f>
        <v>0.176048949107275</v>
      </c>
      <c r="T17" s="3" t="n">
        <f aca="false">Adequacy_high!P16</f>
        <v>0.0305108741313337</v>
      </c>
      <c r="U17" s="0" t="n">
        <f aca="false">O17-N17</f>
        <v>0.00359454898601907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0.697957948889317</v>
      </c>
      <c r="C18" s="3" t="n">
        <f aca="false">Adequacy_high!C17</f>
        <v>0.274227717087109</v>
      </c>
      <c r="D18" s="3" t="n">
        <f aca="false">Adequacy_high!D17</f>
        <v>0.0278143340235737</v>
      </c>
      <c r="E18" s="3" t="n">
        <f aca="false">Adequacy_high!E17</f>
        <v>0.992809370399378</v>
      </c>
      <c r="F18" s="3" t="n">
        <f aca="false">Adequacy_high!G17</f>
        <v>0.995770993640208</v>
      </c>
      <c r="G18" s="3" t="n">
        <f aca="false">Adequacy_high!K17</f>
        <v>0.0836933088953662</v>
      </c>
      <c r="H18" s="0" t="n">
        <f aca="false">H14+1</f>
        <v>2018</v>
      </c>
      <c r="I18" s="3" t="n">
        <f aca="false">Adequacy_high!I17</f>
        <v>0.689700527246449</v>
      </c>
      <c r="J18" s="3" t="n">
        <f aca="false">Adequacy_high!M17</f>
        <v>0.275196270787748</v>
      </c>
      <c r="K18" s="3" t="n">
        <f aca="false">Adequacy_high!O17</f>
        <v>0.0279125723651807</v>
      </c>
      <c r="L18" s="0" t="n">
        <f aca="false">F18-E18</f>
        <v>0.00296162324082994</v>
      </c>
      <c r="N18" s="3" t="n">
        <f aca="false">Adequacy_high!F17</f>
        <v>0.9931330086116</v>
      </c>
      <c r="O18" s="3" t="n">
        <f aca="false">Adequacy_high!H17</f>
        <v>0.996718676887103</v>
      </c>
      <c r="P18" s="3" t="n">
        <f aca="false">Adequacy_high!L17</f>
        <v>0.0869485454647357</v>
      </c>
      <c r="Q18" s="0" t="n">
        <f aca="false">Q14+1</f>
        <v>2018</v>
      </c>
      <c r="R18" s="4" t="n">
        <f aca="false">Adequacy_high!J17</f>
        <v>0.781019745288515</v>
      </c>
      <c r="S18" s="3" t="n">
        <f aca="false">Adequacy_high!N17</f>
        <v>0.178319219625115</v>
      </c>
      <c r="T18" s="3" t="n">
        <f aca="false">Adequacy_high!P17</f>
        <v>0.0337940436979697</v>
      </c>
      <c r="U18" s="0" t="n">
        <f aca="false">O18-N18</f>
        <v>0.003585668275503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0.697696505916184</v>
      </c>
      <c r="C19" s="3" t="n">
        <f aca="false">Adequacy_high!C18</f>
        <v>0.279442253067853</v>
      </c>
      <c r="D19" s="3" t="n">
        <f aca="false">Adequacy_high!D18</f>
        <v>0.0228612410159628</v>
      </c>
      <c r="E19" s="3" t="n">
        <f aca="false">Adequacy_high!E18</f>
        <v>0.991088046479552</v>
      </c>
      <c r="F19" s="3" t="n">
        <f aca="false">Adequacy_high!G18</f>
        <v>0.994018047571246</v>
      </c>
      <c r="G19" s="3" t="n">
        <f aca="false">Adequacy_high!K18</f>
        <v>0.084715746758866</v>
      </c>
      <c r="H19" s="0" t="n">
        <f aca="false">H15+1</f>
        <v>2019</v>
      </c>
      <c r="I19" s="3" t="n">
        <f aca="false">Adequacy_high!I18</f>
        <v>0.688947793046706</v>
      </c>
      <c r="J19" s="3" t="n">
        <f aca="false">Adequacy_high!M18</f>
        <v>0.279291357242327</v>
      </c>
      <c r="K19" s="3" t="n">
        <f aca="false">Adequacy_high!O18</f>
        <v>0.0228488961905193</v>
      </c>
      <c r="L19" s="0" t="n">
        <f aca="false">F19-E19</f>
        <v>0.00293000109169406</v>
      </c>
      <c r="N19" s="3" t="n">
        <f aca="false">Adequacy_high!F18</f>
        <v>0.990612094409541</v>
      </c>
      <c r="O19" s="3" t="n">
        <f aca="false">Adequacy_high!H18</f>
        <v>0.994158543416284</v>
      </c>
      <c r="P19" s="3" t="n">
        <f aca="false">Adequacy_high!L18</f>
        <v>0.0884098411059352</v>
      </c>
      <c r="Q19" s="0" t="n">
        <f aca="false">Q15+1</f>
        <v>2019</v>
      </c>
      <c r="R19" s="4" t="n">
        <f aca="false">Adequacy_high!J18</f>
        <v>0.781840208687446</v>
      </c>
      <c r="S19" s="3" t="n">
        <f aca="false">Adequacy_high!N18</f>
        <v>0.181115771384888</v>
      </c>
      <c r="T19" s="3" t="n">
        <f aca="false">Adequacy_high!P18</f>
        <v>0.0276561143372066</v>
      </c>
      <c r="U19" s="0" t="n">
        <f aca="false">O19-N19</f>
        <v>0.00354644900674295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0.692383268302116</v>
      </c>
      <c r="C20" s="3" t="n">
        <f aca="false">Adequacy_high!C19</f>
        <v>0.284339264286339</v>
      </c>
      <c r="D20" s="3" t="n">
        <f aca="false">Adequacy_high!D19</f>
        <v>0.0232774674115456</v>
      </c>
      <c r="E20" s="3" t="n">
        <f aca="false">Adequacy_high!E19</f>
        <v>0.990763180468492</v>
      </c>
      <c r="F20" s="3" t="n">
        <f aca="false">Adequacy_high!G19</f>
        <v>0.993688947542065</v>
      </c>
      <c r="G20" s="3" t="n">
        <f aca="false">Adequacy_high!K19</f>
        <v>0.0851080171560541</v>
      </c>
      <c r="H20" s="0" t="n">
        <f aca="false">H16+1</f>
        <v>2019</v>
      </c>
      <c r="I20" s="3" t="n">
        <f aca="false">Adequacy_high!I19</f>
        <v>0.684253909600792</v>
      </c>
      <c r="J20" s="3" t="n">
        <f aca="false">Adequacy_high!M19</f>
        <v>0.283315605410755</v>
      </c>
      <c r="K20" s="3" t="n">
        <f aca="false">Adequacy_high!O19</f>
        <v>0.0231936654569449</v>
      </c>
      <c r="L20" s="0" t="n">
        <f aca="false">F20-E20</f>
        <v>0.00292576707357295</v>
      </c>
      <c r="N20" s="3" t="n">
        <f aca="false">Adequacy_high!F19</f>
        <v>0.990203871415721</v>
      </c>
      <c r="O20" s="3" t="n">
        <f aca="false">Adequacy_high!H19</f>
        <v>0.993741122966479</v>
      </c>
      <c r="P20" s="3" t="n">
        <f aca="false">Adequacy_high!L19</f>
        <v>0.0892092607383586</v>
      </c>
      <c r="Q20" s="0" t="n">
        <f aca="false">Q16+1</f>
        <v>2019</v>
      </c>
      <c r="R20" s="4" t="n">
        <f aca="false">Adequacy_high!J19</f>
        <v>0.776998706677444</v>
      </c>
      <c r="S20" s="3" t="n">
        <f aca="false">Adequacy_high!N19</f>
        <v>0.185164029869273</v>
      </c>
      <c r="T20" s="3" t="n">
        <f aca="false">Adequacy_high!P19</f>
        <v>0.0280411348690036</v>
      </c>
      <c r="U20" s="0" t="n">
        <f aca="false">O20-N20</f>
        <v>0.00353725155075801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0.687221256041705</v>
      </c>
      <c r="C21" s="3" t="n">
        <f aca="false">Adequacy_high!C20</f>
        <v>0.290963460441897</v>
      </c>
      <c r="D21" s="3" t="n">
        <f aca="false">Adequacy_high!D20</f>
        <v>0.0218152835163977</v>
      </c>
      <c r="E21" s="3" t="n">
        <f aca="false">Adequacy_high!E20</f>
        <v>0.989785592118909</v>
      </c>
      <c r="F21" s="3" t="n">
        <f aca="false">Adequacy_high!G20</f>
        <v>0.992684975283968</v>
      </c>
      <c r="G21" s="3" t="n">
        <f aca="false">Adequacy_high!K20</f>
        <v>0.0875754957788277</v>
      </c>
      <c r="H21" s="0" t="n">
        <f aca="false">H17+1</f>
        <v>2019</v>
      </c>
      <c r="I21" s="3" t="n">
        <f aca="false">Adequacy_high!I20</f>
        <v>0.679597366308618</v>
      </c>
      <c r="J21" s="3" t="n">
        <f aca="false">Adequacy_high!M20</f>
        <v>0.288553622371886</v>
      </c>
      <c r="K21" s="3" t="n">
        <f aca="false">Adequacy_high!O20</f>
        <v>0.0216346034384043</v>
      </c>
      <c r="L21" s="0" t="n">
        <f aca="false">F21-E21</f>
        <v>0.002899383165059</v>
      </c>
      <c r="N21" s="3" t="n">
        <f aca="false">Adequacy_high!F20</f>
        <v>0.988981213188046</v>
      </c>
      <c r="O21" s="3" t="n">
        <f aca="false">Adequacy_high!H20</f>
        <v>0.99248312699895</v>
      </c>
      <c r="P21" s="3" t="n">
        <f aca="false">Adequacy_high!L20</f>
        <v>0.0918771395319156</v>
      </c>
      <c r="Q21" s="0" t="n">
        <f aca="false">Q17+1</f>
        <v>2019</v>
      </c>
      <c r="R21" s="4" t="n">
        <f aca="false">Adequacy_high!J20</f>
        <v>0.771752934531113</v>
      </c>
      <c r="S21" s="3" t="n">
        <f aca="false">Adequacy_high!N20</f>
        <v>0.191097714926209</v>
      </c>
      <c r="T21" s="3" t="n">
        <f aca="false">Adequacy_high!P20</f>
        <v>0.0261305637307245</v>
      </c>
      <c r="U21" s="0" t="n">
        <f aca="false">O21-N21</f>
        <v>0.00350191381090392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0.685936214975362</v>
      </c>
      <c r="C22" s="3" t="n">
        <f aca="false">Adequacy_high!C21</f>
        <v>0.290152984122675</v>
      </c>
      <c r="D22" s="3" t="n">
        <f aca="false">Adequacy_high!D21</f>
        <v>0.0239108009019635</v>
      </c>
      <c r="E22" s="3" t="n">
        <f aca="false">Adequacy_high!E21</f>
        <v>0.982463633153269</v>
      </c>
      <c r="F22" s="3" t="n">
        <f aca="false">Adequacy_high!G21</f>
        <v>0.98590422240218</v>
      </c>
      <c r="G22" s="3" t="n">
        <f aca="false">Adequacy_high!K21</f>
        <v>0.088360611117151</v>
      </c>
      <c r="H22" s="0" t="n">
        <f aca="false">H18+1</f>
        <v>2019</v>
      </c>
      <c r="I22" s="3" t="n">
        <f aca="false">Adequacy_high!I21</f>
        <v>0.673907385876096</v>
      </c>
      <c r="J22" s="3" t="n">
        <f aca="false">Adequacy_high!M21</f>
        <v>0.285064754951426</v>
      </c>
      <c r="K22" s="3" t="n">
        <f aca="false">Adequacy_high!O21</f>
        <v>0.0234914923257475</v>
      </c>
      <c r="L22" s="0" t="n">
        <f aca="false">F22-E22</f>
        <v>0.00344058924891089</v>
      </c>
      <c r="N22" s="3" t="n">
        <f aca="false">Adequacy_high!F21</f>
        <v>0.988347247029284</v>
      </c>
      <c r="O22" s="3" t="n">
        <f aca="false">Adequacy_high!H21</f>
        <v>0.991716902596823</v>
      </c>
      <c r="P22" s="3" t="n">
        <f aca="false">Adequacy_high!L21</f>
        <v>0.092391428558011</v>
      </c>
      <c r="Q22" s="0" t="n">
        <f aca="false">Q18+1</f>
        <v>2019</v>
      </c>
      <c r="R22" s="4" t="n">
        <f aca="false">Adequacy_high!J21</f>
        <v>0.765146935203868</v>
      </c>
      <c r="S22" s="3" t="n">
        <f aca="false">Adequacy_high!N21</f>
        <v>0.194855506802396</v>
      </c>
      <c r="T22" s="3" t="n">
        <f aca="false">Adequacy_high!P21</f>
        <v>0.028344805023019</v>
      </c>
      <c r="U22" s="0" t="n">
        <f aca="false">O22-N22</f>
        <v>0.00336965556753899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0.682875013534237</v>
      </c>
      <c r="C23" s="3" t="n">
        <f aca="false">Adequacy_high!C22</f>
        <v>0.289396014302744</v>
      </c>
      <c r="D23" s="3" t="n">
        <f aca="false">Adequacy_high!D22</f>
        <v>0.0277289721630187</v>
      </c>
      <c r="E23" s="3" t="n">
        <f aca="false">Adequacy_high!E22</f>
        <v>0.975760061808743</v>
      </c>
      <c r="F23" s="3" t="n">
        <f aca="false">Adequacy_high!G22</f>
        <v>0.981522213356402</v>
      </c>
      <c r="G23" s="3" t="n">
        <f aca="false">Adequacy_high!K22</f>
        <v>0.0942242354435736</v>
      </c>
      <c r="H23" s="0" t="n">
        <f aca="false">H19+1</f>
        <v>2020</v>
      </c>
      <c r="I23" s="3" t="n">
        <f aca="false">Adequacy_high!I22</f>
        <v>0.666322165413814</v>
      </c>
      <c r="J23" s="3" t="n">
        <f aca="false">Adequacy_high!M22</f>
        <v>0.282381072803249</v>
      </c>
      <c r="K23" s="3" t="n">
        <f aca="false">Adequacy_high!O22</f>
        <v>0.02705682359168</v>
      </c>
      <c r="L23" s="0" t="n">
        <f aca="false">F23-E23</f>
        <v>0.00576215154765902</v>
      </c>
      <c r="N23" s="3" t="n">
        <f aca="false">Adequacy_high!F22</f>
        <v>0.987276425938433</v>
      </c>
      <c r="O23" s="3" t="n">
        <f aca="false">Adequacy_high!H22</f>
        <v>0.991350246871371</v>
      </c>
      <c r="P23" s="3" t="n">
        <f aca="false">Adequacy_high!L22</f>
        <v>0.0974204733845254</v>
      </c>
      <c r="Q23" s="0" t="n">
        <f aca="false">Q19+1</f>
        <v>2020</v>
      </c>
      <c r="R23" s="4" t="n">
        <f aca="false">Adequacy_high!J22</f>
        <v>0.756512435964481</v>
      </c>
      <c r="S23" s="3" t="n">
        <f aca="false">Adequacy_high!N22</f>
        <v>0.198178088972</v>
      </c>
      <c r="T23" s="3" t="n">
        <f aca="false">Adequacy_high!P22</f>
        <v>0.0325859010019515</v>
      </c>
      <c r="U23" s="0" t="n">
        <f aca="false">O23-N23</f>
        <v>0.00407382093293796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0.680940567876599</v>
      </c>
      <c r="C24" s="3" t="n">
        <f aca="false">Adequacy_high!C23</f>
        <v>0.289199851803737</v>
      </c>
      <c r="D24" s="3" t="n">
        <f aca="false">Adequacy_high!D23</f>
        <v>0.0298595803196638</v>
      </c>
      <c r="E24" s="3" t="n">
        <f aca="false">Adequacy_high!E23</f>
        <v>0.967465049844309</v>
      </c>
      <c r="F24" s="3" t="n">
        <f aca="false">Adequacy_high!G23</f>
        <v>0.975379456996588</v>
      </c>
      <c r="G24" s="3" t="n">
        <f aca="false">Adequacy_high!K23</f>
        <v>0.0986999596308667</v>
      </c>
      <c r="H24" s="0" t="n">
        <f aca="false">H20+1</f>
        <v>2020</v>
      </c>
      <c r="I24" s="3" t="n">
        <f aca="false">Adequacy_high!I23</f>
        <v>0.658786200441746</v>
      </c>
      <c r="J24" s="3" t="n">
        <f aca="false">Adequacy_high!M23</f>
        <v>0.279790749040269</v>
      </c>
      <c r="K24" s="3" t="n">
        <f aca="false">Adequacy_high!O23</f>
        <v>0.0288881003622937</v>
      </c>
      <c r="L24" s="0" t="n">
        <f aca="false">F24-E24</f>
        <v>0.00791440715227909</v>
      </c>
      <c r="N24" s="3" t="n">
        <f aca="false">Adequacy_high!F23</f>
        <v>0.986708930052632</v>
      </c>
      <c r="O24" s="3" t="n">
        <f aca="false">Adequacy_high!H23</f>
        <v>0.990053424070336</v>
      </c>
      <c r="P24" s="3" t="n">
        <f aca="false">Adequacy_high!L23</f>
        <v>0.101012440874455</v>
      </c>
      <c r="Q24" s="0" t="n">
        <f aca="false">Q20+1</f>
        <v>2020</v>
      </c>
      <c r="R24" s="4" t="n">
        <f aca="false">Adequacy_high!J23</f>
        <v>0.749498511462021</v>
      </c>
      <c r="S24" s="3" t="n">
        <f aca="false">Adequacy_high!N23</f>
        <v>0.202463742208603</v>
      </c>
      <c r="T24" s="3" t="n">
        <f aca="false">Adequacy_high!P23</f>
        <v>0.0347466763820084</v>
      </c>
      <c r="U24" s="0" t="n">
        <f aca="false">O24-N24</f>
        <v>0.00334449401770398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0.678449652644996</v>
      </c>
      <c r="C25" s="3" t="n">
        <f aca="false">Adequacy_high!C24</f>
        <v>0.289326771665084</v>
      </c>
      <c r="D25" s="3" t="n">
        <f aca="false">Adequacy_high!D24</f>
        <v>0.0322235756899199</v>
      </c>
      <c r="E25" s="3" t="n">
        <f aca="false">Adequacy_high!E24</f>
        <v>0.961143926173921</v>
      </c>
      <c r="F25" s="3" t="n">
        <f aca="false">Adequacy_high!G24</f>
        <v>0.970829129530406</v>
      </c>
      <c r="G25" s="3" t="n">
        <f aca="false">Adequacy_high!K24</f>
        <v>0.10431424800401</v>
      </c>
      <c r="H25" s="0" t="n">
        <f aca="false">H21+1</f>
        <v>2020</v>
      </c>
      <c r="I25" s="3" t="n">
        <f aca="false">Adequacy_high!I24</f>
        <v>0.652087762854544</v>
      </c>
      <c r="J25" s="3" t="n">
        <f aca="false">Adequacy_high!M24</f>
        <v>0.278084669265404</v>
      </c>
      <c r="K25" s="3" t="n">
        <f aca="false">Adequacy_high!O24</f>
        <v>0.0309714940539721</v>
      </c>
      <c r="L25" s="0" t="n">
        <f aca="false">F25-E25</f>
        <v>0.00968520335648504</v>
      </c>
      <c r="N25" s="3" t="n">
        <f aca="false">Adequacy_high!F24</f>
        <v>0.987186222622618</v>
      </c>
      <c r="O25" s="3" t="n">
        <f aca="false">Adequacy_high!H24</f>
        <v>0.990192269864731</v>
      </c>
      <c r="P25" s="3" t="n">
        <f aca="false">Adequacy_high!L24</f>
        <v>0.105462619879622</v>
      </c>
      <c r="Q25" s="0" t="n">
        <f aca="false">Q21+1</f>
        <v>2020</v>
      </c>
      <c r="R25" s="4" t="n">
        <f aca="false">Adequacy_high!J24</f>
        <v>0.743226836016577</v>
      </c>
      <c r="S25" s="3" t="n">
        <f aca="false">Adequacy_high!N24</f>
        <v>0.206678542865617</v>
      </c>
      <c r="T25" s="3" t="n">
        <f aca="false">Adequacy_high!P24</f>
        <v>0.037280843740423</v>
      </c>
      <c r="U25" s="0" t="n">
        <f aca="false">O25-N25</f>
        <v>0.00300604724211295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0.677262269303096</v>
      </c>
      <c r="C26" s="3" t="n">
        <f aca="false">Adequacy_high!C25</f>
        <v>0.288321070312797</v>
      </c>
      <c r="D26" s="3" t="n">
        <f aca="false">Adequacy_high!D25</f>
        <v>0.0344166603841076</v>
      </c>
      <c r="E26" s="3" t="n">
        <f aca="false">Adequacy_high!E25</f>
        <v>0.953734428090402</v>
      </c>
      <c r="F26" s="3" t="n">
        <f aca="false">Adequacy_high!G25</f>
        <v>0.964891842509598</v>
      </c>
      <c r="G26" s="3" t="n">
        <f aca="false">Adequacy_high!K25</f>
        <v>0.110228390557185</v>
      </c>
      <c r="H26" s="0" t="n">
        <f aca="false">H22+1</f>
        <v>2020</v>
      </c>
      <c r="I26" s="3" t="n">
        <f aca="false">Adequacy_high!I25</f>
        <v>0.645928343080996</v>
      </c>
      <c r="J26" s="3" t="n">
        <f aca="false">Adequacy_high!M25</f>
        <v>0.274981731101187</v>
      </c>
      <c r="K26" s="3" t="n">
        <f aca="false">Adequacy_high!O25</f>
        <v>0.0328243539082185</v>
      </c>
      <c r="L26" s="0" t="n">
        <f aca="false">F26-E26</f>
        <v>0.0111574144191959</v>
      </c>
      <c r="N26" s="3" t="n">
        <f aca="false">Adequacy_high!F25</f>
        <v>0.986500374521742</v>
      </c>
      <c r="O26" s="3" t="n">
        <f aca="false">Adequacy_high!H25</f>
        <v>0.989910880361893</v>
      </c>
      <c r="P26" s="3" t="n">
        <f aca="false">Adequacy_high!L25</f>
        <v>0.111280117152116</v>
      </c>
      <c r="Q26" s="0" t="n">
        <f aca="false">Q22+1</f>
        <v>2020</v>
      </c>
      <c r="R26" s="4" t="n">
        <f aca="false">Adequacy_high!J25</f>
        <v>0.734295963433449</v>
      </c>
      <c r="S26" s="3" t="n">
        <f aca="false">Adequacy_high!N25</f>
        <v>0.212781327687232</v>
      </c>
      <c r="T26" s="3" t="n">
        <f aca="false">Adequacy_high!P25</f>
        <v>0.0394230834010616</v>
      </c>
      <c r="U26" s="0" t="n">
        <f aca="false">O26-N26</f>
        <v>0.00341050584015101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0.675205680062755</v>
      </c>
      <c r="C27" s="3" t="n">
        <f aca="false">Adequacy_high!C26</f>
        <v>0.286905281419587</v>
      </c>
      <c r="D27" s="3" t="n">
        <f aca="false">Adequacy_high!D26</f>
        <v>0.0378890385176578</v>
      </c>
      <c r="E27" s="3" t="n">
        <f aca="false">Adequacy_high!E26</f>
        <v>0.944412178848102</v>
      </c>
      <c r="F27" s="3" t="n">
        <f aca="false">Adequacy_high!G26</f>
        <v>0.957251301573367</v>
      </c>
      <c r="G27" s="3" t="n">
        <f aca="false">Adequacy_high!K26</f>
        <v>0.11554199080106</v>
      </c>
      <c r="H27" s="0" t="n">
        <f aca="false">H23+1</f>
        <v>2021</v>
      </c>
      <c r="I27" s="3" t="n">
        <f aca="false">Adequacy_high!I26</f>
        <v>0.637672467478681</v>
      </c>
      <c r="J27" s="3" t="n">
        <f aca="false">Adequacy_high!M26</f>
        <v>0.2709568419485</v>
      </c>
      <c r="K27" s="3" t="n">
        <f aca="false">Adequacy_high!O26</f>
        <v>0.0357828694209209</v>
      </c>
      <c r="L27" s="0" t="n">
        <f aca="false">F27-E27</f>
        <v>0.012839122725265</v>
      </c>
      <c r="N27" s="3" t="n">
        <f aca="false">Adequacy_high!F26</f>
        <v>0.985444249433173</v>
      </c>
      <c r="O27" s="3" t="n">
        <f aca="false">Adequacy_high!H26</f>
        <v>0.989203577202616</v>
      </c>
      <c r="P27" s="3" t="n">
        <f aca="false">Adequacy_high!L26</f>
        <v>0.11619172116463</v>
      </c>
      <c r="Q27" s="0" t="n">
        <f aca="false">Q23+1</f>
        <v>2021</v>
      </c>
      <c r="R27" s="4" t="n">
        <f aca="false">Adequacy_high!J26</f>
        <v>0.72620083652553</v>
      </c>
      <c r="S27" s="3" t="n">
        <f aca="false">Adequacy_high!N26</f>
        <v>0.216299867457069</v>
      </c>
      <c r="T27" s="3" t="n">
        <f aca="false">Adequacy_high!P26</f>
        <v>0.0429435454505731</v>
      </c>
      <c r="U27" s="0" t="n">
        <f aca="false">O27-N27</f>
        <v>0.00375932776944299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0.673415130613609</v>
      </c>
      <c r="C28" s="3" t="n">
        <f aca="false">Adequacy_high!C27</f>
        <v>0.286697261281562</v>
      </c>
      <c r="D28" s="3" t="n">
        <f aca="false">Adequacy_high!D27</f>
        <v>0.0398876081048288</v>
      </c>
      <c r="E28" s="3" t="n">
        <f aca="false">Adequacy_high!E27</f>
        <v>0.936415354918872</v>
      </c>
      <c r="F28" s="3" t="n">
        <f aca="false">Adequacy_high!G27</f>
        <v>0.951214621102609</v>
      </c>
      <c r="G28" s="3" t="n">
        <f aca="false">Adequacy_high!K27</f>
        <v>0.12067962148302</v>
      </c>
      <c r="H28" s="0" t="n">
        <f aca="false">H24+1</f>
        <v>2021</v>
      </c>
      <c r="I28" s="3" t="n">
        <f aca="false">Adequacy_high!I27</f>
        <v>0.630596268541281</v>
      </c>
      <c r="J28" s="3" t="n">
        <f aca="false">Adequacy_high!M27</f>
        <v>0.268467717677243</v>
      </c>
      <c r="K28" s="3" t="n">
        <f aca="false">Adequacy_high!O27</f>
        <v>0.0373513687003481</v>
      </c>
      <c r="L28" s="0" t="n">
        <f aca="false">F28-E28</f>
        <v>0.0147992661837371</v>
      </c>
      <c r="N28" s="3" t="n">
        <f aca="false">Adequacy_high!F27</f>
        <v>0.985472055325647</v>
      </c>
      <c r="O28" s="3" t="n">
        <f aca="false">Adequacy_high!H27</f>
        <v>0.989242470591759</v>
      </c>
      <c r="P28" s="3" t="n">
        <f aca="false">Adequacy_high!L27</f>
        <v>0.119989131424736</v>
      </c>
      <c r="Q28" s="0" t="n">
        <f aca="false">Q24+1</f>
        <v>2021</v>
      </c>
      <c r="R28" s="4" t="n">
        <f aca="false">Adequacy_high!J27</f>
        <v>0.719936604011993</v>
      </c>
      <c r="S28" s="3" t="n">
        <f aca="false">Adequacy_high!N27</f>
        <v>0.22067474124349</v>
      </c>
      <c r="T28" s="3" t="n">
        <f aca="false">Adequacy_high!P27</f>
        <v>0.0448607100701646</v>
      </c>
      <c r="U28" s="0" t="n">
        <f aca="false">O28-N28</f>
        <v>0.00377041526611199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0.671760671091197</v>
      </c>
      <c r="C29" s="3" t="n">
        <f aca="false">Adequacy_high!C28</f>
        <v>0.285289222787454</v>
      </c>
      <c r="D29" s="3" t="n">
        <f aca="false">Adequacy_high!D28</f>
        <v>0.0429501061213489</v>
      </c>
      <c r="E29" s="3" t="n">
        <f aca="false">Adequacy_high!E28</f>
        <v>0.930285064692154</v>
      </c>
      <c r="F29" s="3" t="n">
        <f aca="false">Adequacy_high!G28</f>
        <v>0.946738163507026</v>
      </c>
      <c r="G29" s="3" t="n">
        <f aca="false">Adequacy_high!K28</f>
        <v>0.1252280347044</v>
      </c>
      <c r="H29" s="0" t="n">
        <f aca="false">H25+1</f>
        <v>2021</v>
      </c>
      <c r="I29" s="3" t="n">
        <f aca="false">Adequacy_high!I28</f>
        <v>0.624928919363719</v>
      </c>
      <c r="J29" s="3" t="n">
        <f aca="false">Adequacy_high!M28</f>
        <v>0.265400303076801</v>
      </c>
      <c r="K29" s="3" t="n">
        <f aca="false">Adequacy_high!O28</f>
        <v>0.039955842251634</v>
      </c>
      <c r="L29" s="0" t="n">
        <f aca="false">F29-E29</f>
        <v>0.016453098814872</v>
      </c>
      <c r="N29" s="3" t="n">
        <f aca="false">Adequacy_high!F28</f>
        <v>0.985238929422541</v>
      </c>
      <c r="O29" s="3" t="n">
        <f aca="false">Adequacy_high!H28</f>
        <v>0.989236443790535</v>
      </c>
      <c r="P29" s="3" t="n">
        <f aca="false">Adequacy_high!L28</f>
        <v>0.123628325261844</v>
      </c>
      <c r="Q29" s="0" t="n">
        <f aca="false">Q25+1</f>
        <v>2021</v>
      </c>
      <c r="R29" s="4" t="n">
        <f aca="false">Adequacy_high!J28</f>
        <v>0.713830040852992</v>
      </c>
      <c r="S29" s="3" t="n">
        <f aca="false">Adequacy_high!N28</f>
        <v>0.223499744612435</v>
      </c>
      <c r="T29" s="3" t="n">
        <f aca="false">Adequacy_high!P28</f>
        <v>0.0479091439571153</v>
      </c>
      <c r="U29" s="0" t="n">
        <f aca="false">O29-N29</f>
        <v>0.003997514367994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0.671101119647507</v>
      </c>
      <c r="C30" s="3" t="n">
        <f aca="false">Adequacy_high!C29</f>
        <v>0.283802835118216</v>
      </c>
      <c r="D30" s="3" t="n">
        <f aca="false">Adequacy_high!D29</f>
        <v>0.0450960452342767</v>
      </c>
      <c r="E30" s="3" t="n">
        <f aca="false">Adequacy_high!E29</f>
        <v>0.92707189690408</v>
      </c>
      <c r="F30" s="3" t="n">
        <f aca="false">Adequacy_high!G29</f>
        <v>0.943480401598059</v>
      </c>
      <c r="G30" s="3" t="n">
        <f aca="false">Adequacy_high!K29</f>
        <v>0.127102772921134</v>
      </c>
      <c r="H30" s="0" t="n">
        <f aca="false">H26+1</f>
        <v>2021</v>
      </c>
      <c r="I30" s="3" t="n">
        <f aca="false">Adequacy_high!I29</f>
        <v>0.622158988006066</v>
      </c>
      <c r="J30" s="3" t="n">
        <f aca="false">Adequacy_high!M29</f>
        <v>0.2631056326998</v>
      </c>
      <c r="K30" s="3" t="n">
        <f aca="false">Adequacy_high!O29</f>
        <v>0.041807276198213</v>
      </c>
      <c r="L30" s="0" t="n">
        <f aca="false">F30-E30</f>
        <v>0.0164085046939791</v>
      </c>
      <c r="N30" s="3" t="n">
        <f aca="false">Adequacy_high!F29</f>
        <v>0.985581680674527</v>
      </c>
      <c r="O30" s="3" t="n">
        <f aca="false">Adequacy_high!H29</f>
        <v>0.989080884383288</v>
      </c>
      <c r="P30" s="3" t="n">
        <f aca="false">Adequacy_high!L29</f>
        <v>0.126001483624162</v>
      </c>
      <c r="Q30" s="0" t="n">
        <f aca="false">Q26+1</f>
        <v>2021</v>
      </c>
      <c r="R30" s="4" t="n">
        <f aca="false">Adequacy_high!J29</f>
        <v>0.70954041980295</v>
      </c>
      <c r="S30" s="3" t="n">
        <f aca="false">Adequacy_high!N29</f>
        <v>0.226081933666776</v>
      </c>
      <c r="T30" s="3" t="n">
        <f aca="false">Adequacy_high!P29</f>
        <v>0.0499593272048013</v>
      </c>
      <c r="U30" s="0" t="n">
        <f aca="false">O30-N30</f>
        <v>0.003499203708761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0.668968404843882</v>
      </c>
      <c r="C31" s="3" t="n">
        <f aca="false">Adequacy_high!C30</f>
        <v>0.283671255745347</v>
      </c>
      <c r="D31" s="3" t="n">
        <f aca="false">Adequacy_high!D30</f>
        <v>0.0473603394107716</v>
      </c>
      <c r="E31" s="3" t="n">
        <f aca="false">Adequacy_high!E30</f>
        <v>0.92051489962012</v>
      </c>
      <c r="F31" s="3" t="n">
        <f aca="false">Adequacy_high!G30</f>
        <v>0.937205078422519</v>
      </c>
      <c r="G31" s="3" t="n">
        <f aca="false">Adequacy_high!K30</f>
        <v>0.129778788781667</v>
      </c>
      <c r="H31" s="0" t="n">
        <f aca="false">H27+1</f>
        <v>2022</v>
      </c>
      <c r="I31" s="3" t="n">
        <f aca="false">Adequacy_high!I30</f>
        <v>0.615795384033897</v>
      </c>
      <c r="J31" s="3" t="n">
        <f aca="false">Adequacy_high!M30</f>
        <v>0.261123617507541</v>
      </c>
      <c r="K31" s="3" t="n">
        <f aca="false">Adequacy_high!O30</f>
        <v>0.0435958980786812</v>
      </c>
      <c r="L31" s="0" t="n">
        <f aca="false">F31-E31</f>
        <v>0.0166901788023991</v>
      </c>
      <c r="N31" s="3" t="n">
        <f aca="false">Adequacy_high!F30</f>
        <v>0.984804227461313</v>
      </c>
      <c r="O31" s="3" t="n">
        <f aca="false">Adequacy_high!H30</f>
        <v>0.98812108023797</v>
      </c>
      <c r="P31" s="3" t="n">
        <f aca="false">Adequacy_high!L30</f>
        <v>0.127707424784126</v>
      </c>
      <c r="Q31" s="0" t="n">
        <f aca="false">Q27+1</f>
        <v>2022</v>
      </c>
      <c r="R31" s="4" t="n">
        <f aca="false">Adequacy_high!J30</f>
        <v>0.700083202810406</v>
      </c>
      <c r="S31" s="3" t="n">
        <f aca="false">Adequacy_high!N30</f>
        <v>0.232737935444338</v>
      </c>
      <c r="T31" s="3" t="n">
        <f aca="false">Adequacy_high!P30</f>
        <v>0.0519830892065688</v>
      </c>
      <c r="U31" s="0" t="n">
        <f aca="false">O31-N31</f>
        <v>0.00331685277665683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0.667300349399362</v>
      </c>
      <c r="C32" s="3" t="n">
        <f aca="false">Adequacy_high!C31</f>
        <v>0.282918079254845</v>
      </c>
      <c r="D32" s="3" t="n">
        <f aca="false">Adequacy_high!D31</f>
        <v>0.049781571345793</v>
      </c>
      <c r="E32" s="3" t="n">
        <f aca="false">Adequacy_high!E31</f>
        <v>0.915369606246968</v>
      </c>
      <c r="F32" s="3" t="n">
        <f aca="false">Adequacy_high!G31</f>
        <v>0.932881808283853</v>
      </c>
      <c r="G32" s="3" t="n">
        <f aca="false">Adequacy_high!K31</f>
        <v>0.133472681514035</v>
      </c>
      <c r="H32" s="0" t="n">
        <f aca="false">H28+1</f>
        <v>2022</v>
      </c>
      <c r="I32" s="3" t="n">
        <f aca="false">Adequacy_high!I31</f>
        <v>0.610826458078158</v>
      </c>
      <c r="J32" s="3" t="n">
        <f aca="false">Adequacy_high!M31</f>
        <v>0.258974610807656</v>
      </c>
      <c r="K32" s="3" t="n">
        <f aca="false">Adequacy_high!O31</f>
        <v>0.0455685373611538</v>
      </c>
      <c r="L32" s="0" t="n">
        <f aca="false">F32-E32</f>
        <v>0.017512202036885</v>
      </c>
      <c r="N32" s="3" t="n">
        <f aca="false">Adequacy_high!F31</f>
        <v>0.985040761314499</v>
      </c>
      <c r="O32" s="3" t="n">
        <f aca="false">Adequacy_high!H31</f>
        <v>0.98858364573398</v>
      </c>
      <c r="P32" s="3" t="n">
        <f aca="false">Adequacy_high!L31</f>
        <v>0.131270225403446</v>
      </c>
      <c r="Q32" s="0" t="n">
        <f aca="false">Q28+1</f>
        <v>2022</v>
      </c>
      <c r="R32" s="4" t="n">
        <f aca="false">Adequacy_high!J31</f>
        <v>0.693556281236992</v>
      </c>
      <c r="S32" s="3" t="n">
        <f aca="false">Adequacy_high!N31</f>
        <v>0.237143436223213</v>
      </c>
      <c r="T32" s="3" t="n">
        <f aca="false">Adequacy_high!P31</f>
        <v>0.0543410438542948</v>
      </c>
      <c r="U32" s="0" t="n">
        <f aca="false">O32-N32</f>
        <v>0.00354288441948103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0.665558270284263</v>
      </c>
      <c r="C33" s="3" t="n">
        <f aca="false">Adequacy_high!C32</f>
        <v>0.28195573111784</v>
      </c>
      <c r="D33" s="3" t="n">
        <f aca="false">Adequacy_high!D32</f>
        <v>0.0524859985978966</v>
      </c>
      <c r="E33" s="3" t="n">
        <f aca="false">Adequacy_high!E32</f>
        <v>0.907676392400832</v>
      </c>
      <c r="F33" s="3" t="n">
        <f aca="false">Adequacy_high!G32</f>
        <v>0.928020211096736</v>
      </c>
      <c r="G33" s="3" t="n">
        <f aca="false">Adequacy_high!K32</f>
        <v>0.136490772382821</v>
      </c>
      <c r="H33" s="0" t="n">
        <f aca="false">H29+1</f>
        <v>2022</v>
      </c>
      <c r="I33" s="3" t="n">
        <f aca="false">Adequacy_high!I32</f>
        <v>0.604111529704158</v>
      </c>
      <c r="J33" s="3" t="n">
        <f aca="false">Adequacy_high!M32</f>
        <v>0.25592456083778</v>
      </c>
      <c r="K33" s="3" t="n">
        <f aca="false">Adequacy_high!O32</f>
        <v>0.0476403018588939</v>
      </c>
      <c r="L33" s="0" t="n">
        <f aca="false">F33-E33</f>
        <v>0.020343818695904</v>
      </c>
      <c r="N33" s="3" t="n">
        <f aca="false">Adequacy_high!F32</f>
        <v>0.984042744929212</v>
      </c>
      <c r="O33" s="3" t="n">
        <f aca="false">Adequacy_high!H32</f>
        <v>0.988140638366399</v>
      </c>
      <c r="P33" s="3" t="n">
        <f aca="false">Adequacy_high!L32</f>
        <v>0.132293996819099</v>
      </c>
      <c r="Q33" s="0" t="n">
        <f aca="false">Q29+1</f>
        <v>2022</v>
      </c>
      <c r="R33" s="4" t="n">
        <f aca="false">Adequacy_high!J32</f>
        <v>0.684942827895216</v>
      </c>
      <c r="S33" s="3" t="n">
        <f aca="false">Adequacy_high!N32</f>
        <v>0.242295019607349</v>
      </c>
      <c r="T33" s="3" t="n">
        <f aca="false">Adequacy_high!P32</f>
        <v>0.0568048974266472</v>
      </c>
      <c r="U33" s="0" t="n">
        <f aca="false">O33-N33</f>
        <v>0.00409789343718703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0.664360679881937</v>
      </c>
      <c r="C34" s="3" t="n">
        <f aca="false">Adequacy_high!C33</f>
        <v>0.281552903986733</v>
      </c>
      <c r="D34" s="3" t="n">
        <f aca="false">Adequacy_high!D33</f>
        <v>0.0540864161313305</v>
      </c>
      <c r="E34" s="3" t="n">
        <f aca="false">Adequacy_high!E33</f>
        <v>0.90119523749263</v>
      </c>
      <c r="F34" s="3" t="n">
        <f aca="false">Adequacy_high!G33</f>
        <v>0.923239295688846</v>
      </c>
      <c r="G34" s="3" t="n">
        <f aca="false">Adequacy_high!K33</f>
        <v>0.139612450325149</v>
      </c>
      <c r="H34" s="0" t="n">
        <f aca="false">H30+1</f>
        <v>2022</v>
      </c>
      <c r="I34" s="3" t="n">
        <f aca="false">Adequacy_high!I33</f>
        <v>0.598718680686967</v>
      </c>
      <c r="J34" s="3" t="n">
        <f aca="false">Adequacy_high!M33</f>
        <v>0.253734136175063</v>
      </c>
      <c r="K34" s="3" t="n">
        <f aca="false">Adequacy_high!O33</f>
        <v>0.0487424206305996</v>
      </c>
      <c r="L34" s="0" t="n">
        <f aca="false">F34-E34</f>
        <v>0.0220440581962161</v>
      </c>
      <c r="N34" s="3" t="n">
        <f aca="false">Adequacy_high!F33</f>
        <v>0.984366996220612</v>
      </c>
      <c r="O34" s="3" t="n">
        <f aca="false">Adequacy_high!H33</f>
        <v>0.988520647781783</v>
      </c>
      <c r="P34" s="3" t="n">
        <f aca="false">Adequacy_high!L33</f>
        <v>0.135394630444904</v>
      </c>
      <c r="Q34" s="0" t="n">
        <f aca="false">Q30+1</f>
        <v>2022</v>
      </c>
      <c r="R34" s="4" t="n">
        <f aca="false">Adequacy_high!J33</f>
        <v>0.678661275097227</v>
      </c>
      <c r="S34" s="3" t="n">
        <f aca="false">Adequacy_high!N33</f>
        <v>0.247729041547601</v>
      </c>
      <c r="T34" s="3" t="n">
        <f aca="false">Adequacy_high!P33</f>
        <v>0.0579766795757844</v>
      </c>
      <c r="U34" s="0" t="n">
        <f aca="false">O34-N34</f>
        <v>0.00415365156117098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0.663949498297394</v>
      </c>
      <c r="C35" s="3" t="n">
        <f aca="false">Adequacy_high!C34</f>
        <v>0.280980532429361</v>
      </c>
      <c r="D35" s="3" t="n">
        <f aca="false">Adequacy_high!D34</f>
        <v>0.055069969273245</v>
      </c>
      <c r="E35" s="3" t="n">
        <f aca="false">Adequacy_high!E34</f>
        <v>0.89398276599287</v>
      </c>
      <c r="F35" s="3" t="n">
        <f aca="false">Adequacy_high!G34</f>
        <v>0.917060698938808</v>
      </c>
      <c r="G35" s="3" t="n">
        <f aca="false">Adequacy_high!K34</f>
        <v>0.143141222584289</v>
      </c>
      <c r="H35" s="0" t="n">
        <f aca="false">H31+1</f>
        <v>2023</v>
      </c>
      <c r="I35" s="3" t="n">
        <f aca="false">Adequacy_high!I34</f>
        <v>0.593559408967483</v>
      </c>
      <c r="J35" s="3" t="n">
        <f aca="false">Adequacy_high!M34</f>
        <v>0.251191753571349</v>
      </c>
      <c r="K35" s="3" t="n">
        <f aca="false">Adequacy_high!O34</f>
        <v>0.0492316034540379</v>
      </c>
      <c r="L35" s="0" t="n">
        <f aca="false">F35-E35</f>
        <v>0.0230779329459381</v>
      </c>
      <c r="N35" s="3" t="n">
        <f aca="false">Adequacy_high!F34</f>
        <v>0.983384615741847</v>
      </c>
      <c r="O35" s="3" t="n">
        <f aca="false">Adequacy_high!H34</f>
        <v>0.987462633888882</v>
      </c>
      <c r="P35" s="3" t="n">
        <f aca="false">Adequacy_high!L34</f>
        <v>0.138747238630239</v>
      </c>
      <c r="Q35" s="0" t="n">
        <f aca="false">Q31+1</f>
        <v>2023</v>
      </c>
      <c r="R35" s="4" t="n">
        <f aca="false">Adequacy_high!J34</f>
        <v>0.673231163256853</v>
      </c>
      <c r="S35" s="3" t="n">
        <f aca="false">Adequacy_high!N34</f>
        <v>0.251703697296695</v>
      </c>
      <c r="T35" s="3" t="n">
        <f aca="false">Adequacy_high!P34</f>
        <v>0.0584497551882985</v>
      </c>
      <c r="U35" s="0" t="n">
        <f aca="false">O35-N35</f>
        <v>0.00407801814703501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0.663466075602394</v>
      </c>
      <c r="C36" s="3" t="n">
        <f aca="false">Adequacy_high!C35</f>
        <v>0.280200445495469</v>
      </c>
      <c r="D36" s="3" t="n">
        <f aca="false">Adequacy_high!D35</f>
        <v>0.0563334789021366</v>
      </c>
      <c r="E36" s="3" t="n">
        <f aca="false">Adequacy_high!E35</f>
        <v>0.886094803083148</v>
      </c>
      <c r="F36" s="3" t="n">
        <f aca="false">Adequacy_high!G35</f>
        <v>0.910125952897077</v>
      </c>
      <c r="G36" s="3" t="n">
        <f aca="false">Adequacy_high!K35</f>
        <v>0.146703377069919</v>
      </c>
      <c r="H36" s="0" t="n">
        <f aca="false">H32+1</f>
        <v>2023</v>
      </c>
      <c r="I36" s="3" t="n">
        <f aca="false">Adequacy_high!I35</f>
        <v>0.587893841613252</v>
      </c>
      <c r="J36" s="3" t="n">
        <f aca="false">Adequacy_high!M35</f>
        <v>0.248284158575118</v>
      </c>
      <c r="K36" s="3" t="n">
        <f aca="false">Adequacy_high!O35</f>
        <v>0.0499168028947774</v>
      </c>
      <c r="L36" s="0" t="n">
        <f aca="false">F36-E36</f>
        <v>0.0240311498139291</v>
      </c>
      <c r="N36" s="3" t="n">
        <f aca="false">Adequacy_high!F35</f>
        <v>0.982711351459198</v>
      </c>
      <c r="O36" s="3" t="n">
        <f aca="false">Adequacy_high!H35</f>
        <v>0.986468240297048</v>
      </c>
      <c r="P36" s="3" t="n">
        <f aca="false">Adequacy_high!L35</f>
        <v>0.142283573623421</v>
      </c>
      <c r="Q36" s="0" t="n">
        <f aca="false">Q32+1</f>
        <v>2023</v>
      </c>
      <c r="R36" s="4" t="n">
        <f aca="false">Adequacy_high!J35</f>
        <v>0.667624521072797</v>
      </c>
      <c r="S36" s="3" t="n">
        <f aca="false">Adequacy_high!N35</f>
        <v>0.255607638707642</v>
      </c>
      <c r="T36" s="3" t="n">
        <f aca="false">Adequacy_high!P35</f>
        <v>0.0594791916787595</v>
      </c>
      <c r="U36" s="0" t="n">
        <f aca="false">O36-N36</f>
        <v>0.00375688883784997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0.661590705288722</v>
      </c>
      <c r="C37" s="3" t="n">
        <f aca="false">Adequacy_high!C36</f>
        <v>0.27946604803244</v>
      </c>
      <c r="D37" s="3" t="n">
        <f aca="false">Adequacy_high!D36</f>
        <v>0.0589432466788378</v>
      </c>
      <c r="E37" s="3" t="n">
        <f aca="false">Adequacy_high!E36</f>
        <v>0.879058316813064</v>
      </c>
      <c r="F37" s="3" t="n">
        <f aca="false">Adequacy_high!G36</f>
        <v>0.904131692947832</v>
      </c>
      <c r="G37" s="3" t="n">
        <f aca="false">Adequacy_high!K36</f>
        <v>0.150154666509189</v>
      </c>
      <c r="H37" s="0" t="n">
        <f aca="false">H33+1</f>
        <v>2023</v>
      </c>
      <c r="I37" s="3" t="n">
        <f aca="false">Adequacy_high!I36</f>
        <v>0.581576811810272</v>
      </c>
      <c r="J37" s="3" t="n">
        <f aca="false">Adequacy_high!M36</f>
        <v>0.245666953789795</v>
      </c>
      <c r="K37" s="3" t="n">
        <f aca="false">Adequacy_high!O36</f>
        <v>0.0518145512129964</v>
      </c>
      <c r="L37" s="0" t="n">
        <f aca="false">F37-E37</f>
        <v>0.0250733761347679</v>
      </c>
      <c r="N37" s="3" t="n">
        <f aca="false">Adequacy_high!F36</f>
        <v>0.981807911945494</v>
      </c>
      <c r="O37" s="3" t="n">
        <f aca="false">Adequacy_high!H36</f>
        <v>0.985560967075667</v>
      </c>
      <c r="P37" s="3" t="n">
        <f aca="false">Adequacy_high!L36</f>
        <v>0.145344778669595</v>
      </c>
      <c r="Q37" s="0" t="n">
        <f aca="false">Q33+1</f>
        <v>2023</v>
      </c>
      <c r="R37" s="4" t="n">
        <f aca="false">Adequacy_high!J36</f>
        <v>0.660489074043062</v>
      </c>
      <c r="S37" s="3" t="n">
        <f aca="false">Adequacy_high!N36</f>
        <v>0.259716421767087</v>
      </c>
      <c r="T37" s="3" t="n">
        <f aca="false">Adequacy_high!P36</f>
        <v>0.0616024161353459</v>
      </c>
      <c r="U37" s="0" t="n">
        <f aca="false">O37-N37</f>
        <v>0.00375305513017299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0.658411653927353</v>
      </c>
      <c r="C38" s="3" t="n">
        <f aca="false">Adequacy_high!C37</f>
        <v>0.280074222916602</v>
      </c>
      <c r="D38" s="3" t="n">
        <f aca="false">Adequacy_high!D37</f>
        <v>0.0615141231560452</v>
      </c>
      <c r="E38" s="3" t="n">
        <f aca="false">Adequacy_high!E37</f>
        <v>0.870903504422869</v>
      </c>
      <c r="F38" s="3" t="n">
        <f aca="false">Adequacy_high!G37</f>
        <v>0.897473961231783</v>
      </c>
      <c r="G38" s="3" t="n">
        <f aca="false">Adequacy_high!K37</f>
        <v>0.154504802061034</v>
      </c>
      <c r="H38" s="0" t="n">
        <f aca="false">H34+1</f>
        <v>2023</v>
      </c>
      <c r="I38" s="3" t="n">
        <f aca="false">Adequacy_high!I37</f>
        <v>0.573413016758188</v>
      </c>
      <c r="J38" s="3" t="n">
        <f aca="false">Adequacy_high!M37</f>
        <v>0.24391762223658</v>
      </c>
      <c r="K38" s="3" t="n">
        <f aca="false">Adequacy_high!O37</f>
        <v>0.0535728654280997</v>
      </c>
      <c r="L38" s="0" t="n">
        <f aca="false">F38-E38</f>
        <v>0.026570456808914</v>
      </c>
      <c r="N38" s="3" t="n">
        <f aca="false">Adequacy_high!F37</f>
        <v>0.981012110726644</v>
      </c>
      <c r="O38" s="3" t="n">
        <f aca="false">Adequacy_high!H37</f>
        <v>0.984810032310548</v>
      </c>
      <c r="P38" s="3" t="n">
        <f aca="false">Adequacy_high!L37</f>
        <v>0.148900925777401</v>
      </c>
      <c r="Q38" s="0" t="n">
        <f aca="false">Q34+1</f>
        <v>2023</v>
      </c>
      <c r="R38" s="4" t="n">
        <f aca="false">Adequacy_high!J37</f>
        <v>0.651596049405348</v>
      </c>
      <c r="S38" s="3" t="n">
        <f aca="false">Adequacy_high!N37</f>
        <v>0.265718164944201</v>
      </c>
      <c r="T38" s="3" t="n">
        <f aca="false">Adequacy_high!P37</f>
        <v>0.0636978963770939</v>
      </c>
      <c r="U38" s="0" t="n">
        <f aca="false">O38-N38</f>
        <v>0.00379792158390402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0.656448946533379</v>
      </c>
      <c r="C39" s="3" t="n">
        <f aca="false">Adequacy_high!C38</f>
        <v>0.279250757231141</v>
      </c>
      <c r="D39" s="3" t="n">
        <f aca="false">Adequacy_high!D38</f>
        <v>0.0643002962354795</v>
      </c>
      <c r="E39" s="3" t="n">
        <f aca="false">Adequacy_high!E38</f>
        <v>0.864033644500546</v>
      </c>
      <c r="F39" s="3" t="n">
        <f aca="false">Adequacy_high!G38</f>
        <v>0.891716829607851</v>
      </c>
      <c r="G39" s="3" t="n">
        <f aca="false">Adequacy_high!K38</f>
        <v>0.155509471503048</v>
      </c>
      <c r="H39" s="0" t="n">
        <f aca="false">H35+1</f>
        <v>2024</v>
      </c>
      <c r="I39" s="3" t="n">
        <f aca="false">Adequacy_high!I38</f>
        <v>0.56719397570178</v>
      </c>
      <c r="J39" s="3" t="n">
        <f aca="false">Adequacy_high!M38</f>
        <v>0.24128204949996</v>
      </c>
      <c r="K39" s="3" t="n">
        <f aca="false">Adequacy_high!O38</f>
        <v>0.0555576192988061</v>
      </c>
      <c r="L39" s="0" t="n">
        <f aca="false">F39-E39</f>
        <v>0.0276831851073049</v>
      </c>
      <c r="N39" s="3" t="n">
        <f aca="false">Adequacy_high!F38</f>
        <v>0.980445046512196</v>
      </c>
      <c r="O39" s="3" t="n">
        <f aca="false">Adequacy_high!H38</f>
        <v>0.984122041456683</v>
      </c>
      <c r="P39" s="3" t="n">
        <f aca="false">Adequacy_high!L38</f>
        <v>0.149884564746875</v>
      </c>
      <c r="Q39" s="0" t="n">
        <f aca="false">Q35+1</f>
        <v>2024</v>
      </c>
      <c r="R39" s="4" t="n">
        <f aca="false">Adequacy_high!J38</f>
        <v>0.643636628120062</v>
      </c>
      <c r="S39" s="3" t="n">
        <f aca="false">Adequacy_high!N38</f>
        <v>0.270945830380922</v>
      </c>
      <c r="T39" s="3" t="n">
        <f aca="false">Adequacy_high!P38</f>
        <v>0.0658625880112123</v>
      </c>
      <c r="U39" s="0" t="n">
        <f aca="false">O39-N39</f>
        <v>0.00367699494448692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0.656009878074108</v>
      </c>
      <c r="C40" s="3" t="n">
        <f aca="false">Adequacy_high!C39</f>
        <v>0.277370520115651</v>
      </c>
      <c r="D40" s="3" t="n">
        <f aca="false">Adequacy_high!D39</f>
        <v>0.0666196018102408</v>
      </c>
      <c r="E40" s="3" t="n">
        <f aca="false">Adequacy_high!E39</f>
        <v>0.857529252506874</v>
      </c>
      <c r="F40" s="3" t="n">
        <f aca="false">Adequacy_high!G39</f>
        <v>0.885895903424462</v>
      </c>
      <c r="G40" s="3" t="n">
        <f aca="false">Adequacy_high!K39</f>
        <v>0.155527819633973</v>
      </c>
      <c r="H40" s="0" t="n">
        <f aca="false">H36+1</f>
        <v>2024</v>
      </c>
      <c r="I40" s="3" t="n">
        <f aca="false">Adequacy_high!I39</f>
        <v>0.562547660382015</v>
      </c>
      <c r="J40" s="3" t="n">
        <f aca="false">Adequacy_high!M39</f>
        <v>0.237853334782217</v>
      </c>
      <c r="K40" s="3" t="n">
        <f aca="false">Adequacy_high!O39</f>
        <v>0.0571282573426414</v>
      </c>
      <c r="L40" s="0" t="n">
        <f aca="false">F40-E40</f>
        <v>0.0283666509175881</v>
      </c>
      <c r="N40" s="3" t="n">
        <f aca="false">Adequacy_high!F39</f>
        <v>0.980840067839453</v>
      </c>
      <c r="O40" s="3" t="n">
        <f aca="false">Adequacy_high!H39</f>
        <v>0.9844344073263</v>
      </c>
      <c r="P40" s="3" t="n">
        <f aca="false">Adequacy_high!L39</f>
        <v>0.149240588179012</v>
      </c>
      <c r="Q40" s="0" t="n">
        <f aca="false">Q36+1</f>
        <v>2024</v>
      </c>
      <c r="R40" s="4" t="n">
        <f aca="false">Adequacy_high!J39</f>
        <v>0.638779183369455</v>
      </c>
      <c r="S40" s="3" t="n">
        <f aca="false">Adequacy_high!N39</f>
        <v>0.274251066377163</v>
      </c>
      <c r="T40" s="3" t="n">
        <f aca="false">Adequacy_high!P39</f>
        <v>0.0678098180928353</v>
      </c>
      <c r="U40" s="0" t="n">
        <f aca="false">O40-N40</f>
        <v>0.00359433948684695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0.655488353294145</v>
      </c>
      <c r="C41" s="3" t="n">
        <f aca="false">Adequacy_high!C40</f>
        <v>0.276082669515144</v>
      </c>
      <c r="D41" s="3" t="n">
        <f aca="false">Adequacy_high!D40</f>
        <v>0.0684289771907111</v>
      </c>
      <c r="E41" s="3" t="n">
        <f aca="false">Adequacy_high!E40</f>
        <v>0.851890722022975</v>
      </c>
      <c r="F41" s="3" t="n">
        <f aca="false">Adequacy_high!G40</f>
        <v>0.881920740690642</v>
      </c>
      <c r="G41" s="3" t="n">
        <f aca="false">Adequacy_high!K40</f>
        <v>0.158421189291655</v>
      </c>
      <c r="H41" s="0" t="n">
        <f aca="false">H37+1</f>
        <v>2024</v>
      </c>
      <c r="I41" s="3" t="n">
        <f aca="false">Adequacy_high!I40</f>
        <v>0.5584044465654</v>
      </c>
      <c r="J41" s="3" t="n">
        <f aca="false">Adequacy_high!M40</f>
        <v>0.235192264671287</v>
      </c>
      <c r="K41" s="3" t="n">
        <f aca="false">Adequacy_high!O40</f>
        <v>0.0582940107862886</v>
      </c>
      <c r="L41" s="0" t="n">
        <f aca="false">F41-E41</f>
        <v>0.030030018667667</v>
      </c>
      <c r="N41" s="3" t="n">
        <f aca="false">Adequacy_high!F40</f>
        <v>0.97940957086335</v>
      </c>
      <c r="O41" s="3" t="n">
        <f aca="false">Adequacy_high!H40</f>
        <v>0.983721737749577</v>
      </c>
      <c r="P41" s="3" t="n">
        <f aca="false">Adequacy_high!L40</f>
        <v>0.15245427828238</v>
      </c>
      <c r="Q41" s="0" t="n">
        <f aca="false">Q37+1</f>
        <v>2024</v>
      </c>
      <c r="R41" s="4" t="n">
        <f aca="false">Adequacy_high!J40</f>
        <v>0.632438376048686</v>
      </c>
      <c r="S41" s="3" t="n">
        <f aca="false">Adequacy_high!N40</f>
        <v>0.278053687372374</v>
      </c>
      <c r="T41" s="3" t="n">
        <f aca="false">Adequacy_high!P40</f>
        <v>0.0689175074422901</v>
      </c>
      <c r="U41" s="0" t="n">
        <f aca="false">O41-N41</f>
        <v>0.00431216688622704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0.650370568256389</v>
      </c>
      <c r="C42" s="3" t="n">
        <f aca="false">Adequacy_high!C41</f>
        <v>0.274563310306298</v>
      </c>
      <c r="D42" s="3" t="n">
        <f aca="false">Adequacy_high!D41</f>
        <v>0.0750661214373127</v>
      </c>
      <c r="E42" s="3" t="n">
        <f aca="false">Adequacy_high!E41</f>
        <v>0.849278862617333</v>
      </c>
      <c r="F42" s="3" t="n">
        <f aca="false">Adequacy_high!G41</f>
        <v>0.879659574107542</v>
      </c>
      <c r="G42" s="3" t="n">
        <f aca="false">Adequacy_high!K41</f>
        <v>0.160440329091229</v>
      </c>
      <c r="H42" s="0" t="n">
        <f aca="false">H38+1</f>
        <v>2024</v>
      </c>
      <c r="I42" s="3" t="n">
        <f aca="false">Adequacy_high!I41</f>
        <v>0.552345976488575</v>
      </c>
      <c r="J42" s="3" t="n">
        <f aca="false">Adequacy_high!M41</f>
        <v>0.233180815893383</v>
      </c>
      <c r="K42" s="3" t="n">
        <f aca="false">Adequacy_high!O41</f>
        <v>0.0637520702353755</v>
      </c>
      <c r="L42" s="0" t="n">
        <f aca="false">F42-E42</f>
        <v>0.0303807114902089</v>
      </c>
      <c r="N42" s="3" t="n">
        <f aca="false">Adequacy_high!F41</f>
        <v>0.978017632314016</v>
      </c>
      <c r="O42" s="3" t="n">
        <f aca="false">Adequacy_high!H41</f>
        <v>0.981958033433993</v>
      </c>
      <c r="P42" s="3" t="n">
        <f aca="false">Adequacy_high!L41</f>
        <v>0.153858206228333</v>
      </c>
      <c r="Q42" s="0" t="n">
        <f aca="false">Q38+1</f>
        <v>2024</v>
      </c>
      <c r="R42" s="4" t="n">
        <f aca="false">Adequacy_high!J41</f>
        <v>0.626906992451762</v>
      </c>
      <c r="S42" s="3" t="n">
        <f aca="false">Adequacy_high!N41</f>
        <v>0.275726500150698</v>
      </c>
      <c r="T42" s="3" t="n">
        <f aca="false">Adequacy_high!P41</f>
        <v>0.0753841397115567</v>
      </c>
      <c r="U42" s="0" t="n">
        <f aca="false">O42-N42</f>
        <v>0.00394040111997707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0.647388251976014</v>
      </c>
      <c r="C43" s="3" t="n">
        <f aca="false">Adequacy_high!C42</f>
        <v>0.271475743386601</v>
      </c>
      <c r="D43" s="3" t="n">
        <f aca="false">Adequacy_high!D42</f>
        <v>0.0811360046373852</v>
      </c>
      <c r="E43" s="3" t="n">
        <f aca="false">Adequacy_high!E42</f>
        <v>0.847340484559654</v>
      </c>
      <c r="F43" s="3" t="n">
        <f aca="false">Adequacy_high!G42</f>
        <v>0.878004149515539</v>
      </c>
      <c r="G43" s="3" t="n">
        <f aca="false">Adequacy_high!K42</f>
        <v>0.163797466931938</v>
      </c>
      <c r="H43" s="0" t="n">
        <f aca="false">H39+1</f>
        <v>2025</v>
      </c>
      <c r="I43" s="3" t="n">
        <f aca="false">Adequacy_high!I42</f>
        <v>0.548558275127583</v>
      </c>
      <c r="J43" s="3" t="n">
        <f aca="false">Adequacy_high!M42</f>
        <v>0.230032387947395</v>
      </c>
      <c r="K43" s="3" t="n">
        <f aca="false">Adequacy_high!O42</f>
        <v>0.0687498214846763</v>
      </c>
      <c r="L43" s="0" t="n">
        <f aca="false">F43-E43</f>
        <v>0.030663664955885</v>
      </c>
      <c r="N43" s="3" t="n">
        <f aca="false">Adequacy_high!F42</f>
        <v>0.976766202483879</v>
      </c>
      <c r="O43" s="3" t="n">
        <f aca="false">Adequacy_high!H42</f>
        <v>0.980904616172312</v>
      </c>
      <c r="P43" s="3" t="n">
        <f aca="false">Adequacy_high!L42</f>
        <v>0.158110841995548</v>
      </c>
      <c r="Q43" s="0" t="n">
        <f aca="false">Q39+1</f>
        <v>2025</v>
      </c>
      <c r="R43" s="4" t="n">
        <f aca="false">Adequacy_high!J42</f>
        <v>0.623184647446607</v>
      </c>
      <c r="S43" s="3" t="n">
        <f aca="false">Adequacy_high!N42</f>
        <v>0.272222397692219</v>
      </c>
      <c r="T43" s="3" t="n">
        <f aca="false">Adequacy_high!P42</f>
        <v>0.081359157345054</v>
      </c>
      <c r="U43" s="0" t="n">
        <f aca="false">O43-N43</f>
        <v>0.00413841368843293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0.640739962797596</v>
      </c>
      <c r="C44" s="3" t="n">
        <f aca="false">Adequacy_high!C43</f>
        <v>0.268945242763989</v>
      </c>
      <c r="D44" s="3" t="n">
        <f aca="false">Adequacy_high!D43</f>
        <v>0.0903147944384141</v>
      </c>
      <c r="E44" s="3" t="n">
        <f aca="false">Adequacy_high!E43</f>
        <v>0.847464147561036</v>
      </c>
      <c r="F44" s="3" t="n">
        <f aca="false">Adequacy_high!G43</f>
        <v>0.87736157404286</v>
      </c>
      <c r="G44" s="3" t="n">
        <f aca="false">Adequacy_high!K43</f>
        <v>0.166124446474643</v>
      </c>
      <c r="H44" s="0" t="n">
        <f aca="false">H40+1</f>
        <v>2025</v>
      </c>
      <c r="I44" s="3" t="n">
        <f aca="false">Adequacy_high!I43</f>
        <v>0.543004146380555</v>
      </c>
      <c r="J44" s="3" t="n">
        <f aca="false">Adequacy_high!M43</f>
        <v>0.22792145089958</v>
      </c>
      <c r="K44" s="3" t="n">
        <f aca="false">Adequacy_high!O43</f>
        <v>0.0765385502809008</v>
      </c>
      <c r="L44" s="0" t="n">
        <f aca="false">F44-E44</f>
        <v>0.0298974264818239</v>
      </c>
      <c r="N44" s="3" t="n">
        <f aca="false">Adequacy_high!F43</f>
        <v>0.975685181011484</v>
      </c>
      <c r="O44" s="3" t="n">
        <f aca="false">Adequacy_high!H43</f>
        <v>0.980000226207458</v>
      </c>
      <c r="P44" s="3" t="n">
        <f aca="false">Adequacy_high!L43</f>
        <v>0.161535849330385</v>
      </c>
      <c r="Q44" s="0" t="n">
        <f aca="false">Q40+1</f>
        <v>2025</v>
      </c>
      <c r="R44" s="4" t="n">
        <f aca="false">Adequacy_high!J43</f>
        <v>0.61567490788253</v>
      </c>
      <c r="S44" s="3" t="n">
        <f aca="false">Adequacy_high!N43</f>
        <v>0.269506876017071</v>
      </c>
      <c r="T44" s="3" t="n">
        <f aca="false">Adequacy_high!P43</f>
        <v>0.0905033971118825</v>
      </c>
      <c r="U44" s="0" t="n">
        <f aca="false">O44-N44</f>
        <v>0.00431504519597403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0.637655597196465</v>
      </c>
      <c r="C45" s="3" t="n">
        <f aca="false">Adequacy_high!C44</f>
        <v>0.268144042487702</v>
      </c>
      <c r="D45" s="3" t="n">
        <f aca="false">Adequacy_high!D44</f>
        <v>0.0942003603158335</v>
      </c>
      <c r="E45" s="3" t="n">
        <f aca="false">Adequacy_high!E44</f>
        <v>0.846283138352761</v>
      </c>
      <c r="F45" s="3" t="n">
        <f aca="false">Adequacy_high!G44</f>
        <v>0.876541714311856</v>
      </c>
      <c r="G45" s="3" t="n">
        <f aca="false">Adequacy_high!K44</f>
        <v>0.168974059309479</v>
      </c>
      <c r="H45" s="0" t="n">
        <f aca="false">H41+1</f>
        <v>2025</v>
      </c>
      <c r="I45" s="3" t="n">
        <f aca="false">Adequacy_high!I44</f>
        <v>0.539637179983628</v>
      </c>
      <c r="J45" s="3" t="n">
        <f aca="false">Adequacy_high!M44</f>
        <v>0.226925781807088</v>
      </c>
      <c r="K45" s="3" t="n">
        <f aca="false">Adequacy_high!O44</f>
        <v>0.0797201765620445</v>
      </c>
      <c r="L45" s="0" t="n">
        <f aca="false">F45-E45</f>
        <v>0.030258575959095</v>
      </c>
      <c r="N45" s="3" t="n">
        <f aca="false">Adequacy_high!F44</f>
        <v>0.974872342211218</v>
      </c>
      <c r="O45" s="3" t="n">
        <f aca="false">Adequacy_high!H44</f>
        <v>0.979443065288787</v>
      </c>
      <c r="P45" s="3" t="n">
        <f aca="false">Adequacy_high!L44</f>
        <v>0.165670214434165</v>
      </c>
      <c r="Q45" s="0" t="n">
        <f aca="false">Q41+1</f>
        <v>2025</v>
      </c>
      <c r="R45" s="4" t="n">
        <f aca="false">Adequacy_high!J44</f>
        <v>0.612175416820349</v>
      </c>
      <c r="S45" s="3" t="n">
        <f aca="false">Adequacy_high!N44</f>
        <v>0.268404918137786</v>
      </c>
      <c r="T45" s="3" t="n">
        <f aca="false">Adequacy_high!P44</f>
        <v>0.0942920072530827</v>
      </c>
      <c r="U45" s="0" t="n">
        <f aca="false">O45-N45</f>
        <v>0.00457072307756901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0.632876314874678</v>
      </c>
      <c r="C46" s="3" t="n">
        <f aca="false">Adequacy_high!C45</f>
        <v>0.264172727247844</v>
      </c>
      <c r="D46" s="3" t="n">
        <f aca="false">Adequacy_high!D45</f>
        <v>0.102950957877478</v>
      </c>
      <c r="E46" s="3" t="n">
        <f aca="false">Adequacy_high!E45</f>
        <v>0.848347535967907</v>
      </c>
      <c r="F46" s="3" t="n">
        <f aca="false">Adequacy_high!G45</f>
        <v>0.879418633974213</v>
      </c>
      <c r="G46" s="3" t="n">
        <f aca="false">Adequacy_high!K45</f>
        <v>0.169790487725701</v>
      </c>
      <c r="H46" s="0" t="n">
        <f aca="false">H42+1</f>
        <v>2025</v>
      </c>
      <c r="I46" s="3" t="n">
        <f aca="false">Adequacy_high!I45</f>
        <v>0.536899062296382</v>
      </c>
      <c r="J46" s="3" t="n">
        <f aca="false">Adequacy_high!M45</f>
        <v>0.22411028223063</v>
      </c>
      <c r="K46" s="3" t="n">
        <f aca="false">Adequacy_high!O45</f>
        <v>0.0873381914408944</v>
      </c>
      <c r="L46" s="0" t="n">
        <f aca="false">F46-E46</f>
        <v>0.031071098006306</v>
      </c>
      <c r="N46" s="3" t="n">
        <f aca="false">Adequacy_high!F45</f>
        <v>0.974738999137778</v>
      </c>
      <c r="O46" s="3" t="n">
        <f aca="false">Adequacy_high!H45</f>
        <v>0.979391822607306</v>
      </c>
      <c r="P46" s="3" t="n">
        <f aca="false">Adequacy_high!L45</f>
        <v>0.165924235616374</v>
      </c>
      <c r="Q46" s="0" t="n">
        <f aca="false">Q42+1</f>
        <v>2025</v>
      </c>
      <c r="R46" s="4" t="n">
        <f aca="false">Adequacy_high!J45</f>
        <v>0.607494788744619</v>
      </c>
      <c r="S46" s="3" t="n">
        <f aca="false">Adequacy_high!N45</f>
        <v>0.264259454119459</v>
      </c>
      <c r="T46" s="3" t="n">
        <f aca="false">Adequacy_high!P45</f>
        <v>0.1029847562737</v>
      </c>
      <c r="U46" s="0" t="n">
        <f aca="false">O46-N46</f>
        <v>0.004652823469528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0.626843376151554</v>
      </c>
      <c r="C47" s="3" t="n">
        <f aca="false">Adequacy_high!C46</f>
        <v>0.261504267198302</v>
      </c>
      <c r="D47" s="3" t="n">
        <f aca="false">Adequacy_high!D46</f>
        <v>0.111652356650144</v>
      </c>
      <c r="E47" s="3" t="n">
        <f aca="false">Adequacy_high!E46</f>
        <v>0.849780480783902</v>
      </c>
      <c r="F47" s="3" t="n">
        <f aca="false">Adequacy_high!G46</f>
        <v>0.87939243304485</v>
      </c>
      <c r="G47" s="3" t="n">
        <f aca="false">Adequacy_high!K46</f>
        <v>0.170407346131676</v>
      </c>
      <c r="H47" s="0" t="n">
        <f aca="false">H43+1</f>
        <v>2026</v>
      </c>
      <c r="I47" s="3" t="n">
        <f aca="false">Adequacy_high!I46</f>
        <v>0.532679265562272</v>
      </c>
      <c r="J47" s="3" t="n">
        <f aca="false">Adequacy_high!M46</f>
        <v>0.222221221906815</v>
      </c>
      <c r="K47" s="3" t="n">
        <f aca="false">Adequacy_high!O46</f>
        <v>0.0948799933148152</v>
      </c>
      <c r="L47" s="0" t="n">
        <f aca="false">F47-E47</f>
        <v>0.0296119522609479</v>
      </c>
      <c r="N47" s="3" t="n">
        <f aca="false">Adequacy_high!F46</f>
        <v>0.973222065094363</v>
      </c>
      <c r="O47" s="3" t="n">
        <f aca="false">Adequacy_high!H46</f>
        <v>0.977798919165407</v>
      </c>
      <c r="P47" s="3" t="n">
        <f aca="false">Adequacy_high!L46</f>
        <v>0.167167002787587</v>
      </c>
      <c r="Q47" s="0" t="n">
        <f aca="false">Q43+1</f>
        <v>2026</v>
      </c>
      <c r="R47" s="4" t="n">
        <f aca="false">Adequacy_high!J46</f>
        <v>0.600366159182887</v>
      </c>
      <c r="S47" s="3" t="n">
        <f aca="false">Adequacy_high!N46</f>
        <v>0.261293527206794</v>
      </c>
      <c r="T47" s="3" t="n">
        <f aca="false">Adequacy_high!P46</f>
        <v>0.111562378704681</v>
      </c>
      <c r="U47" s="0" t="n">
        <f aca="false">O47-N47</f>
        <v>0.00457685407104402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0.623136480873657</v>
      </c>
      <c r="C48" s="3" t="n">
        <f aca="false">Adequacy_high!C47</f>
        <v>0.257507989976407</v>
      </c>
      <c r="D48" s="3" t="n">
        <f aca="false">Adequacy_high!D47</f>
        <v>0.119355529149936</v>
      </c>
      <c r="E48" s="3" t="n">
        <f aca="false">Adequacy_high!E47</f>
        <v>0.852264631452468</v>
      </c>
      <c r="F48" s="3" t="n">
        <f aca="false">Adequacy_high!G47</f>
        <v>0.88121749858421</v>
      </c>
      <c r="G48" s="3" t="n">
        <f aca="false">Adequacy_high!K47</f>
        <v>0.172650277586645</v>
      </c>
      <c r="H48" s="0" t="n">
        <f aca="false">H44+1</f>
        <v>2026</v>
      </c>
      <c r="I48" s="3" t="n">
        <f aca="false">Adequacy_high!I47</f>
        <v>0.531077183216375</v>
      </c>
      <c r="J48" s="3" t="n">
        <f aca="false">Adequacy_high!M47</f>
        <v>0.219464952173309</v>
      </c>
      <c r="K48" s="3" t="n">
        <f aca="false">Adequacy_high!O47</f>
        <v>0.101722496062784</v>
      </c>
      <c r="L48" s="0" t="n">
        <f aca="false">F48-E48</f>
        <v>0.0289528671317418</v>
      </c>
      <c r="N48" s="3" t="n">
        <f aca="false">Adequacy_high!F47</f>
        <v>0.973957641564104</v>
      </c>
      <c r="O48" s="3" t="n">
        <f aca="false">Adequacy_high!H47</f>
        <v>0.978350929023904</v>
      </c>
      <c r="P48" s="3" t="n">
        <f aca="false">Adequacy_high!L47</f>
        <v>0.170074942096811</v>
      </c>
      <c r="Q48" s="0" t="n">
        <f aca="false">Q44+1</f>
        <v>2026</v>
      </c>
      <c r="R48" s="4" t="n">
        <f aca="false">Adequacy_high!J47</f>
        <v>0.597312516114154</v>
      </c>
      <c r="S48" s="3" t="n">
        <f aca="false">Adequacy_high!N47</f>
        <v>0.257358763230444</v>
      </c>
      <c r="T48" s="3" t="n">
        <f aca="false">Adequacy_high!P47</f>
        <v>0.119286362219506</v>
      </c>
      <c r="U48" s="0" t="n">
        <f aca="false">O48-N48</f>
        <v>0.00439328745980006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0.62114380482592</v>
      </c>
      <c r="C49" s="3" t="n">
        <f aca="false">Adequacy_high!C48</f>
        <v>0.255021119728013</v>
      </c>
      <c r="D49" s="3" t="n">
        <f aca="false">Adequacy_high!D48</f>
        <v>0.123835075446067</v>
      </c>
      <c r="E49" s="3" t="n">
        <f aca="false">Adequacy_high!E48</f>
        <v>0.851322431794306</v>
      </c>
      <c r="F49" s="3" t="n">
        <f aca="false">Adequacy_high!G48</f>
        <v>0.880199542093174</v>
      </c>
      <c r="G49" s="3" t="n">
        <f aca="false">Adequacy_high!K48</f>
        <v>0.173244319841452</v>
      </c>
      <c r="H49" s="0" t="n">
        <f aca="false">H45+1</f>
        <v>2026</v>
      </c>
      <c r="I49" s="3" t="n">
        <f aca="false">Adequacy_high!I48</f>
        <v>0.52879365441837</v>
      </c>
      <c r="J49" s="3" t="n">
        <f aca="false">Adequacy_high!M48</f>
        <v>0.217105199805759</v>
      </c>
      <c r="K49" s="3" t="n">
        <f aca="false">Adequacy_high!O48</f>
        <v>0.105423577570177</v>
      </c>
      <c r="L49" s="0" t="n">
        <f aca="false">F49-E49</f>
        <v>0.028877110298868</v>
      </c>
      <c r="N49" s="3" t="n">
        <f aca="false">Adequacy_high!F48</f>
        <v>0.973044186218636</v>
      </c>
      <c r="O49" s="3" t="n">
        <f aca="false">Adequacy_high!H48</f>
        <v>0.977375202696793</v>
      </c>
      <c r="P49" s="3" t="n">
        <f aca="false">Adequacy_high!L48</f>
        <v>0.171341331305805</v>
      </c>
      <c r="Q49" s="0" t="n">
        <f aca="false">Q45+1</f>
        <v>2026</v>
      </c>
      <c r="R49" s="4" t="n">
        <f aca="false">Adequacy_high!J48</f>
        <v>0.594433626472706</v>
      </c>
      <c r="S49" s="3" t="n">
        <f aca="false">Adequacy_high!N48</f>
        <v>0.25485577408307</v>
      </c>
      <c r="T49" s="3" t="n">
        <f aca="false">Adequacy_high!P48</f>
        <v>0.123754785662861</v>
      </c>
      <c r="U49" s="0" t="n">
        <f aca="false">O49-N49</f>
        <v>0.00433101647815704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0.619357400085017</v>
      </c>
      <c r="C50" s="3" t="n">
        <f aca="false">Adequacy_high!C49</f>
        <v>0.251755814171098</v>
      </c>
      <c r="D50" s="3" t="n">
        <f aca="false">Adequacy_high!D49</f>
        <v>0.128886785743885</v>
      </c>
      <c r="E50" s="3" t="n">
        <f aca="false">Adequacy_high!E49</f>
        <v>0.849118731971071</v>
      </c>
      <c r="F50" s="3" t="n">
        <f aca="false">Adequacy_high!G49</f>
        <v>0.876936205143479</v>
      </c>
      <c r="G50" s="3" t="n">
        <f aca="false">Adequacy_high!K49</f>
        <v>0.173265914094954</v>
      </c>
      <c r="H50" s="0" t="n">
        <f aca="false">H46+1</f>
        <v>2026</v>
      </c>
      <c r="I50" s="3" t="n">
        <f aca="false">Adequacy_high!I49</f>
        <v>0.525907970197089</v>
      </c>
      <c r="J50" s="3" t="n">
        <f aca="false">Adequacy_high!M49</f>
        <v>0.213770577695307</v>
      </c>
      <c r="K50" s="3" t="n">
        <f aca="false">Adequacy_high!O49</f>
        <v>0.109440184078675</v>
      </c>
      <c r="L50" s="0" t="n">
        <f aca="false">F50-E50</f>
        <v>0.027817473172408</v>
      </c>
      <c r="N50" s="3" t="n">
        <f aca="false">Adequacy_high!F49</f>
        <v>0.973845131886818</v>
      </c>
      <c r="O50" s="3" t="n">
        <f aca="false">Adequacy_high!H49</f>
        <v>0.97744977318043</v>
      </c>
      <c r="P50" s="3" t="n">
        <f aca="false">Adequacy_high!L49</f>
        <v>0.172566278089387</v>
      </c>
      <c r="Q50" s="0" t="n">
        <f aca="false">Q46+1</f>
        <v>2026</v>
      </c>
      <c r="R50" s="4" t="n">
        <f aca="false">Adequacy_high!J49</f>
        <v>0.592639656087822</v>
      </c>
      <c r="S50" s="3" t="n">
        <f aca="false">Adequacy_high!N49</f>
        <v>0.252128098504193</v>
      </c>
      <c r="T50" s="3" t="n">
        <f aca="false">Adequacy_high!P49</f>
        <v>0.129077377294803</v>
      </c>
      <c r="U50" s="0" t="n">
        <f aca="false">O50-N50</f>
        <v>0.00360464129361193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0.616345710318276</v>
      </c>
      <c r="C51" s="3" t="n">
        <f aca="false">Adequacy_high!C50</f>
        <v>0.248989058784749</v>
      </c>
      <c r="D51" s="3" t="n">
        <f aca="false">Adequacy_high!D50</f>
        <v>0.134665230896975</v>
      </c>
      <c r="E51" s="3" t="n">
        <f aca="false">Adequacy_high!E50</f>
        <v>0.846816302003214</v>
      </c>
      <c r="F51" s="3" t="n">
        <f aca="false">Adequacy_high!G50</f>
        <v>0.874141182422591</v>
      </c>
      <c r="G51" s="3" t="n">
        <f aca="false">Adequacy_high!K50</f>
        <v>0.176540647708725</v>
      </c>
      <c r="H51" s="0" t="n">
        <f aca="false">H47+1</f>
        <v>2027</v>
      </c>
      <c r="I51" s="3" t="n">
        <f aca="false">Adequacy_high!I50</f>
        <v>0.521931595167266</v>
      </c>
      <c r="J51" s="3" t="n">
        <f aca="false">Adequacy_high!M50</f>
        <v>0.210847993999362</v>
      </c>
      <c r="K51" s="3" t="n">
        <f aca="false">Adequacy_high!O50</f>
        <v>0.114036712836585</v>
      </c>
      <c r="L51" s="0" t="n">
        <f aca="false">F51-E51</f>
        <v>0.027324880419377</v>
      </c>
      <c r="N51" s="3" t="n">
        <f aca="false">Adequacy_high!F50</f>
        <v>0.971831195991592</v>
      </c>
      <c r="O51" s="3" t="n">
        <f aca="false">Adequacy_high!H50</f>
        <v>0.975411425411798</v>
      </c>
      <c r="P51" s="3" t="n">
        <f aca="false">Adequacy_high!L50</f>
        <v>0.176682271019265</v>
      </c>
      <c r="Q51" s="0" t="n">
        <f aca="false">Q47+1</f>
        <v>2027</v>
      </c>
      <c r="R51" s="4" t="n">
        <f aca="false">Adequacy_high!J50</f>
        <v>0.588362576401489</v>
      </c>
      <c r="S51" s="3" t="n">
        <f aca="false">Adequacy_high!N50</f>
        <v>0.248868560141568</v>
      </c>
      <c r="T51" s="3" t="n">
        <f aca="false">Adequacy_high!P50</f>
        <v>0.134600059448535</v>
      </c>
      <c r="U51" s="0" t="n">
        <f aca="false">O51-N51</f>
        <v>0.00358022942020597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0.611538281736411</v>
      </c>
      <c r="C52" s="3" t="n">
        <f aca="false">Adequacy_high!C51</f>
        <v>0.246887769521231</v>
      </c>
      <c r="D52" s="3" t="n">
        <f aca="false">Adequacy_high!D51</f>
        <v>0.141573948742358</v>
      </c>
      <c r="E52" s="3" t="n">
        <f aca="false">Adequacy_high!E51</f>
        <v>0.845882639474931</v>
      </c>
      <c r="F52" s="3" t="n">
        <f aca="false">Adequacy_high!G51</f>
        <v>0.872599400911843</v>
      </c>
      <c r="G52" s="3" t="n">
        <f aca="false">Adequacy_high!K51</f>
        <v>0.176679554341682</v>
      </c>
      <c r="H52" s="0" t="n">
        <f aca="false">H48+1</f>
        <v>2027</v>
      </c>
      <c r="I52" s="3" t="n">
        <f aca="false">Adequacy_high!I51</f>
        <v>0.517289615895159</v>
      </c>
      <c r="J52" s="3" t="n">
        <f aca="false">Adequacy_high!M51</f>
        <v>0.208838078136697</v>
      </c>
      <c r="K52" s="3" t="n">
        <f aca="false">Adequacy_high!O51</f>
        <v>0.119754945443074</v>
      </c>
      <c r="L52" s="0" t="n">
        <f aca="false">F52-E52</f>
        <v>0.026716761436912</v>
      </c>
      <c r="N52" s="3" t="n">
        <f aca="false">Adequacy_high!F51</f>
        <v>0.97197743632906</v>
      </c>
      <c r="O52" s="3" t="n">
        <f aca="false">Adequacy_high!H51</f>
        <v>0.975256274489461</v>
      </c>
      <c r="P52" s="3" t="n">
        <f aca="false">Adequacy_high!L51</f>
        <v>0.177181440985291</v>
      </c>
      <c r="Q52" s="0" t="n">
        <f aca="false">Q48+1</f>
        <v>2027</v>
      </c>
      <c r="R52" s="4" t="n">
        <f aca="false">Adequacy_high!J51</f>
        <v>0.58391657841815</v>
      </c>
      <c r="S52" s="3" t="n">
        <f aca="false">Adequacy_high!N51</f>
        <v>0.2466330017701</v>
      </c>
      <c r="T52" s="3" t="n">
        <f aca="false">Adequacy_high!P51</f>
        <v>0.14142785614081</v>
      </c>
      <c r="U52" s="0" t="n">
        <f aca="false">O52-N52</f>
        <v>0.00327883816040109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0.609885014173559</v>
      </c>
      <c r="C53" s="3" t="n">
        <f aca="false">Adequacy_high!C52</f>
        <v>0.243227062768693</v>
      </c>
      <c r="D53" s="3" t="n">
        <f aca="false">Adequacy_high!D52</f>
        <v>0.146887923057748</v>
      </c>
      <c r="E53" s="3" t="n">
        <f aca="false">Adequacy_high!E52</f>
        <v>0.844988506997536</v>
      </c>
      <c r="F53" s="3" t="n">
        <f aca="false">Adequacy_high!G52</f>
        <v>0.870564550517168</v>
      </c>
      <c r="G53" s="3" t="n">
        <f aca="false">Adequacy_high!K52</f>
        <v>0.17949945618367</v>
      </c>
      <c r="H53" s="0" t="n">
        <f aca="false">H49+1</f>
        <v>2027</v>
      </c>
      <c r="I53" s="3" t="n">
        <f aca="false">Adequacy_high!I52</f>
        <v>0.515345827566687</v>
      </c>
      <c r="J53" s="3" t="n">
        <f aca="false">Adequacy_high!M52</f>
        <v>0.205524072630314</v>
      </c>
      <c r="K53" s="3" t="n">
        <f aca="false">Adequacy_high!O52</f>
        <v>0.124118606800536</v>
      </c>
      <c r="L53" s="0" t="n">
        <f aca="false">F53-E53</f>
        <v>0.0255760435196321</v>
      </c>
      <c r="N53" s="3" t="n">
        <f aca="false">Adequacy_high!F52</f>
        <v>0.971606513303938</v>
      </c>
      <c r="O53" s="3" t="n">
        <f aca="false">Adequacy_high!H52</f>
        <v>0.974616626215549</v>
      </c>
      <c r="P53" s="3" t="n">
        <f aca="false">Adequacy_high!L52</f>
        <v>0.181316684546563</v>
      </c>
      <c r="Q53" s="0" t="n">
        <f aca="false">Q49+1</f>
        <v>2027</v>
      </c>
      <c r="R53" s="4" t="n">
        <f aca="false">Adequacy_high!J52</f>
        <v>0.582377426241133</v>
      </c>
      <c r="S53" s="3" t="n">
        <f aca="false">Adequacy_high!N52</f>
        <v>0.242674726760033</v>
      </c>
      <c r="T53" s="3" t="n">
        <f aca="false">Adequacy_high!P52</f>
        <v>0.146554360302772</v>
      </c>
      <c r="U53" s="0" t="n">
        <f aca="false">O53-N53</f>
        <v>0.00301011291161102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0.60558934927853</v>
      </c>
      <c r="C54" s="3" t="n">
        <f aca="false">Adequacy_high!C53</f>
        <v>0.241256665671147</v>
      </c>
      <c r="D54" s="3" t="n">
        <f aca="false">Adequacy_high!D53</f>
        <v>0.153153985050323</v>
      </c>
      <c r="E54" s="3" t="n">
        <f aca="false">Adequacy_high!E53</f>
        <v>0.844807530329739</v>
      </c>
      <c r="F54" s="3" t="n">
        <f aca="false">Adequacy_high!G53</f>
        <v>0.869414565986783</v>
      </c>
      <c r="G54" s="3" t="n">
        <f aca="false">Adequacy_high!K53</f>
        <v>0.181879029635562</v>
      </c>
      <c r="H54" s="0" t="n">
        <f aca="false">H50+1</f>
        <v>2027</v>
      </c>
      <c r="I54" s="3" t="n">
        <f aca="false">Adequacy_high!I53</f>
        <v>0.511606442557989</v>
      </c>
      <c r="J54" s="3" t="n">
        <f aca="false">Adequacy_high!M53</f>
        <v>0.20381544790123</v>
      </c>
      <c r="K54" s="3" t="n">
        <f aca="false">Adequacy_high!O53</f>
        <v>0.129385639870521</v>
      </c>
      <c r="L54" s="0" t="n">
        <f aca="false">F54-E54</f>
        <v>0.0246070356570439</v>
      </c>
      <c r="N54" s="3" t="n">
        <f aca="false">Adequacy_high!F53</f>
        <v>0.970218262518144</v>
      </c>
      <c r="O54" s="3" t="n">
        <f aca="false">Adequacy_high!H53</f>
        <v>0.973179714997007</v>
      </c>
      <c r="P54" s="3" t="n">
        <f aca="false">Adequacy_high!L53</f>
        <v>0.185154930710583</v>
      </c>
      <c r="Q54" s="0" t="n">
        <f aca="false">Q50+1</f>
        <v>2027</v>
      </c>
      <c r="R54" s="4" t="n">
        <f aca="false">Adequacy_high!J53</f>
        <v>0.577178780078238</v>
      </c>
      <c r="S54" s="3" t="n">
        <f aca="false">Adequacy_high!N53</f>
        <v>0.240417937084384</v>
      </c>
      <c r="T54" s="3" t="n">
        <f aca="false">Adequacy_high!P53</f>
        <v>0.152621545355523</v>
      </c>
      <c r="U54" s="0" t="n">
        <f aca="false">O54-N54</f>
        <v>0.00296145247886304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0.602848550948818</v>
      </c>
      <c r="C55" s="3" t="n">
        <f aca="false">Adequacy_high!C54</f>
        <v>0.238531600169891</v>
      </c>
      <c r="D55" s="3" t="n">
        <f aca="false">Adequacy_high!D54</f>
        <v>0.158619848881292</v>
      </c>
      <c r="E55" s="3" t="n">
        <f aca="false">Adequacy_high!E54</f>
        <v>0.843670875856368</v>
      </c>
      <c r="F55" s="3" t="n">
        <f aca="false">Adequacy_high!G54</f>
        <v>0.869482088068939</v>
      </c>
      <c r="G55" s="3" t="n">
        <f aca="false">Adequacy_high!K54</f>
        <v>0.184035942641652</v>
      </c>
      <c r="H55" s="0" t="n">
        <f aca="false">H51+1</f>
        <v>2028</v>
      </c>
      <c r="I55" s="3" t="n">
        <f aca="false">Adequacy_high!I54</f>
        <v>0.508605764987732</v>
      </c>
      <c r="J55" s="3" t="n">
        <f aca="false">Adequacy_high!M54</f>
        <v>0.201242164034753</v>
      </c>
      <c r="K55" s="3" t="n">
        <f aca="false">Adequacy_high!O54</f>
        <v>0.133822946833884</v>
      </c>
      <c r="L55" s="0" t="n">
        <f aca="false">F55-E55</f>
        <v>0.0258112122125711</v>
      </c>
      <c r="N55" s="3" t="n">
        <f aca="false">Adequacy_high!F54</f>
        <v>0.969107647025055</v>
      </c>
      <c r="O55" s="3" t="n">
        <f aca="false">Adequacy_high!H54</f>
        <v>0.972750851959899</v>
      </c>
      <c r="P55" s="3" t="n">
        <f aca="false">Adequacy_high!L54</f>
        <v>0.186643147528664</v>
      </c>
      <c r="Q55" s="0" t="n">
        <f aca="false">Q51+1</f>
        <v>2028</v>
      </c>
      <c r="R55" s="4" t="n">
        <f aca="false">Adequacy_high!J54</f>
        <v>0.57383400220231</v>
      </c>
      <c r="S55" s="3" t="n">
        <f aca="false">Adequacy_high!N54</f>
        <v>0.237403779414144</v>
      </c>
      <c r="T55" s="3" t="n">
        <f aca="false">Adequacy_high!P54</f>
        <v>0.157869865408602</v>
      </c>
      <c r="U55" s="0" t="n">
        <f aca="false">O55-N55</f>
        <v>0.00364320493484405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0.602377710455529</v>
      </c>
      <c r="C56" s="3" t="n">
        <f aca="false">Adequacy_high!C55</f>
        <v>0.235678627015066</v>
      </c>
      <c r="D56" s="3" t="n">
        <f aca="false">Adequacy_high!D55</f>
        <v>0.161943662529404</v>
      </c>
      <c r="E56" s="3" t="n">
        <f aca="false">Adequacy_high!E55</f>
        <v>0.842108125902926</v>
      </c>
      <c r="F56" s="3" t="n">
        <f aca="false">Adequacy_high!G55</f>
        <v>0.866741631339181</v>
      </c>
      <c r="G56" s="3" t="n">
        <f aca="false">Adequacy_high!K55</f>
        <v>0.18436506260252</v>
      </c>
      <c r="H56" s="0" t="n">
        <f aca="false">H52+1</f>
        <v>2028</v>
      </c>
      <c r="I56" s="3" t="n">
        <f aca="false">Adequacy_high!I55</f>
        <v>0.507267164837401</v>
      </c>
      <c r="J56" s="3" t="n">
        <f aca="false">Adequacy_high!M55</f>
        <v>0.198466886911032</v>
      </c>
      <c r="K56" s="3" t="n">
        <f aca="false">Adequacy_high!O55</f>
        <v>0.136374074154493</v>
      </c>
      <c r="L56" s="0" t="n">
        <f aca="false">F56-E56</f>
        <v>0.024633505436255</v>
      </c>
      <c r="N56" s="3" t="n">
        <f aca="false">Adequacy_high!F55</f>
        <v>0.967953423100061</v>
      </c>
      <c r="O56" s="3" t="n">
        <f aca="false">Adequacy_high!H55</f>
        <v>0.971696893235321</v>
      </c>
      <c r="P56" s="3" t="n">
        <f aca="false">Adequacy_high!L55</f>
        <v>0.188323394024414</v>
      </c>
      <c r="Q56" s="0" t="n">
        <f aca="false">Q52+1</f>
        <v>2028</v>
      </c>
      <c r="R56" s="4" t="n">
        <f aca="false">Adequacy_high!J55</f>
        <v>0.573096465868315</v>
      </c>
      <c r="S56" s="3" t="n">
        <f aca="false">Adequacy_high!N55</f>
        <v>0.234039559639216</v>
      </c>
      <c r="T56" s="3" t="n">
        <f aca="false">Adequacy_high!P55</f>
        <v>0.16081739759253</v>
      </c>
      <c r="U56" s="0" t="n">
        <f aca="false">O56-N56</f>
        <v>0.00374347013526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0.598881097732863</v>
      </c>
      <c r="C57" s="3" t="n">
        <f aca="false">Adequacy_high!C56</f>
        <v>0.234569107271046</v>
      </c>
      <c r="D57" s="3" t="n">
        <f aca="false">Adequacy_high!D56</f>
        <v>0.166549794996091</v>
      </c>
      <c r="E57" s="3" t="n">
        <f aca="false">Adequacy_high!E56</f>
        <v>0.841337912624776</v>
      </c>
      <c r="F57" s="3" t="n">
        <f aca="false">Adequacy_high!G56</f>
        <v>0.864992071781093</v>
      </c>
      <c r="G57" s="3" t="n">
        <f aca="false">Adequacy_high!K56</f>
        <v>0.185717708191706</v>
      </c>
      <c r="H57" s="0" t="n">
        <f aca="false">H53+1</f>
        <v>2028</v>
      </c>
      <c r="I57" s="3" t="n">
        <f aca="false">Adequacy_high!I56</f>
        <v>0.503861372677001</v>
      </c>
      <c r="J57" s="3" t="n">
        <f aca="false">Adequacy_high!M56</f>
        <v>0.197351883077679</v>
      </c>
      <c r="K57" s="3" t="n">
        <f aca="false">Adequacy_high!O56</f>
        <v>0.140124656870096</v>
      </c>
      <c r="L57" s="0" t="n">
        <f aca="false">F57-E57</f>
        <v>0.023654159156317</v>
      </c>
      <c r="N57" s="3" t="n">
        <f aca="false">Adequacy_high!F56</f>
        <v>0.966981955128676</v>
      </c>
      <c r="O57" s="3" t="n">
        <f aca="false">Adequacy_high!H56</f>
        <v>0.970645930258182</v>
      </c>
      <c r="P57" s="3" t="n">
        <f aca="false">Adequacy_high!L56</f>
        <v>0.190999394578111</v>
      </c>
      <c r="Q57" s="0" t="n">
        <f aca="false">Q53+1</f>
        <v>2028</v>
      </c>
      <c r="R57" s="4" t="n">
        <f aca="false">Adequacy_high!J56</f>
        <v>0.569066678625618</v>
      </c>
      <c r="S57" s="3" t="n">
        <f aca="false">Adequacy_high!N56</f>
        <v>0.232695668669018</v>
      </c>
      <c r="T57" s="3" t="n">
        <f aca="false">Adequacy_high!P56</f>
        <v>0.165219607834041</v>
      </c>
      <c r="U57" s="0" t="n">
        <f aca="false">O57-N57</f>
        <v>0.00366397512950589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0.596638512208975</v>
      </c>
      <c r="C58" s="3" t="n">
        <f aca="false">Adequacy_high!C57</f>
        <v>0.231603367996696</v>
      </c>
      <c r="D58" s="3" t="n">
        <f aca="false">Adequacy_high!D57</f>
        <v>0.171758119794329</v>
      </c>
      <c r="E58" s="3" t="n">
        <f aca="false">Adequacy_high!E57</f>
        <v>0.841727851215179</v>
      </c>
      <c r="F58" s="3" t="n">
        <f aca="false">Adequacy_high!G57</f>
        <v>0.86536920855664</v>
      </c>
      <c r="G58" s="3" t="n">
        <f aca="false">Adequacy_high!K57</f>
        <v>0.18777226499035</v>
      </c>
      <c r="H58" s="0" t="n">
        <f aca="false">H54+1</f>
        <v>2028</v>
      </c>
      <c r="I58" s="3" t="n">
        <f aca="false">Adequacy_high!I57</f>
        <v>0.502207252833882</v>
      </c>
      <c r="J58" s="3" t="n">
        <f aca="false">Adequacy_high!M57</f>
        <v>0.194947005278057</v>
      </c>
      <c r="K58" s="3" t="n">
        <f aca="false">Adequacy_high!O57</f>
        <v>0.14457359310324</v>
      </c>
      <c r="L58" s="0" t="n">
        <f aca="false">F58-E58</f>
        <v>0.023641357341461</v>
      </c>
      <c r="N58" s="3" t="n">
        <f aca="false">Adequacy_high!F57</f>
        <v>0.9661100546312</v>
      </c>
      <c r="O58" s="3" t="n">
        <f aca="false">Adequacy_high!H57</f>
        <v>0.969809869486725</v>
      </c>
      <c r="P58" s="3" t="n">
        <f aca="false">Adequacy_high!L57</f>
        <v>0.193492886567879</v>
      </c>
      <c r="Q58" s="0" t="n">
        <f aca="false">Q54+1</f>
        <v>2028</v>
      </c>
      <c r="R58" s="4" t="n">
        <f aca="false">Adequacy_high!J57</f>
        <v>0.565981227282906</v>
      </c>
      <c r="S58" s="3" t="n">
        <f aca="false">Adequacy_high!N57</f>
        <v>0.229747228854046</v>
      </c>
      <c r="T58" s="3" t="n">
        <f aca="false">Adequacy_high!P57</f>
        <v>0.170381598494247</v>
      </c>
      <c r="U58" s="0" t="n">
        <f aca="false">O58-N58</f>
        <v>0.00369981485552506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0.59374325189345</v>
      </c>
      <c r="C59" s="3" t="n">
        <f aca="false">Adequacy_high!C58</f>
        <v>0.229186688991532</v>
      </c>
      <c r="D59" s="3" t="n">
        <f aca="false">Adequacy_high!D58</f>
        <v>0.177070059115018</v>
      </c>
      <c r="E59" s="3" t="n">
        <f aca="false">Adequacy_high!E58</f>
        <v>0.842413015683425</v>
      </c>
      <c r="F59" s="3" t="n">
        <f aca="false">Adequacy_high!G58</f>
        <v>0.865479701009764</v>
      </c>
      <c r="G59" s="3" t="n">
        <f aca="false">Adequacy_high!K58</f>
        <v>0.188119989764579</v>
      </c>
      <c r="H59" s="0" t="n">
        <f aca="false">H55+1</f>
        <v>2029</v>
      </c>
      <c r="I59" s="3" t="n">
        <f aca="false">Adequacy_high!I58</f>
        <v>0.500177043369245</v>
      </c>
      <c r="J59" s="3" t="n">
        <f aca="false">Adequacy_high!M58</f>
        <v>0.193069849827856</v>
      </c>
      <c r="K59" s="3" t="n">
        <f aca="false">Adequacy_high!O58</f>
        <v>0.149166122486325</v>
      </c>
      <c r="L59" s="0" t="n">
        <f aca="false">F59-E59</f>
        <v>0.0230666853263389</v>
      </c>
      <c r="N59" s="3" t="n">
        <f aca="false">Adequacy_high!F58</f>
        <v>0.965309996480525</v>
      </c>
      <c r="O59" s="3" t="n">
        <f aca="false">Adequacy_high!H58</f>
        <v>0.969133287255884</v>
      </c>
      <c r="P59" s="3" t="n">
        <f aca="false">Adequacy_high!L58</f>
        <v>0.194402608588028</v>
      </c>
      <c r="Q59" s="0" t="n">
        <f aca="false">Q55+1</f>
        <v>2029</v>
      </c>
      <c r="R59" s="4" t="n">
        <f aca="false">Adequacy_high!J58</f>
        <v>0.562375436814727</v>
      </c>
      <c r="S59" s="3" t="n">
        <f aca="false">Adequacy_high!N58</f>
        <v>0.227312501368826</v>
      </c>
      <c r="T59" s="3" t="n">
        <f aca="false">Adequacy_high!P58</f>
        <v>0.175622058296971</v>
      </c>
      <c r="U59" s="0" t="n">
        <f aca="false">O59-N59</f>
        <v>0.00382329077535903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0.593225101976909</v>
      </c>
      <c r="C60" s="3" t="n">
        <f aca="false">Adequacy_high!C59</f>
        <v>0.226270159501167</v>
      </c>
      <c r="D60" s="3" t="n">
        <f aca="false">Adequacy_high!D59</f>
        <v>0.180504738521924</v>
      </c>
      <c r="E60" s="3" t="n">
        <f aca="false">Adequacy_high!E59</f>
        <v>0.841379970292443</v>
      </c>
      <c r="F60" s="3" t="n">
        <f aca="false">Adequacy_high!G59</f>
        <v>0.865711158699845</v>
      </c>
      <c r="G60" s="3" t="n">
        <f aca="false">Adequacy_high!K59</f>
        <v>0.189683371857036</v>
      </c>
      <c r="H60" s="0" t="n">
        <f aca="false">H56+1</f>
        <v>2029</v>
      </c>
      <c r="I60" s="3" t="n">
        <f aca="false">Adequacy_high!I59</f>
        <v>0.499127718678063</v>
      </c>
      <c r="J60" s="3" t="n">
        <f aca="false">Adequacy_high!M59</f>
        <v>0.190379180079159</v>
      </c>
      <c r="K60" s="3" t="n">
        <f aca="false">Adequacy_high!O59</f>
        <v>0.151873071535222</v>
      </c>
      <c r="L60" s="0" t="n">
        <f aca="false">F60-E60</f>
        <v>0.024331188407402</v>
      </c>
      <c r="N60" s="3" t="n">
        <f aca="false">Adequacy_high!F59</f>
        <v>0.965027210652488</v>
      </c>
      <c r="O60" s="3" t="n">
        <f aca="false">Adequacy_high!H59</f>
        <v>0.969900511643584</v>
      </c>
      <c r="P60" s="3" t="n">
        <f aca="false">Adequacy_high!L59</f>
        <v>0.195883371015448</v>
      </c>
      <c r="Q60" s="0" t="n">
        <f aca="false">Q56+1</f>
        <v>2029</v>
      </c>
      <c r="R60" s="4" t="n">
        <f aca="false">Adequacy_high!J59</f>
        <v>0.562287335906069</v>
      </c>
      <c r="S60" s="3" t="n">
        <f aca="false">Adequacy_high!N59</f>
        <v>0.224025661709291</v>
      </c>
      <c r="T60" s="3" t="n">
        <f aca="false">Adequacy_high!P59</f>
        <v>0.178714213037128</v>
      </c>
      <c r="U60" s="0" t="n">
        <f aca="false">O60-N60</f>
        <v>0.00487330099109595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0.592675098451477</v>
      </c>
      <c r="C61" s="3" t="n">
        <f aca="false">Adequacy_high!C60</f>
        <v>0.223128000625379</v>
      </c>
      <c r="D61" s="3" t="n">
        <f aca="false">Adequacy_high!D60</f>
        <v>0.184196900923144</v>
      </c>
      <c r="E61" s="3" t="n">
        <f aca="false">Adequacy_high!E60</f>
        <v>0.842130326751984</v>
      </c>
      <c r="F61" s="3" t="n">
        <f aca="false">Adequacy_high!G60</f>
        <v>0.866082449437602</v>
      </c>
      <c r="G61" s="3" t="n">
        <f aca="false">Adequacy_high!K60</f>
        <v>0.189311389564242</v>
      </c>
      <c r="H61" s="0" t="n">
        <f aca="false">H57+1</f>
        <v>2029</v>
      </c>
      <c r="I61" s="3" t="n">
        <f aca="false">Adequacy_high!I60</f>
        <v>0.499109674316706</v>
      </c>
      <c r="J61" s="3" t="n">
        <f aca="false">Adequacy_high!M60</f>
        <v>0.187902856074167</v>
      </c>
      <c r="K61" s="3" t="n">
        <f aca="false">Adequacy_high!O60</f>
        <v>0.15511779636111</v>
      </c>
      <c r="L61" s="0" t="n">
        <f aca="false">F61-E61</f>
        <v>0.023952122685618</v>
      </c>
      <c r="N61" s="3" t="n">
        <f aca="false">Adequacy_high!F60</f>
        <v>0.966101481815455</v>
      </c>
      <c r="O61" s="3" t="n">
        <f aca="false">Adequacy_high!H60</f>
        <v>0.97019496274779</v>
      </c>
      <c r="P61" s="3" t="n">
        <f aca="false">Adequacy_high!L60</f>
        <v>0.195884089035159</v>
      </c>
      <c r="Q61" s="0" t="n">
        <f aca="false">Q57+1</f>
        <v>2029</v>
      </c>
      <c r="R61" s="4" t="n">
        <f aca="false">Adequacy_high!J60</f>
        <v>0.56254571816463</v>
      </c>
      <c r="S61" s="3" t="n">
        <f aca="false">Adequacy_high!N60</f>
        <v>0.221063309269664</v>
      </c>
      <c r="T61" s="3" t="n">
        <f aca="false">Adequacy_high!P60</f>
        <v>0.182492454381161</v>
      </c>
      <c r="U61" s="0" t="n">
        <f aca="false">O61-N61</f>
        <v>0.00409348093233497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0.591335091528925</v>
      </c>
      <c r="C62" s="3" t="n">
        <f aca="false">Adequacy_high!C61</f>
        <v>0.220292264403013</v>
      </c>
      <c r="D62" s="3" t="n">
        <f aca="false">Adequacy_high!D61</f>
        <v>0.188372644068062</v>
      </c>
      <c r="E62" s="3" t="n">
        <f aca="false">Adequacy_high!E61</f>
        <v>0.844165425497964</v>
      </c>
      <c r="F62" s="3" t="n">
        <f aca="false">Adequacy_high!G61</f>
        <v>0.868083815551479</v>
      </c>
      <c r="G62" s="3" t="n">
        <f aca="false">Adequacy_high!K61</f>
        <v>0.19094109442154</v>
      </c>
      <c r="H62" s="0" t="n">
        <f aca="false">H58+1</f>
        <v>2029</v>
      </c>
      <c r="I62" s="3" t="n">
        <f aca="false">Adequacy_high!I61</f>
        <v>0.499184639152392</v>
      </c>
      <c r="J62" s="3" t="n">
        <f aca="false">Adequacy_high!M61</f>
        <v>0.185963113113679</v>
      </c>
      <c r="K62" s="3" t="n">
        <f aca="false">Adequacy_high!O61</f>
        <v>0.159017673231892</v>
      </c>
      <c r="L62" s="0" t="n">
        <f aca="false">F62-E62</f>
        <v>0.023918390053515</v>
      </c>
      <c r="N62" s="3" t="n">
        <f aca="false">Adequacy_high!F61</f>
        <v>0.9669043138617</v>
      </c>
      <c r="O62" s="3" t="n">
        <f aca="false">Adequacy_high!H61</f>
        <v>0.97122697174121</v>
      </c>
      <c r="P62" s="3" t="n">
        <f aca="false">Adequacy_high!L61</f>
        <v>0.197738103919713</v>
      </c>
      <c r="Q62" s="0" t="n">
        <f aca="false">Q58+1</f>
        <v>2029</v>
      </c>
      <c r="R62" s="4" t="n">
        <f aca="false">Adequacy_high!J61</f>
        <v>0.561919712187018</v>
      </c>
      <c r="S62" s="3" t="n">
        <f aca="false">Adequacy_high!N61</f>
        <v>0.218308382006777</v>
      </c>
      <c r="T62" s="3" t="n">
        <f aca="false">Adequacy_high!P61</f>
        <v>0.186676219667905</v>
      </c>
      <c r="U62" s="0" t="n">
        <f aca="false">O62-N62</f>
        <v>0.00432265787950992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0.588615883218259</v>
      </c>
      <c r="C63" s="3" t="n">
        <f aca="false">Adequacy_high!C62</f>
        <v>0.217797835496964</v>
      </c>
      <c r="D63" s="3" t="n">
        <f aca="false">Adequacy_high!D62</f>
        <v>0.193586281284776</v>
      </c>
      <c r="E63" s="3" t="n">
        <f aca="false">Adequacy_high!E62</f>
        <v>0.843614664414434</v>
      </c>
      <c r="F63" s="3" t="n">
        <f aca="false">Adequacy_high!G62</f>
        <v>0.866954562045345</v>
      </c>
      <c r="G63" s="3" t="n">
        <f aca="false">Adequacy_high!K62</f>
        <v>0.193339218565644</v>
      </c>
      <c r="H63" s="0" t="n">
        <f aca="false">H59+1</f>
        <v>2030</v>
      </c>
      <c r="I63" s="3" t="n">
        <f aca="false">Adequacy_high!I62</f>
        <v>0.496564990790177</v>
      </c>
      <c r="J63" s="3" t="n">
        <f aca="false">Adequacy_high!M62</f>
        <v>0.183737447902962</v>
      </c>
      <c r="K63" s="3" t="n">
        <f aca="false">Adequacy_high!O62</f>
        <v>0.163312225721295</v>
      </c>
      <c r="L63" s="0" t="n">
        <f aca="false">F63-E63</f>
        <v>0.0233398976309109</v>
      </c>
      <c r="N63" s="3" t="n">
        <f aca="false">Adequacy_high!F62</f>
        <v>0.968371232686929</v>
      </c>
      <c r="O63" s="3" t="n">
        <f aca="false">Adequacy_high!H62</f>
        <v>0.972486304934717</v>
      </c>
      <c r="P63" s="3" t="n">
        <f aca="false">Adequacy_high!L62</f>
        <v>0.201741635369901</v>
      </c>
      <c r="Q63" s="0" t="n">
        <f aca="false">Q59+1</f>
        <v>2030</v>
      </c>
      <c r="R63" s="4" t="n">
        <f aca="false">Adequacy_high!J62</f>
        <v>0.560128357303598</v>
      </c>
      <c r="S63" s="3" t="n">
        <f aca="false">Adequacy_high!N62</f>
        <v>0.21613477766503</v>
      </c>
      <c r="T63" s="3" t="n">
        <f aca="false">Adequacy_high!P62</f>
        <v>0.1921080977183</v>
      </c>
      <c r="U63" s="0" t="n">
        <f aca="false">O63-N63</f>
        <v>0.00411507224778807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0.588658054941795</v>
      </c>
      <c r="C64" s="3" t="n">
        <f aca="false">Adequacy_high!C63</f>
        <v>0.215378844167467</v>
      </c>
      <c r="D64" s="3" t="n">
        <f aca="false">Adequacy_high!D63</f>
        <v>0.195963100890738</v>
      </c>
      <c r="E64" s="3" t="n">
        <f aca="false">Adequacy_high!E63</f>
        <v>0.84426494120745</v>
      </c>
      <c r="F64" s="3" t="n">
        <f aca="false">Adequacy_high!G63</f>
        <v>0.867093051912319</v>
      </c>
      <c r="G64" s="3" t="n">
        <f aca="false">Adequacy_high!K63</f>
        <v>0.194393523535588</v>
      </c>
      <c r="H64" s="0" t="n">
        <f aca="false">H60+1</f>
        <v>2030</v>
      </c>
      <c r="I64" s="3" t="n">
        <f aca="false">Adequacy_high!I63</f>
        <v>0.496983358146727</v>
      </c>
      <c r="J64" s="3" t="n">
        <f aca="false">Adequacy_high!M63</f>
        <v>0.181836807208375</v>
      </c>
      <c r="K64" s="3" t="n">
        <f aca="false">Adequacy_high!O63</f>
        <v>0.165444775852348</v>
      </c>
      <c r="L64" s="0" t="n">
        <f aca="false">F64-E64</f>
        <v>0.0228281107048691</v>
      </c>
      <c r="N64" s="3" t="n">
        <f aca="false">Adequacy_high!F63</f>
        <v>0.969068907649859</v>
      </c>
      <c r="O64" s="3" t="n">
        <f aca="false">Adequacy_high!H63</f>
        <v>0.972885987860458</v>
      </c>
      <c r="P64" s="3" t="n">
        <f aca="false">Adequacy_high!L63</f>
        <v>0.203445134098323</v>
      </c>
      <c r="Q64" s="0" t="n">
        <f aca="false">Q60+1</f>
        <v>2030</v>
      </c>
      <c r="R64" s="4" t="n">
        <f aca="false">Adequacy_high!J63</f>
        <v>0.56023669027078</v>
      </c>
      <c r="S64" s="3" t="n">
        <f aca="false">Adequacy_high!N63</f>
        <v>0.214064749523827</v>
      </c>
      <c r="T64" s="3" t="n">
        <f aca="false">Adequacy_high!P63</f>
        <v>0.194767467855252</v>
      </c>
      <c r="U64" s="0" t="n">
        <f aca="false">O64-N64</f>
        <v>0.00381708021059901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0.591300448542518</v>
      </c>
      <c r="C65" s="3" t="n">
        <f aca="false">Adequacy_high!C64</f>
        <v>0.213168488857634</v>
      </c>
      <c r="D65" s="3" t="n">
        <f aca="false">Adequacy_high!D64</f>
        <v>0.195531062599848</v>
      </c>
      <c r="E65" s="3" t="n">
        <f aca="false">Adequacy_high!E64</f>
        <v>0.841188239736752</v>
      </c>
      <c r="F65" s="3" t="n">
        <f aca="false">Adequacy_high!G64</f>
        <v>0.86332431336858</v>
      </c>
      <c r="G65" s="3" t="n">
        <f aca="false">Adequacy_high!K64</f>
        <v>0.195181754356176</v>
      </c>
      <c r="H65" s="0" t="n">
        <f aca="false">H61+1</f>
        <v>2030</v>
      </c>
      <c r="I65" s="3" t="n">
        <f aca="false">Adequacy_high!I64</f>
        <v>0.497394983465032</v>
      </c>
      <c r="J65" s="3" t="n">
        <f aca="false">Adequacy_high!M64</f>
        <v>0.179314825909497</v>
      </c>
      <c r="K65" s="3" t="n">
        <f aca="false">Adequacy_high!O64</f>
        <v>0.164478430362223</v>
      </c>
      <c r="L65" s="0" t="n">
        <f aca="false">F65-E65</f>
        <v>0.0221360736318279</v>
      </c>
      <c r="N65" s="3" t="n">
        <f aca="false">Adequacy_high!F64</f>
        <v>0.96602076391926</v>
      </c>
      <c r="O65" s="3" t="n">
        <f aca="false">Adequacy_high!H64</f>
        <v>0.96986056841489</v>
      </c>
      <c r="P65" s="3" t="n">
        <f aca="false">Adequacy_high!L64</f>
        <v>0.20448909178532</v>
      </c>
      <c r="Q65" s="0" t="n">
        <f aca="false">Q61+1</f>
        <v>2030</v>
      </c>
      <c r="R65" s="4" t="n">
        <f aca="false">Adequacy_high!J64</f>
        <v>0.560863811136597</v>
      </c>
      <c r="S65" s="3" t="n">
        <f aca="false">Adequacy_high!N64</f>
        <v>0.211320749109824</v>
      </c>
      <c r="T65" s="3" t="n">
        <f aca="false">Adequacy_high!P64</f>
        <v>0.193836203672839</v>
      </c>
      <c r="U65" s="0" t="n">
        <f aca="false">O65-N65</f>
        <v>0.00383980449563004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0.591658421945368</v>
      </c>
      <c r="C66" s="3" t="n">
        <f aca="false">Adequacy_high!C65</f>
        <v>0.21048948186544</v>
      </c>
      <c r="D66" s="3" t="n">
        <f aca="false">Adequacy_high!D65</f>
        <v>0.197852096189192</v>
      </c>
      <c r="E66" s="3" t="n">
        <f aca="false">Adequacy_high!E65</f>
        <v>0.839258647920603</v>
      </c>
      <c r="F66" s="3" t="n">
        <f aca="false">Adequacy_high!G65</f>
        <v>0.862974708733593</v>
      </c>
      <c r="G66" s="3" t="n">
        <f aca="false">Adequacy_high!K65</f>
        <v>0.195969610262297</v>
      </c>
      <c r="H66" s="0" t="n">
        <f aca="false">H62+1</f>
        <v>2030</v>
      </c>
      <c r="I66" s="3" t="n">
        <f aca="false">Adequacy_high!I65</f>
        <v>0.496554447232707</v>
      </c>
      <c r="J66" s="3" t="n">
        <f aca="false">Adequacy_high!M65</f>
        <v>0.176655117951898</v>
      </c>
      <c r="K66" s="3" t="n">
        <f aca="false">Adequacy_high!O65</f>
        <v>0.166049082735998</v>
      </c>
      <c r="L66" s="0" t="n">
        <f aca="false">F66-E66</f>
        <v>0.0237160608129899</v>
      </c>
      <c r="N66" s="3" t="n">
        <f aca="false">Adequacy_high!F65</f>
        <v>0.965544646314583</v>
      </c>
      <c r="O66" s="3" t="n">
        <f aca="false">Adequacy_high!H65</f>
        <v>0.969866525686721</v>
      </c>
      <c r="P66" s="3" t="n">
        <f aca="false">Adequacy_high!L65</f>
        <v>0.204352096425535</v>
      </c>
      <c r="Q66" s="0" t="n">
        <f aca="false">Q62+1</f>
        <v>2030</v>
      </c>
      <c r="R66" s="4" t="n">
        <f aca="false">Adequacy_high!J65</f>
        <v>0.56098652002906</v>
      </c>
      <c r="S66" s="3" t="n">
        <f aca="false">Adequacy_high!N65</f>
        <v>0.208539210706827</v>
      </c>
      <c r="T66" s="3" t="n">
        <f aca="false">Adequacy_high!P65</f>
        <v>0.196018915578696</v>
      </c>
      <c r="U66" s="0" t="n">
        <f aca="false">O66-N66</f>
        <v>0.00432187937213802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0.589116642325079</v>
      </c>
      <c r="C67" s="3" t="n">
        <f aca="false">Adequacy_high!C66</f>
        <v>0.207115354309702</v>
      </c>
      <c r="D67" s="3" t="n">
        <f aca="false">Adequacy_high!D66</f>
        <v>0.203768003365219</v>
      </c>
      <c r="E67" s="3" t="n">
        <f aca="false">Adequacy_high!E66</f>
        <v>0.838859172094313</v>
      </c>
      <c r="F67" s="3" t="n">
        <f aca="false">Adequacy_high!G66</f>
        <v>0.863430452916148</v>
      </c>
      <c r="G67" s="3" t="n">
        <f aca="false">Adequacy_high!K66</f>
        <v>0.196765312915973</v>
      </c>
      <c r="H67" s="0" t="n">
        <f aca="false">H63+1</f>
        <v>2031</v>
      </c>
      <c r="I67" s="3" t="n">
        <f aca="false">Adequacy_high!I66</f>
        <v>0.494185898847797</v>
      </c>
      <c r="J67" s="3" t="n">
        <f aca="false">Adequacy_high!M66</f>
        <v>0.173740614644257</v>
      </c>
      <c r="K67" s="3" t="n">
        <f aca="false">Adequacy_high!O66</f>
        <v>0.170932658602259</v>
      </c>
      <c r="L67" s="0" t="n">
        <f aca="false">F67-E67</f>
        <v>0.024571280821835</v>
      </c>
      <c r="N67" s="3" t="n">
        <f aca="false">Adequacy_high!F66</f>
        <v>0.963590431853981</v>
      </c>
      <c r="O67" s="3" t="n">
        <f aca="false">Adequacy_high!H66</f>
        <v>0.968672856276897</v>
      </c>
      <c r="P67" s="3" t="n">
        <f aca="false">Adequacy_high!L66</f>
        <v>0.204680550318774</v>
      </c>
      <c r="Q67" s="0" t="n">
        <f aca="false">Q63+1</f>
        <v>2031</v>
      </c>
      <c r="R67" s="4" t="n">
        <f aca="false">Adequacy_high!J66</f>
        <v>0.557439025257819</v>
      </c>
      <c r="S67" s="3" t="n">
        <f aca="false">Adequacy_high!N66</f>
        <v>0.20473010383424</v>
      </c>
      <c r="T67" s="3" t="n">
        <f aca="false">Adequacy_high!P66</f>
        <v>0.201421302761922</v>
      </c>
      <c r="U67" s="0" t="n">
        <f aca="false">O67-N67</f>
        <v>0.00508242442291595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0.587487850333398</v>
      </c>
      <c r="C68" s="3" t="n">
        <f aca="false">Adequacy_high!C67</f>
        <v>0.203954091241989</v>
      </c>
      <c r="D68" s="3" t="n">
        <f aca="false">Adequacy_high!D67</f>
        <v>0.208558058424613</v>
      </c>
      <c r="E68" s="3" t="n">
        <f aca="false">Adequacy_high!E67</f>
        <v>0.837570530006635</v>
      </c>
      <c r="F68" s="3" t="n">
        <f aca="false">Adequacy_high!G67</f>
        <v>0.861477649800428</v>
      </c>
      <c r="G68" s="3" t="n">
        <f aca="false">Adequacy_high!K67</f>
        <v>0.195762934354467</v>
      </c>
      <c r="H68" s="0" t="n">
        <f aca="false">H64+1</f>
        <v>2031</v>
      </c>
      <c r="I68" s="3" t="n">
        <f aca="false">Adequacy_high!I67</f>
        <v>0.492062510176203</v>
      </c>
      <c r="J68" s="3" t="n">
        <f aca="false">Adequacy_high!M67</f>
        <v>0.170825936298574</v>
      </c>
      <c r="K68" s="3" t="n">
        <f aca="false">Adequacy_high!O67</f>
        <v>0.174682083531858</v>
      </c>
      <c r="L68" s="0" t="n">
        <f aca="false">F68-E68</f>
        <v>0.023907119793793</v>
      </c>
      <c r="N68" s="3" t="n">
        <f aca="false">Adequacy_high!F67</f>
        <v>0.963557301034056</v>
      </c>
      <c r="O68" s="3" t="n">
        <f aca="false">Adequacy_high!H67</f>
        <v>0.968380110892384</v>
      </c>
      <c r="P68" s="3" t="n">
        <f aca="false">Adequacy_high!L67</f>
        <v>0.204385864848473</v>
      </c>
      <c r="Q68" s="0" t="n">
        <f aca="false">Q64+1</f>
        <v>2031</v>
      </c>
      <c r="R68" s="4" t="n">
        <f aca="false">Adequacy_high!J67</f>
        <v>0.555621209127089</v>
      </c>
      <c r="S68" s="3" t="n">
        <f aca="false">Adequacy_high!N67</f>
        <v>0.201691598603671</v>
      </c>
      <c r="T68" s="3" t="n">
        <f aca="false">Adequacy_high!P67</f>
        <v>0.206244493303295</v>
      </c>
      <c r="U68" s="0" t="n">
        <f aca="false">O68-N68</f>
        <v>0.00482280985832795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0.585423558704511</v>
      </c>
      <c r="C69" s="3" t="n">
        <f aca="false">Adequacy_high!C68</f>
        <v>0.201751298549893</v>
      </c>
      <c r="D69" s="3" t="n">
        <f aca="false">Adequacy_high!D68</f>
        <v>0.212825142745596</v>
      </c>
      <c r="E69" s="3" t="n">
        <f aca="false">Adequacy_high!E68</f>
        <v>0.835724402500488</v>
      </c>
      <c r="F69" s="3" t="n">
        <f aca="false">Adequacy_high!G68</f>
        <v>0.860007926287177</v>
      </c>
      <c r="G69" s="3" t="n">
        <f aca="false">Adequacy_high!K68</f>
        <v>0.200071188275686</v>
      </c>
      <c r="H69" s="0" t="n">
        <f aca="false">H65+1</f>
        <v>2031</v>
      </c>
      <c r="I69" s="3" t="n">
        <f aca="false">Adequacy_high!I68</f>
        <v>0.489252753808037</v>
      </c>
      <c r="J69" s="3" t="n">
        <f aca="false">Adequacy_high!M68</f>
        <v>0.168608483434307</v>
      </c>
      <c r="K69" s="3" t="n">
        <f aca="false">Adequacy_high!O68</f>
        <v>0.177863165258144</v>
      </c>
      <c r="L69" s="0" t="n">
        <f aca="false">F69-E69</f>
        <v>0.024283523786689</v>
      </c>
      <c r="N69" s="3" t="n">
        <f aca="false">Adequacy_high!F68</f>
        <v>0.962857432882937</v>
      </c>
      <c r="O69" s="3" t="n">
        <f aca="false">Adequacy_high!H68</f>
        <v>0.967660489546152</v>
      </c>
      <c r="P69" s="3" t="n">
        <f aca="false">Adequacy_high!L68</f>
        <v>0.208476661078396</v>
      </c>
      <c r="Q69" s="0" t="n">
        <f aca="false">Q65+1</f>
        <v>2031</v>
      </c>
      <c r="R69" s="4" t="n">
        <f aca="false">Adequacy_high!J68</f>
        <v>0.553406771991006</v>
      </c>
      <c r="S69" s="3" t="n">
        <f aca="false">Adequacy_high!N68</f>
        <v>0.199256866282425</v>
      </c>
      <c r="T69" s="3" t="n">
        <f aca="false">Adequacy_high!P68</f>
        <v>0.210193794609505</v>
      </c>
      <c r="U69" s="0" t="n">
        <f aca="false">O69-N69</f>
        <v>0.0048030566632149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0.580828738976484</v>
      </c>
      <c r="C70" s="3" t="n">
        <f aca="false">Adequacy_high!C69</f>
        <v>0.199673656885849</v>
      </c>
      <c r="D70" s="3" t="n">
        <f aca="false">Adequacy_high!D69</f>
        <v>0.219497604137666</v>
      </c>
      <c r="E70" s="3" t="n">
        <f aca="false">Adequacy_high!E69</f>
        <v>0.835491936489502</v>
      </c>
      <c r="F70" s="3" t="n">
        <f aca="false">Adequacy_high!G69</f>
        <v>0.859853953619227</v>
      </c>
      <c r="G70" s="3" t="n">
        <f aca="false">Adequacy_high!K69</f>
        <v>0.201232608029295</v>
      </c>
      <c r="H70" s="0" t="n">
        <f aca="false">H66+1</f>
        <v>2031</v>
      </c>
      <c r="I70" s="3" t="n">
        <f aca="false">Adequacy_high!I69</f>
        <v>0.485277727896218</v>
      </c>
      <c r="J70" s="3" t="n">
        <f aca="false">Adequacy_high!M69</f>
        <v>0.166825730257499</v>
      </c>
      <c r="K70" s="3" t="n">
        <f aca="false">Adequacy_high!O69</f>
        <v>0.183388478335785</v>
      </c>
      <c r="L70" s="0" t="n">
        <f aca="false">F70-E70</f>
        <v>0.0243620171297251</v>
      </c>
      <c r="N70" s="3" t="n">
        <f aca="false">Adequacy_high!F69</f>
        <v>0.962659512480303</v>
      </c>
      <c r="O70" s="3" t="n">
        <f aca="false">Adequacy_high!H69</f>
        <v>0.967707433978481</v>
      </c>
      <c r="P70" s="3" t="n">
        <f aca="false">Adequacy_high!L69</f>
        <v>0.209408526174372</v>
      </c>
      <c r="Q70" s="0" t="n">
        <f aca="false">Q66+1</f>
        <v>2031</v>
      </c>
      <c r="R70" s="4" t="n">
        <f aca="false">Adequacy_high!J69</f>
        <v>0.548785362794101</v>
      </c>
      <c r="S70" s="3" t="n">
        <f aca="false">Adequacy_high!N69</f>
        <v>0.197150359870996</v>
      </c>
      <c r="T70" s="3" t="n">
        <f aca="false">Adequacy_high!P69</f>
        <v>0.216723789815206</v>
      </c>
      <c r="U70" s="0" t="n">
        <f aca="false">O70-N70</f>
        <v>0.0050479214981779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0.575786559841563</v>
      </c>
      <c r="C71" s="3" t="n">
        <f aca="false">Adequacy_high!C70</f>
        <v>0.197084195220659</v>
      </c>
      <c r="D71" s="3" t="n">
        <f aca="false">Adequacy_high!D70</f>
        <v>0.227129244937778</v>
      </c>
      <c r="E71" s="3" t="n">
        <f aca="false">Adequacy_high!E70</f>
        <v>0.834627695999066</v>
      </c>
      <c r="F71" s="3" t="n">
        <f aca="false">Adequacy_high!G70</f>
        <v>0.859677176328006</v>
      </c>
      <c r="G71" s="3" t="n">
        <f aca="false">Adequacy_high!K70</f>
        <v>0.203242161037799</v>
      </c>
      <c r="H71" s="0" t="n">
        <f aca="false">H67+1</f>
        <v>2032</v>
      </c>
      <c r="I71" s="3" t="n">
        <f aca="false">Adequacy_high!I70</f>
        <v>0.480567409827792</v>
      </c>
      <c r="J71" s="3" t="n">
        <f aca="false">Adequacy_high!M70</f>
        <v>0.164491927774849</v>
      </c>
      <c r="K71" s="3" t="n">
        <f aca="false">Adequacy_high!O70</f>
        <v>0.189568358396425</v>
      </c>
      <c r="L71" s="0" t="n">
        <f aca="false">F71-E71</f>
        <v>0.0250494803289401</v>
      </c>
      <c r="N71" s="3" t="n">
        <f aca="false">Adequacy_high!F70</f>
        <v>0.961297959443346</v>
      </c>
      <c r="O71" s="3" t="n">
        <f aca="false">Adequacy_high!H70</f>
        <v>0.96688662085399</v>
      </c>
      <c r="P71" s="3" t="n">
        <f aca="false">Adequacy_high!L70</f>
        <v>0.211757275067885</v>
      </c>
      <c r="Q71" s="0" t="n">
        <f aca="false">Q67+1</f>
        <v>2032</v>
      </c>
      <c r="R71" s="4" t="n">
        <f aca="false">Adequacy_high!J70</f>
        <v>0.543394482236101</v>
      </c>
      <c r="S71" s="3" t="n">
        <f aca="false">Adequacy_high!N70</f>
        <v>0.194152666295873</v>
      </c>
      <c r="T71" s="3" t="n">
        <f aca="false">Adequacy_high!P70</f>
        <v>0.223750810911373</v>
      </c>
      <c r="U71" s="0" t="n">
        <f aca="false">O71-N71</f>
        <v>0.00558866141064396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0.571252971717498</v>
      </c>
      <c r="C72" s="3" t="n">
        <f aca="false">Adequacy_high!C71</f>
        <v>0.194421553105756</v>
      </c>
      <c r="D72" s="3" t="n">
        <f aca="false">Adequacy_high!D71</f>
        <v>0.234325475176746</v>
      </c>
      <c r="E72" s="3" t="n">
        <f aca="false">Adequacy_high!E71</f>
        <v>0.832853817229185</v>
      </c>
      <c r="F72" s="3" t="n">
        <f aca="false">Adequacy_high!G71</f>
        <v>0.858448386126712</v>
      </c>
      <c r="G72" s="3" t="n">
        <f aca="false">Adequacy_high!K71</f>
        <v>0.20401164294011</v>
      </c>
      <c r="H72" s="0" t="n">
        <f aca="false">H68+1</f>
        <v>2032</v>
      </c>
      <c r="I72" s="3" t="n">
        <f aca="false">Adequacy_high!I71</f>
        <v>0.475770218098433</v>
      </c>
      <c r="J72" s="3" t="n">
        <f aca="false">Adequacy_high!M71</f>
        <v>0.161924732655756</v>
      </c>
      <c r="K72" s="3" t="n">
        <f aca="false">Adequacy_high!O71</f>
        <v>0.195158866474995</v>
      </c>
      <c r="L72" s="0" t="n">
        <f aca="false">F72-E72</f>
        <v>0.025594568897527</v>
      </c>
      <c r="N72" s="3" t="n">
        <f aca="false">Adequacy_high!F71</f>
        <v>0.960170622469072</v>
      </c>
      <c r="O72" s="3" t="n">
        <f aca="false">Adequacy_high!H71</f>
        <v>0.965807308884242</v>
      </c>
      <c r="P72" s="3" t="n">
        <f aca="false">Adequacy_high!L71</f>
        <v>0.213177824343374</v>
      </c>
      <c r="Q72" s="0" t="n">
        <f aca="false">Q68+1</f>
        <v>2032</v>
      </c>
      <c r="R72" s="4" t="n">
        <f aca="false">Adequacy_high!J71</f>
        <v>0.538508144552435</v>
      </c>
      <c r="S72" s="3" t="n">
        <f aca="false">Adequacy_high!N71</f>
        <v>0.191208961077527</v>
      </c>
      <c r="T72" s="3" t="n">
        <f aca="false">Adequacy_high!P71</f>
        <v>0.23045351683911</v>
      </c>
      <c r="U72" s="0" t="n">
        <f aca="false">O72-N72</f>
        <v>0.00563668641517001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0.56712325993517</v>
      </c>
      <c r="C73" s="3" t="n">
        <f aca="false">Adequacy_high!C72</f>
        <v>0.189618617512587</v>
      </c>
      <c r="D73" s="3" t="n">
        <f aca="false">Adequacy_high!D72</f>
        <v>0.243258122552243</v>
      </c>
      <c r="E73" s="3" t="n">
        <f aca="false">Adequacy_high!E72</f>
        <v>0.832599345270875</v>
      </c>
      <c r="F73" s="3" t="n">
        <f aca="false">Adequacy_high!G72</f>
        <v>0.857193029494921</v>
      </c>
      <c r="G73" s="3" t="n">
        <f aca="false">Adequacy_high!K72</f>
        <v>0.203380452530533</v>
      </c>
      <c r="H73" s="0" t="n">
        <f aca="false">H69+1</f>
        <v>2032</v>
      </c>
      <c r="I73" s="3" t="n">
        <f aca="false">Adequacy_high!I72</f>
        <v>0.472186454909907</v>
      </c>
      <c r="J73" s="3" t="n">
        <f aca="false">Adequacy_high!M72</f>
        <v>0.157876336792148</v>
      </c>
      <c r="K73" s="3" t="n">
        <f aca="false">Adequacy_high!O72</f>
        <v>0.20253655356882</v>
      </c>
      <c r="L73" s="0" t="n">
        <f aca="false">F73-E73</f>
        <v>0.024593684224046</v>
      </c>
      <c r="N73" s="3" t="n">
        <f aca="false">Adequacy_high!F72</f>
        <v>0.960107174895546</v>
      </c>
      <c r="O73" s="3" t="n">
        <f aca="false">Adequacy_high!H72</f>
        <v>0.965799715135917</v>
      </c>
      <c r="P73" s="3" t="n">
        <f aca="false">Adequacy_high!L72</f>
        <v>0.213691682992931</v>
      </c>
      <c r="Q73" s="0" t="n">
        <f aca="false">Q69+1</f>
        <v>2032</v>
      </c>
      <c r="R73" s="4" t="n">
        <f aca="false">Adequacy_high!J72</f>
        <v>0.534358173911229</v>
      </c>
      <c r="S73" s="3" t="n">
        <f aca="false">Adequacy_high!N72</f>
        <v>0.186496361439796</v>
      </c>
      <c r="T73" s="3" t="n">
        <f aca="false">Adequacy_high!P72</f>
        <v>0.239252639544521</v>
      </c>
      <c r="U73" s="0" t="n">
        <f aca="false">O73-N73</f>
        <v>0.00569254024037102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0.562115213896687</v>
      </c>
      <c r="C74" s="3" t="n">
        <f aca="false">Adequacy_high!C73</f>
        <v>0.18776890040548</v>
      </c>
      <c r="D74" s="3" t="n">
        <f aca="false">Adequacy_high!D73</f>
        <v>0.250115885697833</v>
      </c>
      <c r="E74" s="3" t="n">
        <f aca="false">Adequacy_high!E73</f>
        <v>0.832189743813984</v>
      </c>
      <c r="F74" s="3" t="n">
        <f aca="false">Adequacy_high!G73</f>
        <v>0.858131405673682</v>
      </c>
      <c r="G74" s="3" t="n">
        <f aca="false">Adequacy_high!K73</f>
        <v>0.205257097492928</v>
      </c>
      <c r="H74" s="0" t="n">
        <f aca="false">H70+1</f>
        <v>2032</v>
      </c>
      <c r="I74" s="3" t="n">
        <f aca="false">Adequacy_high!I73</f>
        <v>0.467786515846627</v>
      </c>
      <c r="J74" s="3" t="n">
        <f aca="false">Adequacy_high!M73</f>
        <v>0.15625935312467</v>
      </c>
      <c r="K74" s="3" t="n">
        <f aca="false">Adequacy_high!O73</f>
        <v>0.208143874842688</v>
      </c>
      <c r="L74" s="0" t="n">
        <f aca="false">F74-E74</f>
        <v>0.025941661859698</v>
      </c>
      <c r="N74" s="3" t="n">
        <f aca="false">Adequacy_high!F73</f>
        <v>0.960553210366168</v>
      </c>
      <c r="O74" s="3" t="n">
        <f aca="false">Adequacy_high!H73</f>
        <v>0.967059258621684</v>
      </c>
      <c r="P74" s="3" t="n">
        <f aca="false">Adequacy_high!L73</f>
        <v>0.215593186833351</v>
      </c>
      <c r="Q74" s="0" t="n">
        <f aca="false">Q70+1</f>
        <v>2032</v>
      </c>
      <c r="R74" s="4" t="n">
        <f aca="false">Adequacy_high!J73</f>
        <v>0.528993697783016</v>
      </c>
      <c r="S74" s="3" t="n">
        <f aca="false">Adequacy_high!N73</f>
        <v>0.185056566724711</v>
      </c>
      <c r="T74" s="3" t="n">
        <f aca="false">Adequacy_high!P73</f>
        <v>0.246502945858442</v>
      </c>
      <c r="U74" s="0" t="n">
        <f aca="false">O74-N74</f>
        <v>0.00650604825551604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0.561939070667837</v>
      </c>
      <c r="C75" s="3" t="n">
        <f aca="false">Adequacy_high!C74</f>
        <v>0.185352961668644</v>
      </c>
      <c r="D75" s="3" t="n">
        <f aca="false">Adequacy_high!D74</f>
        <v>0.252707967663519</v>
      </c>
      <c r="E75" s="3" t="n">
        <f aca="false">Adequacy_high!E74</f>
        <v>0.832111482573889</v>
      </c>
      <c r="F75" s="3" t="n">
        <f aca="false">Adequacy_high!G74</f>
        <v>0.857762296296075</v>
      </c>
      <c r="G75" s="3" t="n">
        <f aca="false">Adequacy_high!K74</f>
        <v>0.205568164082499</v>
      </c>
      <c r="H75" s="0" t="n">
        <f aca="false">H71+1</f>
        <v>2033</v>
      </c>
      <c r="I75" s="3" t="n">
        <f aca="false">Adequacy_high!I74</f>
        <v>0.467595953209607</v>
      </c>
      <c r="J75" s="3" t="n">
        <f aca="false">Adequacy_high!M74</f>
        <v>0.154234327733557</v>
      </c>
      <c r="K75" s="3" t="n">
        <f aca="false">Adequacy_high!O74</f>
        <v>0.210281201630725</v>
      </c>
      <c r="L75" s="0" t="n">
        <f aca="false">F75-E75</f>
        <v>0.0256508137221859</v>
      </c>
      <c r="N75" s="3" t="n">
        <f aca="false">Adequacy_high!F74</f>
        <v>0.960107184206275</v>
      </c>
      <c r="O75" s="3" t="n">
        <f aca="false">Adequacy_high!H74</f>
        <v>0.966269993854829</v>
      </c>
      <c r="P75" s="3" t="n">
        <f aca="false">Adequacy_high!L74</f>
        <v>0.216029466720005</v>
      </c>
      <c r="Q75" s="0" t="n">
        <f aca="false">Q71+1</f>
        <v>2033</v>
      </c>
      <c r="R75" s="4" t="n">
        <f aca="false">Adequacy_high!J74</f>
        <v>0.528936043417411</v>
      </c>
      <c r="S75" s="3" t="n">
        <f aca="false">Adequacy_high!N74</f>
        <v>0.182437744569237</v>
      </c>
      <c r="T75" s="3" t="n">
        <f aca="false">Adequacy_high!P74</f>
        <v>0.248733396219626</v>
      </c>
      <c r="U75" s="0" t="n">
        <f aca="false">O75-N75</f>
        <v>0.00616280964855398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0.559074894311976</v>
      </c>
      <c r="C76" s="3" t="n">
        <f aca="false">Adequacy_high!C75</f>
        <v>0.184011605220731</v>
      </c>
      <c r="D76" s="3" t="n">
        <f aca="false">Adequacy_high!D75</f>
        <v>0.256913500467292</v>
      </c>
      <c r="E76" s="3" t="n">
        <f aca="false">Adequacy_high!E75</f>
        <v>0.831795454761354</v>
      </c>
      <c r="F76" s="3" t="n">
        <f aca="false">Adequacy_high!G75</f>
        <v>0.857253572638639</v>
      </c>
      <c r="G76" s="3" t="n">
        <f aca="false">Adequacy_high!K75</f>
        <v>0.20658032855926</v>
      </c>
      <c r="H76" s="0" t="n">
        <f aca="false">H72+1</f>
        <v>2033</v>
      </c>
      <c r="I76" s="3" t="n">
        <f aca="false">Adequacy_high!I75</f>
        <v>0.465035955959886</v>
      </c>
      <c r="J76" s="3" t="n">
        <f aca="false">Adequacy_high!M75</f>
        <v>0.153060016845945</v>
      </c>
      <c r="K76" s="3" t="n">
        <f aca="false">Adequacy_high!O75</f>
        <v>0.213699481955523</v>
      </c>
      <c r="L76" s="0" t="n">
        <f aca="false">F76-E76</f>
        <v>0.025458117877285</v>
      </c>
      <c r="N76" s="3" t="n">
        <f aca="false">Adequacy_high!F75</f>
        <v>0.959467952138044</v>
      </c>
      <c r="O76" s="3" t="n">
        <f aca="false">Adequacy_high!H75</f>
        <v>0.966211720278111</v>
      </c>
      <c r="P76" s="3" t="n">
        <f aca="false">Adequacy_high!L75</f>
        <v>0.217769889837447</v>
      </c>
      <c r="Q76" s="0" t="n">
        <f aca="false">Q72+1</f>
        <v>2033</v>
      </c>
      <c r="R76" s="4" t="n">
        <f aca="false">Adequacy_high!J75</f>
        <v>0.526191837805409</v>
      </c>
      <c r="S76" s="3" t="n">
        <f aca="false">Adequacy_high!N75</f>
        <v>0.180819445918692</v>
      </c>
      <c r="T76" s="3" t="n">
        <f aca="false">Adequacy_high!P75</f>
        <v>0.252456668413943</v>
      </c>
      <c r="U76" s="0" t="n">
        <f aca="false">O76-N76</f>
        <v>0.00674376814006705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0.553671693512708</v>
      </c>
      <c r="C77" s="3" t="n">
        <f aca="false">Adequacy_high!C76</f>
        <v>0.181924313271945</v>
      </c>
      <c r="D77" s="3" t="n">
        <f aca="false">Adequacy_high!D76</f>
        <v>0.264403993215346</v>
      </c>
      <c r="E77" s="3" t="n">
        <f aca="false">Adequacy_high!E76</f>
        <v>0.82950039058413</v>
      </c>
      <c r="F77" s="3" t="n">
        <f aca="false">Adequacy_high!G76</f>
        <v>0.855730691259176</v>
      </c>
      <c r="G77" s="3" t="n">
        <f aca="false">Adequacy_high!K76</f>
        <v>0.206722059074571</v>
      </c>
      <c r="H77" s="0" t="n">
        <f aca="false">H73+1</f>
        <v>2033</v>
      </c>
      <c r="I77" s="3" t="n">
        <f aca="false">Adequacy_high!I76</f>
        <v>0.459270886024168</v>
      </c>
      <c r="J77" s="3" t="n">
        <f aca="false">Adequacy_high!M76</f>
        <v>0.150906288915828</v>
      </c>
      <c r="K77" s="3" t="n">
        <f aca="false">Adequacy_high!O76</f>
        <v>0.219323215644133</v>
      </c>
      <c r="L77" s="0" t="n">
        <f aca="false">F77-E77</f>
        <v>0.0262303006750461</v>
      </c>
      <c r="N77" s="3" t="n">
        <f aca="false">Adequacy_high!F76</f>
        <v>0.959510875772254</v>
      </c>
      <c r="O77" s="3" t="n">
        <f aca="false">Adequacy_high!H76</f>
        <v>0.966438263251446</v>
      </c>
      <c r="P77" s="3" t="n">
        <f aca="false">Adequacy_high!L76</f>
        <v>0.218079266970946</v>
      </c>
      <c r="Q77" s="0" t="n">
        <f aca="false">Q73+1</f>
        <v>2033</v>
      </c>
      <c r="R77" s="4" t="n">
        <f aca="false">Adequacy_high!J76</f>
        <v>0.52073601248566</v>
      </c>
      <c r="S77" s="3" t="n">
        <f aca="false">Adequacy_high!N76</f>
        <v>0.178845514667527</v>
      </c>
      <c r="T77" s="3" t="n">
        <f aca="false">Adequacy_high!P76</f>
        <v>0.259929348619068</v>
      </c>
      <c r="U77" s="0" t="n">
        <f aca="false">O77-N77</f>
        <v>0.00692738747919208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0.551892522441802</v>
      </c>
      <c r="C78" s="3" t="n">
        <f aca="false">Adequacy_high!C77</f>
        <v>0.17955404654766</v>
      </c>
      <c r="D78" s="3" t="n">
        <f aca="false">Adequacy_high!D77</f>
        <v>0.268553431010538</v>
      </c>
      <c r="E78" s="3" t="n">
        <f aca="false">Adequacy_high!E77</f>
        <v>0.829937658906985</v>
      </c>
      <c r="F78" s="3" t="n">
        <f aca="false">Adequacy_high!G77</f>
        <v>0.855783355624878</v>
      </c>
      <c r="G78" s="3" t="n">
        <f aca="false">Adequacy_high!K77</f>
        <v>0.206799526235169</v>
      </c>
      <c r="H78" s="0" t="n">
        <f aca="false">H74+1</f>
        <v>2033</v>
      </c>
      <c r="I78" s="3" t="n">
        <f aca="false">Adequacy_high!I77</f>
        <v>0.45803638804362</v>
      </c>
      <c r="J78" s="3" t="n">
        <f aca="false">Adequacy_high!M77</f>
        <v>0.14901866503904</v>
      </c>
      <c r="K78" s="3" t="n">
        <f aca="false">Adequacy_high!O77</f>
        <v>0.222882605824324</v>
      </c>
      <c r="L78" s="0" t="n">
        <f aca="false">F78-E78</f>
        <v>0.0258456967178931</v>
      </c>
      <c r="N78" s="3" t="n">
        <f aca="false">Adequacy_high!F77</f>
        <v>0.958557439248522</v>
      </c>
      <c r="O78" s="3" t="n">
        <f aca="false">Adequacy_high!H77</f>
        <v>0.965373416227276</v>
      </c>
      <c r="P78" s="3" t="n">
        <f aca="false">Adequacy_high!L77</f>
        <v>0.218189263669735</v>
      </c>
      <c r="Q78" s="0" t="n">
        <f aca="false">Q74+1</f>
        <v>2033</v>
      </c>
      <c r="R78" s="4" t="n">
        <f aca="false">Adequacy_high!J77</f>
        <v>0.518651949672132</v>
      </c>
      <c r="S78" s="3" t="n">
        <f aca="false">Adequacy_high!N77</f>
        <v>0.176267557913519</v>
      </c>
      <c r="T78" s="3" t="n">
        <f aca="false">Adequacy_high!P77</f>
        <v>0.263637931662872</v>
      </c>
      <c r="U78" s="0" t="n">
        <f aca="false">O78-N78</f>
        <v>0.00681597697875402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0.549485215222871</v>
      </c>
      <c r="C79" s="3" t="n">
        <f aca="false">Adequacy_high!C78</f>
        <v>0.176719212458692</v>
      </c>
      <c r="D79" s="3" t="n">
        <f aca="false">Adequacy_high!D78</f>
        <v>0.273795572318438</v>
      </c>
      <c r="E79" s="3" t="n">
        <f aca="false">Adequacy_high!E78</f>
        <v>0.826662714130343</v>
      </c>
      <c r="F79" s="3" t="n">
        <f aca="false">Adequacy_high!G78</f>
        <v>0.852767567491765</v>
      </c>
      <c r="G79" s="3" t="n">
        <f aca="false">Adequacy_high!K78</f>
        <v>0.204807278795603</v>
      </c>
      <c r="H79" s="0" t="n">
        <f aca="false">H75+1</f>
        <v>2034</v>
      </c>
      <c r="I79" s="3" t="n">
        <f aca="false">Adequacy_high!I78</f>
        <v>0.454238939390634</v>
      </c>
      <c r="J79" s="3" t="n">
        <f aca="false">Adequacy_high!M78</f>
        <v>0.146087183810079</v>
      </c>
      <c r="K79" s="3" t="n">
        <f aca="false">Adequacy_high!O78</f>
        <v>0.22633659092963</v>
      </c>
      <c r="L79" s="0" t="n">
        <f aca="false">F79-E79</f>
        <v>0.026104853361422</v>
      </c>
      <c r="N79" s="3" t="n">
        <f aca="false">Adequacy_high!F78</f>
        <v>0.957511424696564</v>
      </c>
      <c r="O79" s="3" t="n">
        <f aca="false">Adequacy_high!H78</f>
        <v>0.964417178197546</v>
      </c>
      <c r="P79" s="3" t="n">
        <f aca="false">Adequacy_high!L78</f>
        <v>0.215928208807625</v>
      </c>
      <c r="Q79" s="0" t="n">
        <f aca="false">Q75+1</f>
        <v>2034</v>
      </c>
      <c r="R79" s="4" t="n">
        <f aca="false">Adequacy_high!J78</f>
        <v>0.515811391963824</v>
      </c>
      <c r="S79" s="3" t="n">
        <f aca="false">Adequacy_high!N78</f>
        <v>0.173261532284946</v>
      </c>
      <c r="T79" s="3" t="n">
        <f aca="false">Adequacy_high!P78</f>
        <v>0.268438500447794</v>
      </c>
      <c r="U79" s="0" t="n">
        <f aca="false">O79-N79</f>
        <v>0.00690575350098199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0.550546974499353</v>
      </c>
      <c r="C80" s="3" t="n">
        <f aca="false">Adequacy_high!C79</f>
        <v>0.173579987392918</v>
      </c>
      <c r="D80" s="3" t="n">
        <f aca="false">Adequacy_high!D79</f>
        <v>0.275873038107729</v>
      </c>
      <c r="E80" s="3" t="n">
        <f aca="false">Adequacy_high!E79</f>
        <v>0.823716427367961</v>
      </c>
      <c r="F80" s="3" t="n">
        <f aca="false">Adequacy_high!G79</f>
        <v>0.849566360336539</v>
      </c>
      <c r="G80" s="3" t="n">
        <f aca="false">Adequacy_high!K79</f>
        <v>0.204914132631915</v>
      </c>
      <c r="H80" s="0" t="n">
        <f aca="false">H76+1</f>
        <v>2034</v>
      </c>
      <c r="I80" s="3" t="n">
        <f aca="false">Adequacy_high!I79</f>
        <v>0.453494586932847</v>
      </c>
      <c r="J80" s="3" t="n">
        <f aca="false">Adequacy_high!M79</f>
        <v>0.14298068707787</v>
      </c>
      <c r="K80" s="3" t="n">
        <f aca="false">Adequacy_high!O79</f>
        <v>0.227241153357244</v>
      </c>
      <c r="L80" s="0" t="n">
        <f aca="false">F80-E80</f>
        <v>0.0258499329685781</v>
      </c>
      <c r="N80" s="3" t="n">
        <f aca="false">Adequacy_high!F79</f>
        <v>0.956546089825491</v>
      </c>
      <c r="O80" s="3" t="n">
        <f aca="false">Adequacy_high!H79</f>
        <v>0.963097874458878</v>
      </c>
      <c r="P80" s="3" t="n">
        <f aca="false">Adequacy_high!L79</f>
        <v>0.216775388509898</v>
      </c>
      <c r="Q80" s="0" t="n">
        <f aca="false">Q76+1</f>
        <v>2034</v>
      </c>
      <c r="R80" s="4" t="n">
        <f aca="false">Adequacy_high!J79</f>
        <v>0.515949825068361</v>
      </c>
      <c r="S80" s="3" t="n">
        <f aca="false">Adequacy_high!N79</f>
        <v>0.170159482176629</v>
      </c>
      <c r="T80" s="3" t="n">
        <f aca="false">Adequacy_high!P79</f>
        <v>0.270436782580501</v>
      </c>
      <c r="U80" s="0" t="n">
        <f aca="false">O80-N80</f>
        <v>0.00655178463338701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0.552193096591473</v>
      </c>
      <c r="C81" s="3" t="n">
        <f aca="false">Adequacy_high!C80</f>
        <v>0.169785714035655</v>
      </c>
      <c r="D81" s="3" t="n">
        <f aca="false">Adequacy_high!D80</f>
        <v>0.278021189372872</v>
      </c>
      <c r="E81" s="3" t="n">
        <f aca="false">Adequacy_high!E80</f>
        <v>0.822679657418334</v>
      </c>
      <c r="F81" s="3" t="n">
        <f aca="false">Adequacy_high!G80</f>
        <v>0.848553574370351</v>
      </c>
      <c r="G81" s="3" t="n">
        <f aca="false">Adequacy_high!K80</f>
        <v>0.205931664150771</v>
      </c>
      <c r="H81" s="0" t="n">
        <f aca="false">H77+1</f>
        <v>2034</v>
      </c>
      <c r="I81" s="3" t="n">
        <f aca="false">Adequacy_high!I80</f>
        <v>0.454278027532642</v>
      </c>
      <c r="J81" s="3" t="n">
        <f aca="false">Adequacy_high!M80</f>
        <v>0.13967925305738</v>
      </c>
      <c r="K81" s="3" t="n">
        <f aca="false">Adequacy_high!O80</f>
        <v>0.228722376828313</v>
      </c>
      <c r="L81" s="0" t="n">
        <f aca="false">F81-E81</f>
        <v>0.025873916952017</v>
      </c>
      <c r="N81" s="3" t="n">
        <f aca="false">Adequacy_high!F80</f>
        <v>0.956702046163201</v>
      </c>
      <c r="O81" s="3" t="n">
        <f aca="false">Adequacy_high!H80</f>
        <v>0.96358427240342</v>
      </c>
      <c r="P81" s="3" t="n">
        <f aca="false">Adequacy_high!L80</f>
        <v>0.218723383789862</v>
      </c>
      <c r="Q81" s="0" t="n">
        <f aca="false">Q77+1</f>
        <v>2034</v>
      </c>
      <c r="R81" s="4" t="n">
        <f aca="false">Adequacy_high!J80</f>
        <v>0.517281141609975</v>
      </c>
      <c r="S81" s="3" t="n">
        <f aca="false">Adequacy_high!N80</f>
        <v>0.166606167689424</v>
      </c>
      <c r="T81" s="3" t="n">
        <f aca="false">Adequacy_high!P80</f>
        <v>0.272814736863802</v>
      </c>
      <c r="U81" s="0" t="n">
        <f aca="false">O81-N81</f>
        <v>0.00688222624021895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0.550931430466112</v>
      </c>
      <c r="C82" s="3" t="n">
        <f aca="false">Adequacy_high!C81</f>
        <v>0.167651412906932</v>
      </c>
      <c r="D82" s="3" t="n">
        <f aca="false">Adequacy_high!D81</f>
        <v>0.281417156626956</v>
      </c>
      <c r="E82" s="3" t="n">
        <f aca="false">Adequacy_high!E81</f>
        <v>0.818691583782617</v>
      </c>
      <c r="F82" s="3" t="n">
        <f aca="false">Adequacy_high!G81</f>
        <v>0.844945320327281</v>
      </c>
      <c r="G82" s="3" t="n">
        <f aca="false">Adequacy_high!K81</f>
        <v>0.206270073443402</v>
      </c>
      <c r="H82" s="0" t="n">
        <f aca="false">H78+1</f>
        <v>2034</v>
      </c>
      <c r="I82" s="3" t="n">
        <f aca="false">Adequacy_high!I81</f>
        <v>0.451042925363924</v>
      </c>
      <c r="J82" s="3" t="n">
        <f aca="false">Adequacy_high!M81</f>
        <v>0.137254800756169</v>
      </c>
      <c r="K82" s="3" t="n">
        <f aca="false">Adequacy_high!O81</f>
        <v>0.230393857662524</v>
      </c>
      <c r="L82" s="0" t="n">
        <f aca="false">F82-E82</f>
        <v>0.026253736544664</v>
      </c>
      <c r="N82" s="3" t="n">
        <f aca="false">Adequacy_high!F81</f>
        <v>0.953874839058934</v>
      </c>
      <c r="O82" s="3" t="n">
        <f aca="false">Adequacy_high!H81</f>
        <v>0.961048604202025</v>
      </c>
      <c r="P82" s="3" t="n">
        <f aca="false">Adequacy_high!L81</f>
        <v>0.219713131693685</v>
      </c>
      <c r="Q82" s="0" t="n">
        <f aca="false">Q78+1</f>
        <v>2034</v>
      </c>
      <c r="R82" s="4" t="n">
        <f aca="false">Adequacy_high!J81</f>
        <v>0.514211279042547</v>
      </c>
      <c r="S82" s="3" t="n">
        <f aca="false">Adequacy_high!N81</f>
        <v>0.164140227219524</v>
      </c>
      <c r="T82" s="3" t="n">
        <f aca="false">Adequacy_high!P81</f>
        <v>0.275523332796863</v>
      </c>
      <c r="U82" s="0" t="n">
        <f aca="false">O82-N82</f>
        <v>0.00717376514309098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0.550537587134469</v>
      </c>
      <c r="C83" s="3" t="n">
        <f aca="false">Adequacy_high!C82</f>
        <v>0.164339802736239</v>
      </c>
      <c r="D83" s="3" t="n">
        <f aca="false">Adequacy_high!D82</f>
        <v>0.285122610129292</v>
      </c>
      <c r="E83" s="3" t="n">
        <f aca="false">Adequacy_high!E82</f>
        <v>0.818817110177404</v>
      </c>
      <c r="F83" s="3" t="n">
        <f aca="false">Adequacy_high!G82</f>
        <v>0.845045025585992</v>
      </c>
      <c r="G83" s="3" t="n">
        <f aca="false">Adequacy_high!K82</f>
        <v>0.207238198309627</v>
      </c>
      <c r="H83" s="0" t="n">
        <f aca="false">H79+1</f>
        <v>2035</v>
      </c>
      <c r="I83" s="3" t="n">
        <f aca="false">Adequacy_high!I82</f>
        <v>0.450789596141487</v>
      </c>
      <c r="J83" s="3" t="n">
        <f aca="false">Adequacy_high!M82</f>
        <v>0.134564242363612</v>
      </c>
      <c r="K83" s="3" t="n">
        <f aca="false">Adequacy_high!O82</f>
        <v>0.233463271672305</v>
      </c>
      <c r="L83" s="0" t="n">
        <f aca="false">F83-E83</f>
        <v>0.0262279154085879</v>
      </c>
      <c r="N83" s="3" t="n">
        <f aca="false">Adequacy_high!F82</f>
        <v>0.953657861209733</v>
      </c>
      <c r="O83" s="3" t="n">
        <f aca="false">Adequacy_high!H82</f>
        <v>0.960592234959505</v>
      </c>
      <c r="P83" s="3" t="n">
        <f aca="false">Adequacy_high!L82</f>
        <v>0.220497326846127</v>
      </c>
      <c r="Q83" s="0" t="n">
        <f aca="false">Q79+1</f>
        <v>2035</v>
      </c>
      <c r="R83" s="4" t="n">
        <f aca="false">Adequacy_high!J82</f>
        <v>0.513869992775137</v>
      </c>
      <c r="S83" s="3" t="n">
        <f aca="false">Adequacy_high!N82</f>
        <v>0.160802437479807</v>
      </c>
      <c r="T83" s="3" t="n">
        <f aca="false">Adequacy_high!P82</f>
        <v>0.278985430954789</v>
      </c>
      <c r="U83" s="0" t="n">
        <f aca="false">O83-N83</f>
        <v>0.00693437374977202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0.55114648453535</v>
      </c>
      <c r="C84" s="3" t="n">
        <f aca="false">Adequacy_high!C83</f>
        <v>0.161273710787203</v>
      </c>
      <c r="D84" s="3" t="n">
        <f aca="false">Adequacy_high!D83</f>
        <v>0.287579804677447</v>
      </c>
      <c r="E84" s="3" t="n">
        <f aca="false">Adequacy_high!E83</f>
        <v>0.816555378145896</v>
      </c>
      <c r="F84" s="3" t="n">
        <f aca="false">Adequacy_high!G83</f>
        <v>0.842579360274452</v>
      </c>
      <c r="G84" s="3" t="n">
        <f aca="false">Adequacy_high!K83</f>
        <v>0.205838349147357</v>
      </c>
      <c r="H84" s="0" t="n">
        <f aca="false">H80+1</f>
        <v>2035</v>
      </c>
      <c r="I84" s="3" t="n">
        <f aca="false">Adequacy_high!I83</f>
        <v>0.450041626093544</v>
      </c>
      <c r="J84" s="3" t="n">
        <f aca="false">Adequacy_high!M83</f>
        <v>0.131688915896837</v>
      </c>
      <c r="K84" s="3" t="n">
        <f aca="false">Adequacy_high!O83</f>
        <v>0.234824836155515</v>
      </c>
      <c r="L84" s="0" t="n">
        <f aca="false">F84-E84</f>
        <v>0.0260239821285559</v>
      </c>
      <c r="N84" s="3" t="n">
        <f aca="false">Adequacy_high!F83</f>
        <v>0.951053843602022</v>
      </c>
      <c r="O84" s="3" t="n">
        <f aca="false">Adequacy_high!H83</f>
        <v>0.958827991063537</v>
      </c>
      <c r="P84" s="3" t="n">
        <f aca="false">Adequacy_high!L83</f>
        <v>0.220082065062245</v>
      </c>
      <c r="Q84" s="0" t="n">
        <f aca="false">Q80+1</f>
        <v>2035</v>
      </c>
      <c r="R84" s="4" t="n">
        <f aca="false">Adequacy_high!J83</f>
        <v>0.513905668526595</v>
      </c>
      <c r="S84" s="3" t="n">
        <f aca="false">Adequacy_high!N83</f>
        <v>0.157067965225329</v>
      </c>
      <c r="T84" s="3" t="n">
        <f aca="false">Adequacy_high!P83</f>
        <v>0.280080209850098</v>
      </c>
      <c r="U84" s="0" t="n">
        <f aca="false">O84-N84</f>
        <v>0.00777414746151506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0.550269859407488</v>
      </c>
      <c r="C85" s="3" t="n">
        <f aca="false">Adequacy_high!C84</f>
        <v>0.159254159102278</v>
      </c>
      <c r="D85" s="3" t="n">
        <f aca="false">Adequacy_high!D84</f>
        <v>0.290475981490234</v>
      </c>
      <c r="E85" s="3" t="n">
        <f aca="false">Adequacy_high!E84</f>
        <v>0.813584096521582</v>
      </c>
      <c r="F85" s="3" t="n">
        <f aca="false">Adequacy_high!G84</f>
        <v>0.840344009556444</v>
      </c>
      <c r="G85" s="3" t="n">
        <f aca="false">Adequacy_high!K84</f>
        <v>0.205950718509255</v>
      </c>
      <c r="H85" s="0" t="n">
        <f aca="false">H81+1</f>
        <v>2035</v>
      </c>
      <c r="I85" s="3" t="n">
        <f aca="false">Adequacy_high!I84</f>
        <v>0.447690806409099</v>
      </c>
      <c r="J85" s="3" t="n">
        <f aca="false">Adequacy_high!M84</f>
        <v>0.129566651150531</v>
      </c>
      <c r="K85" s="3" t="n">
        <f aca="false">Adequacy_high!O84</f>
        <v>0.236326638961952</v>
      </c>
      <c r="L85" s="0" t="n">
        <f aca="false">F85-E85</f>
        <v>0.026759913034862</v>
      </c>
      <c r="N85" s="3" t="n">
        <f aca="false">Adequacy_high!F84</f>
        <v>0.948634558159841</v>
      </c>
      <c r="O85" s="3" t="n">
        <f aca="false">Adequacy_high!H84</f>
        <v>0.957027507930258</v>
      </c>
      <c r="P85" s="3" t="n">
        <f aca="false">Adequacy_high!L84</f>
        <v>0.220377482976617</v>
      </c>
      <c r="Q85" s="0" t="n">
        <f aca="false">Q81+1</f>
        <v>2035</v>
      </c>
      <c r="R85" s="4" t="n">
        <f aca="false">Adequacy_high!J84</f>
        <v>0.511775752916987</v>
      </c>
      <c r="S85" s="3" t="n">
        <f aca="false">Adequacy_high!N84</f>
        <v>0.154696284273313</v>
      </c>
      <c r="T85" s="3" t="n">
        <f aca="false">Adequacy_high!P84</f>
        <v>0.28216252096954</v>
      </c>
      <c r="U85" s="0" t="n">
        <f aca="false">O85-N85</f>
        <v>0.00839294977041694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0.547693451155059</v>
      </c>
      <c r="C86" s="3" t="n">
        <f aca="false">Adequacy_high!C85</f>
        <v>0.157062758924959</v>
      </c>
      <c r="D86" s="3" t="n">
        <f aca="false">Adequacy_high!D85</f>
        <v>0.295243789919982</v>
      </c>
      <c r="E86" s="3" t="n">
        <f aca="false">Adequacy_high!E85</f>
        <v>0.812429260892521</v>
      </c>
      <c r="F86" s="3" t="n">
        <f aca="false">Adequacy_high!G85</f>
        <v>0.838553278353275</v>
      </c>
      <c r="G86" s="3" t="n">
        <f aca="false">Adequacy_high!K85</f>
        <v>0.205906204219434</v>
      </c>
      <c r="H86" s="0" t="n">
        <f aca="false">H82+1</f>
        <v>2035</v>
      </c>
      <c r="I86" s="3" t="n">
        <f aca="false">Adequacy_high!I85</f>
        <v>0.444962185717579</v>
      </c>
      <c r="J86" s="3" t="n">
        <f aca="false">Adequacy_high!M85</f>
        <v>0.127602381147145</v>
      </c>
      <c r="K86" s="3" t="n">
        <f aca="false">Adequacy_high!O85</f>
        <v>0.239864694027797</v>
      </c>
      <c r="L86" s="0" t="n">
        <f aca="false">F86-E86</f>
        <v>0.026124017460754</v>
      </c>
      <c r="N86" s="3" t="n">
        <f aca="false">Adequacy_high!F85</f>
        <v>0.948279659583585</v>
      </c>
      <c r="O86" s="3" t="n">
        <f aca="false">Adequacy_high!H85</f>
        <v>0.956601374476503</v>
      </c>
      <c r="P86" s="3" t="n">
        <f aca="false">Adequacy_high!L85</f>
        <v>0.221350237247331</v>
      </c>
      <c r="Q86" s="0" t="n">
        <f aca="false">Q82+1</f>
        <v>2035</v>
      </c>
      <c r="R86" s="4" t="n">
        <f aca="false">Adequacy_high!J85</f>
        <v>0.508973481062553</v>
      </c>
      <c r="S86" s="3" t="n">
        <f aca="false">Adequacy_high!N85</f>
        <v>0.15254840016687</v>
      </c>
      <c r="T86" s="3" t="n">
        <f aca="false">Adequacy_high!P85</f>
        <v>0.286757778354162</v>
      </c>
      <c r="U86" s="0" t="n">
        <f aca="false">O86-N86</f>
        <v>0.008321714892918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0.54497817351321</v>
      </c>
      <c r="C87" s="3" t="n">
        <f aca="false">Adequacy_high!C86</f>
        <v>0.154548004463207</v>
      </c>
      <c r="D87" s="3" t="n">
        <f aca="false">Adequacy_high!D86</f>
        <v>0.300473822023584</v>
      </c>
      <c r="E87" s="3" t="n">
        <f aca="false">Adequacy_high!E86</f>
        <v>0.810688251948178</v>
      </c>
      <c r="F87" s="3" t="n">
        <f aca="false">Adequacy_high!G86</f>
        <v>0.836451306007223</v>
      </c>
      <c r="G87" s="3" t="n">
        <f aca="false">Adequacy_high!K86</f>
        <v>0.20591774635629</v>
      </c>
      <c r="H87" s="0" t="n">
        <f aca="false">H83+1</f>
        <v>2036</v>
      </c>
      <c r="I87" s="3" t="n">
        <f aca="false">Adequacy_high!I86</f>
        <v>0.441807402835335</v>
      </c>
      <c r="J87" s="3" t="n">
        <f aca="false">Adequacy_high!M86</f>
        <v>0.125290251580356</v>
      </c>
      <c r="K87" s="3" t="n">
        <f aca="false">Adequacy_high!O86</f>
        <v>0.243590597532487</v>
      </c>
      <c r="L87" s="0" t="n">
        <f aca="false">F87-E87</f>
        <v>0.025763054059045</v>
      </c>
      <c r="N87" s="3" t="n">
        <f aca="false">Adequacy_high!F86</f>
        <v>0.94683564143911</v>
      </c>
      <c r="O87" s="3" t="n">
        <f aca="false">Adequacy_high!H86</f>
        <v>0.955271761412793</v>
      </c>
      <c r="P87" s="3" t="n">
        <f aca="false">Adequacy_high!L86</f>
        <v>0.222140459283385</v>
      </c>
      <c r="Q87" s="0" t="n">
        <f aca="false">Q83+1</f>
        <v>2036</v>
      </c>
      <c r="R87" s="4" t="n">
        <f aca="false">Adequacy_high!J86</f>
        <v>0.505465203080544</v>
      </c>
      <c r="S87" s="3" t="n">
        <f aca="false">Adequacy_high!N86</f>
        <v>0.149911315252802</v>
      </c>
      <c r="T87" s="3" t="n">
        <f aca="false">Adequacy_high!P86</f>
        <v>0.291459123105764</v>
      </c>
      <c r="U87" s="0" t="n">
        <f aca="false">O87-N87</f>
        <v>0.00843611997368299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0.541310072154024</v>
      </c>
      <c r="C88" s="3" t="n">
        <f aca="false">Adequacy_high!C87</f>
        <v>0.152444623270838</v>
      </c>
      <c r="D88" s="3" t="n">
        <f aca="false">Adequacy_high!D87</f>
        <v>0.306245304575138</v>
      </c>
      <c r="E88" s="3" t="n">
        <f aca="false">Adequacy_high!E87</f>
        <v>0.810146942734641</v>
      </c>
      <c r="F88" s="3" t="n">
        <f aca="false">Adequacy_high!G87</f>
        <v>0.835636192903615</v>
      </c>
      <c r="G88" s="3" t="n">
        <f aca="false">Adequacy_high!K87</f>
        <v>0.206539821436863</v>
      </c>
      <c r="H88" s="0" t="n">
        <f aca="false">H84+1</f>
        <v>2036</v>
      </c>
      <c r="I88" s="3" t="n">
        <f aca="false">Adequacy_high!I87</f>
        <v>0.438540700027051</v>
      </c>
      <c r="J88" s="3" t="n">
        <f aca="false">Adequacy_high!M87</f>
        <v>0.123502545479204</v>
      </c>
      <c r="K88" s="3" t="n">
        <f aca="false">Adequacy_high!O87</f>
        <v>0.248103697228387</v>
      </c>
      <c r="L88" s="0" t="n">
        <f aca="false">F88-E88</f>
        <v>0.025489250168974</v>
      </c>
      <c r="N88" s="3" t="n">
        <f aca="false">Adequacy_high!F87</f>
        <v>0.945438762358374</v>
      </c>
      <c r="O88" s="3" t="n">
        <f aca="false">Adequacy_high!H87</f>
        <v>0.954087061410131</v>
      </c>
      <c r="P88" s="3" t="n">
        <f aca="false">Adequacy_high!L87</f>
        <v>0.223310310439835</v>
      </c>
      <c r="Q88" s="0" t="n">
        <f aca="false">Q84+1</f>
        <v>2036</v>
      </c>
      <c r="R88" s="4" t="n">
        <f aca="false">Adequacy_high!J87</f>
        <v>0.50089749826904</v>
      </c>
      <c r="S88" s="3" t="n">
        <f aca="false">Adequacy_high!N87</f>
        <v>0.147742344922814</v>
      </c>
      <c r="T88" s="3" t="n">
        <f aca="false">Adequacy_high!P87</f>
        <v>0.29679891916652</v>
      </c>
      <c r="U88" s="0" t="n">
        <f aca="false">O88-N88</f>
        <v>0.00864829905175701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0.543535440451651</v>
      </c>
      <c r="C89" s="3" t="n">
        <f aca="false">Adequacy_high!C88</f>
        <v>0.149952453587125</v>
      </c>
      <c r="D89" s="3" t="n">
        <f aca="false">Adequacy_high!D88</f>
        <v>0.306512105961223</v>
      </c>
      <c r="E89" s="3" t="n">
        <f aca="false">Adequacy_high!E88</f>
        <v>0.810387151812148</v>
      </c>
      <c r="F89" s="3" t="n">
        <f aca="false">Adequacy_high!G88</f>
        <v>0.834864646683081</v>
      </c>
      <c r="G89" s="3" t="n">
        <f aca="false">Adequacy_high!K88</f>
        <v>0.205829039638826</v>
      </c>
      <c r="H89" s="0" t="n">
        <f aca="false">H85+1</f>
        <v>2036</v>
      </c>
      <c r="I89" s="3" t="n">
        <f aca="false">Adequacy_high!I88</f>
        <v>0.440474137496575</v>
      </c>
      <c r="J89" s="3" t="n">
        <f aca="false">Adequacy_high!M88</f>
        <v>0.121519541769714</v>
      </c>
      <c r="K89" s="3" t="n">
        <f aca="false">Adequacy_high!O88</f>
        <v>0.248393472545859</v>
      </c>
      <c r="L89" s="0" t="n">
        <f aca="false">F89-E89</f>
        <v>0.024477494870933</v>
      </c>
      <c r="N89" s="3" t="n">
        <f aca="false">Adequacy_high!F88</f>
        <v>0.946211113855792</v>
      </c>
      <c r="O89" s="3" t="n">
        <f aca="false">Adequacy_high!H88</f>
        <v>0.954553776184695</v>
      </c>
      <c r="P89" s="3" t="n">
        <f aca="false">Adequacy_high!L88</f>
        <v>0.22335608206713</v>
      </c>
      <c r="Q89" s="0" t="n">
        <f aca="false">Q85+1</f>
        <v>2036</v>
      </c>
      <c r="R89" s="4" t="n">
        <f aca="false">Adequacy_high!J88</f>
        <v>0.504182280689768</v>
      </c>
      <c r="S89" s="3" t="n">
        <f aca="false">Adequacy_high!N88</f>
        <v>0.14521019584759</v>
      </c>
      <c r="T89" s="3" t="n">
        <f aca="false">Adequacy_high!P88</f>
        <v>0.296818637318435</v>
      </c>
      <c r="U89" s="0" t="n">
        <f aca="false">O89-N89</f>
        <v>0.00834266232890302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0.542470314270271</v>
      </c>
      <c r="C90" s="3" t="n">
        <f aca="false">Adequacy_high!C89</f>
        <v>0.147690765016961</v>
      </c>
      <c r="D90" s="3" t="n">
        <f aca="false">Adequacy_high!D89</f>
        <v>0.309838920712768</v>
      </c>
      <c r="E90" s="3" t="n">
        <f aca="false">Adequacy_high!E89</f>
        <v>0.810834574589446</v>
      </c>
      <c r="F90" s="3" t="n">
        <f aca="false">Adequacy_high!G89</f>
        <v>0.836764440624977</v>
      </c>
      <c r="G90" s="3" t="n">
        <f aca="false">Adequacy_high!K89</f>
        <v>0.206260380910451</v>
      </c>
      <c r="H90" s="0" t="n">
        <f aca="false">H86+1</f>
        <v>2036</v>
      </c>
      <c r="I90" s="3" t="n">
        <f aca="false">Adequacy_high!I89</f>
        <v>0.439853686498739</v>
      </c>
      <c r="J90" s="3" t="n">
        <f aca="false">Adequacy_high!M89</f>
        <v>0.119752778623317</v>
      </c>
      <c r="K90" s="3" t="n">
        <f aca="false">Adequacy_high!O89</f>
        <v>0.25122810946739</v>
      </c>
      <c r="L90" s="0" t="n">
        <f aca="false">F90-E90</f>
        <v>0.0259298660355309</v>
      </c>
      <c r="N90" s="3" t="n">
        <f aca="false">Adequacy_high!F89</f>
        <v>0.94499552223608</v>
      </c>
      <c r="O90" s="3" t="n">
        <f aca="false">Adequacy_high!H89</f>
        <v>0.954055270141017</v>
      </c>
      <c r="P90" s="3" t="n">
        <f aca="false">Adequacy_high!L89</f>
        <v>0.222930198231348</v>
      </c>
      <c r="Q90" s="0" t="n">
        <f aca="false">Q86+1</f>
        <v>2036</v>
      </c>
      <c r="R90" s="4" t="n">
        <f aca="false">Adequacy_high!J89</f>
        <v>0.502420124785577</v>
      </c>
      <c r="S90" s="3" t="n">
        <f aca="false">Adequacy_high!N89</f>
        <v>0.142863514796638</v>
      </c>
      <c r="T90" s="3" t="n">
        <f aca="false">Adequacy_high!P89</f>
        <v>0.299711882653865</v>
      </c>
      <c r="U90" s="0" t="n">
        <f aca="false">O90-N90</f>
        <v>0.00905974790493713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0.541955292460439</v>
      </c>
      <c r="C91" s="3" t="n">
        <f aca="false">Adequacy_high!C90</f>
        <v>0.145164334571747</v>
      </c>
      <c r="D91" s="3" t="n">
        <f aca="false">Adequacy_high!D90</f>
        <v>0.312880372967814</v>
      </c>
      <c r="E91" s="3" t="n">
        <f aca="false">Adequacy_high!E90</f>
        <v>0.809791306039941</v>
      </c>
      <c r="F91" s="3" t="n">
        <f aca="false">Adequacy_high!G90</f>
        <v>0.835679282793313</v>
      </c>
      <c r="G91" s="3" t="n">
        <f aca="false">Adequacy_high!K90</f>
        <v>0.207249940460286</v>
      </c>
      <c r="H91" s="0" t="n">
        <f aca="false">H87+1</f>
        <v>2037</v>
      </c>
      <c r="I91" s="3" t="n">
        <f aca="false">Adequacy_high!I90</f>
        <v>0.438870684096797</v>
      </c>
      <c r="J91" s="3" t="n">
        <f aca="false">Adequacy_high!M90</f>
        <v>0.117552816083274</v>
      </c>
      <c r="K91" s="3" t="n">
        <f aca="false">Adequacy_high!O90</f>
        <v>0.25336780585987</v>
      </c>
      <c r="L91" s="0" t="n">
        <f aca="false">F91-E91</f>
        <v>0.025887976753372</v>
      </c>
      <c r="N91" s="3" t="n">
        <f aca="false">Adequacy_high!F90</f>
        <v>0.944985693848355</v>
      </c>
      <c r="O91" s="3" t="n">
        <f aca="false">Adequacy_high!H90</f>
        <v>0.954172844323059</v>
      </c>
      <c r="P91" s="3" t="n">
        <f aca="false">Adequacy_high!L90</f>
        <v>0.224558893657606</v>
      </c>
      <c r="Q91" s="0" t="n">
        <f aca="false">Q87+1</f>
        <v>2037</v>
      </c>
      <c r="R91" s="4" t="n">
        <f aca="false">Adequacy_high!J90</f>
        <v>0.502063987514631</v>
      </c>
      <c r="S91" s="3" t="n">
        <f aca="false">Adequacy_high!N90</f>
        <v>0.140371526423029</v>
      </c>
      <c r="T91" s="3" t="n">
        <f aca="false">Adequacy_high!P90</f>
        <v>0.302550179910695</v>
      </c>
      <c r="U91" s="0" t="n">
        <f aca="false">O91-N91</f>
        <v>0.00918715047470398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0.544188548586958</v>
      </c>
      <c r="C92" s="3" t="n">
        <f aca="false">Adequacy_high!C91</f>
        <v>0.142214583672511</v>
      </c>
      <c r="D92" s="3" t="n">
        <f aca="false">Adequacy_high!D91</f>
        <v>0.313596867740531</v>
      </c>
      <c r="E92" s="3" t="n">
        <f aca="false">Adequacy_high!E91</f>
        <v>0.810564374774059</v>
      </c>
      <c r="F92" s="3" t="n">
        <f aca="false">Adequacy_high!G91</f>
        <v>0.837014828961411</v>
      </c>
      <c r="G92" s="3" t="n">
        <f aca="false">Adequacy_high!K91</f>
        <v>0.206551906405864</v>
      </c>
      <c r="H92" s="0" t="n">
        <f aca="false">H88+1</f>
        <v>2037</v>
      </c>
      <c r="I92" s="3" t="n">
        <f aca="false">Adequacy_high!I91</f>
        <v>0.44109985064459</v>
      </c>
      <c r="J92" s="3" t="n">
        <f aca="false">Adequacy_high!M91</f>
        <v>0.115274075098262</v>
      </c>
      <c r="K92" s="3" t="n">
        <f aca="false">Adequacy_high!O91</f>
        <v>0.254190449031206</v>
      </c>
      <c r="L92" s="0" t="n">
        <f aca="false">F92-E92</f>
        <v>0.026450454187352</v>
      </c>
      <c r="N92" s="3" t="n">
        <f aca="false">Adequacy_high!F91</f>
        <v>0.943900097877138</v>
      </c>
      <c r="O92" s="3" t="n">
        <f aca="false">Adequacy_high!H91</f>
        <v>0.953511259092619</v>
      </c>
      <c r="P92" s="3" t="n">
        <f aca="false">Adequacy_high!L91</f>
        <v>0.223283804823923</v>
      </c>
      <c r="Q92" s="0" t="n">
        <f aca="false">Q88+1</f>
        <v>2037</v>
      </c>
      <c r="R92" s="4" t="n">
        <f aca="false">Adequacy_high!J91</f>
        <v>0.503119202841508</v>
      </c>
      <c r="S92" s="3" t="n">
        <f aca="false">Adequacy_high!N91</f>
        <v>0.137525003560047</v>
      </c>
      <c r="T92" s="3" t="n">
        <f aca="false">Adequacy_high!P91</f>
        <v>0.303255891475582</v>
      </c>
      <c r="U92" s="0" t="n">
        <f aca="false">O92-N92</f>
        <v>0.009611161215481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0.541923443263109</v>
      </c>
      <c r="C93" s="3" t="n">
        <f aca="false">Adequacy_high!C92</f>
        <v>0.13917317309796</v>
      </c>
      <c r="D93" s="3" t="n">
        <f aca="false">Adequacy_high!D92</f>
        <v>0.318903383638931</v>
      </c>
      <c r="E93" s="3" t="n">
        <f aca="false">Adequacy_high!E92</f>
        <v>0.810397493271477</v>
      </c>
      <c r="F93" s="3" t="n">
        <f aca="false">Adequacy_high!G92</f>
        <v>0.836763560740815</v>
      </c>
      <c r="G93" s="3" t="n">
        <f aca="false">Adequacy_high!K92</f>
        <v>0.206395159331854</v>
      </c>
      <c r="H93" s="0" t="n">
        <f aca="false">H89+1</f>
        <v>2037</v>
      </c>
      <c r="I93" s="3" t="n">
        <f aca="false">Adequacy_high!I92</f>
        <v>0.439173399965471</v>
      </c>
      <c r="J93" s="3" t="n">
        <f aca="false">Adequacy_high!M92</f>
        <v>0.112785590609224</v>
      </c>
      <c r="K93" s="3" t="n">
        <f aca="false">Adequacy_high!O92</f>
        <v>0.258438502696782</v>
      </c>
      <c r="L93" s="0" t="n">
        <f aca="false">F93-E93</f>
        <v>0.026366067469338</v>
      </c>
      <c r="N93" s="3" t="n">
        <f aca="false">Adequacy_high!F92</f>
        <v>0.94204375501763</v>
      </c>
      <c r="O93" s="3" t="n">
        <f aca="false">Adequacy_high!H92</f>
        <v>0.951433815907456</v>
      </c>
      <c r="P93" s="3" t="n">
        <f aca="false">Adequacy_high!L92</f>
        <v>0.222778528082094</v>
      </c>
      <c r="Q93" s="0" t="n">
        <f aca="false">Q89+1</f>
        <v>2037</v>
      </c>
      <c r="R93" s="4" t="n">
        <f aca="false">Adequacy_high!J92</f>
        <v>0.499937506238712</v>
      </c>
      <c r="S93" s="3" t="n">
        <f aca="false">Adequacy_high!N92</f>
        <v>0.134321061805263</v>
      </c>
      <c r="T93" s="3" t="n">
        <f aca="false">Adequacy_high!P92</f>
        <v>0.307785186973655</v>
      </c>
      <c r="U93" s="0" t="n">
        <f aca="false">O93-N93</f>
        <v>0.00939006088982608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0.539041951792216</v>
      </c>
      <c r="C94" s="3" t="n">
        <f aca="false">Adequacy_high!C93</f>
        <v>0.135747735619083</v>
      </c>
      <c r="D94" s="3" t="n">
        <f aca="false">Adequacy_high!D93</f>
        <v>0.325210312588701</v>
      </c>
      <c r="E94" s="3" t="n">
        <f aca="false">Adequacy_high!E93</f>
        <v>0.809900012366119</v>
      </c>
      <c r="F94" s="3" t="n">
        <f aca="false">Adequacy_high!G93</f>
        <v>0.836196075047218</v>
      </c>
      <c r="G94" s="3" t="n">
        <f aca="false">Adequacy_high!K93</f>
        <v>0.206195692498214</v>
      </c>
      <c r="H94" s="0" t="n">
        <f aca="false">H90+1</f>
        <v>2037</v>
      </c>
      <c r="I94" s="3" t="n">
        <f aca="false">Adequacy_high!I93</f>
        <v>0.436570083422372</v>
      </c>
      <c r="J94" s="3" t="n">
        <f aca="false">Adequacy_high!M93</f>
        <v>0.109942092756568</v>
      </c>
      <c r="K94" s="3" t="n">
        <f aca="false">Adequacy_high!O93</f>
        <v>0.263387836187179</v>
      </c>
      <c r="L94" s="0" t="n">
        <f aca="false">F94-E94</f>
        <v>0.026296062681099</v>
      </c>
      <c r="N94" s="3" t="n">
        <f aca="false">Adequacy_high!F93</f>
        <v>0.939306122759322</v>
      </c>
      <c r="O94" s="3" t="n">
        <f aca="false">Adequacy_high!H93</f>
        <v>0.949343235767715</v>
      </c>
      <c r="P94" s="3" t="n">
        <f aca="false">Adequacy_high!L93</f>
        <v>0.222101248477209</v>
      </c>
      <c r="Q94" s="0" t="n">
        <f aca="false">Q90+1</f>
        <v>2037</v>
      </c>
      <c r="R94" s="4" t="n">
        <f aca="false">Adequacy_high!J93</f>
        <v>0.496157751828616</v>
      </c>
      <c r="S94" s="3" t="n">
        <f aca="false">Adequacy_high!N93</f>
        <v>0.13050295603042</v>
      </c>
      <c r="T94" s="3" t="n">
        <f aca="false">Adequacy_high!P93</f>
        <v>0.312645414900286</v>
      </c>
      <c r="U94" s="0" t="n">
        <f aca="false">O94-N94</f>
        <v>0.0100371130083929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0.539155464657844</v>
      </c>
      <c r="C95" s="3" t="n">
        <f aca="false">Adequacy_high!C94</f>
        <v>0.13403771515162</v>
      </c>
      <c r="D95" s="3" t="n">
        <f aca="false">Adequacy_high!D94</f>
        <v>0.326806820190536</v>
      </c>
      <c r="E95" s="3" t="n">
        <f aca="false">Adequacy_high!E94</f>
        <v>0.806323917298463</v>
      </c>
      <c r="F95" s="3" t="n">
        <f aca="false">Adequacy_high!G94</f>
        <v>0.833735553882777</v>
      </c>
      <c r="G95" s="3" t="n">
        <f aca="false">Adequacy_high!K94</f>
        <v>0.205915079420308</v>
      </c>
      <c r="H95" s="0" t="n">
        <f aca="false">H91+1</f>
        <v>2038</v>
      </c>
      <c r="I95" s="3" t="n">
        <f aca="false">Adequacy_high!I94</f>
        <v>0.434733946295786</v>
      </c>
      <c r="J95" s="3" t="n">
        <f aca="false">Adequacy_high!M94</f>
        <v>0.10807781554679</v>
      </c>
      <c r="K95" s="3" t="n">
        <f aca="false">Adequacy_high!O94</f>
        <v>0.263512155455887</v>
      </c>
      <c r="L95" s="0" t="n">
        <f aca="false">F95-E95</f>
        <v>0.027411636584314</v>
      </c>
      <c r="N95" s="3" t="n">
        <f aca="false">Adequacy_high!F94</f>
        <v>0.937131740895232</v>
      </c>
      <c r="O95" s="3" t="n">
        <f aca="false">Adequacy_high!H94</f>
        <v>0.948065680137721</v>
      </c>
      <c r="P95" s="3" t="n">
        <f aca="false">Adequacy_high!L94</f>
        <v>0.221955772022407</v>
      </c>
      <c r="Q95" s="0" t="n">
        <f aca="false">Q91+1</f>
        <v>2038</v>
      </c>
      <c r="R95" s="4" t="n">
        <f aca="false">Adequacy_high!J94</f>
        <v>0.494951586045398</v>
      </c>
      <c r="S95" s="3" t="n">
        <f aca="false">Adequacy_high!N94</f>
        <v>0.128609136262095</v>
      </c>
      <c r="T95" s="3" t="n">
        <f aca="false">Adequacy_high!P94</f>
        <v>0.313571018587739</v>
      </c>
      <c r="U95" s="0" t="n">
        <f aca="false">O95-N95</f>
        <v>0.010933939242489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0.537861846672769</v>
      </c>
      <c r="C96" s="3" t="n">
        <f aca="false">Adequacy_high!C95</f>
        <v>0.132420280437779</v>
      </c>
      <c r="D96" s="3" t="n">
        <f aca="false">Adequacy_high!D95</f>
        <v>0.329717872889453</v>
      </c>
      <c r="E96" s="3" t="n">
        <f aca="false">Adequacy_high!E95</f>
        <v>0.803483679305905</v>
      </c>
      <c r="F96" s="3" t="n">
        <f aca="false">Adequacy_high!G95</f>
        <v>0.831324250352867</v>
      </c>
      <c r="G96" s="3" t="n">
        <f aca="false">Adequacy_high!K95</f>
        <v>0.204995294810385</v>
      </c>
      <c r="H96" s="0" t="n">
        <f aca="false">H92+1</f>
        <v>2038</v>
      </c>
      <c r="I96" s="3" t="n">
        <f aca="false">Adequacy_high!I95</f>
        <v>0.432163215522905</v>
      </c>
      <c r="J96" s="3" t="n">
        <f aca="false">Adequacy_high!M95</f>
        <v>0.106397534140866</v>
      </c>
      <c r="K96" s="3" t="n">
        <f aca="false">Adequacy_high!O95</f>
        <v>0.264922929642134</v>
      </c>
      <c r="L96" s="0" t="n">
        <f aca="false">F96-E96</f>
        <v>0.027840571046962</v>
      </c>
      <c r="N96" s="3" t="n">
        <f aca="false">Adequacy_high!F95</f>
        <v>0.93512044889924</v>
      </c>
      <c r="O96" s="3" t="n">
        <f aca="false">Adequacy_high!H95</f>
        <v>0.946530903130995</v>
      </c>
      <c r="P96" s="3" t="n">
        <f aca="false">Adequacy_high!L95</f>
        <v>0.221059426241479</v>
      </c>
      <c r="Q96" s="0" t="n">
        <f aca="false">Q92+1</f>
        <v>2038</v>
      </c>
      <c r="R96" s="4" t="n">
        <f aca="false">Adequacy_high!J95</f>
        <v>0.492807364377635</v>
      </c>
      <c r="S96" s="3" t="n">
        <f aca="false">Adequacy_high!N95</f>
        <v>0.126739638941208</v>
      </c>
      <c r="T96" s="3" t="n">
        <f aca="false">Adequacy_high!P95</f>
        <v>0.315573445580397</v>
      </c>
      <c r="U96" s="0" t="n">
        <f aca="false">O96-N96</f>
        <v>0.0114104542317551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0.536188854022166</v>
      </c>
      <c r="C97" s="3" t="n">
        <f aca="false">Adequacy_high!C96</f>
        <v>0.130492925755968</v>
      </c>
      <c r="D97" s="3" t="n">
        <f aca="false">Adequacy_high!D96</f>
        <v>0.333318220221866</v>
      </c>
      <c r="E97" s="3" t="n">
        <f aca="false">Adequacy_high!E96</f>
        <v>0.800054131852567</v>
      </c>
      <c r="F97" s="3" t="n">
        <f aca="false">Adequacy_high!G96</f>
        <v>0.827356536203205</v>
      </c>
      <c r="G97" s="3" t="n">
        <f aca="false">Adequacy_high!K96</f>
        <v>0.205808989549797</v>
      </c>
      <c r="H97" s="0" t="n">
        <f aca="false">H93+1</f>
        <v>2038</v>
      </c>
      <c r="I97" s="3" t="n">
        <f aca="false">Adequacy_high!I96</f>
        <v>0.428980108113726</v>
      </c>
      <c r="J97" s="3" t="n">
        <f aca="false">Adequacy_high!M96</f>
        <v>0.104401404428592</v>
      </c>
      <c r="K97" s="3" t="n">
        <f aca="false">Adequacy_high!O96</f>
        <v>0.266672619310248</v>
      </c>
      <c r="L97" s="0" t="n">
        <f aca="false">F97-E97</f>
        <v>0.027302404350638</v>
      </c>
      <c r="N97" s="3" t="n">
        <f aca="false">Adequacy_high!F96</f>
        <v>0.930728063419538</v>
      </c>
      <c r="O97" s="3" t="n">
        <f aca="false">Adequacy_high!H96</f>
        <v>0.942729384902165</v>
      </c>
      <c r="P97" s="3" t="n">
        <f aca="false">Adequacy_high!L96</f>
        <v>0.223255187141168</v>
      </c>
      <c r="Q97" s="0" t="n">
        <f aca="false">Q93+1</f>
        <v>2038</v>
      </c>
      <c r="R97" s="4" t="n">
        <f aca="false">Adequacy_high!J96</f>
        <v>0.488892506607932</v>
      </c>
      <c r="S97" s="3" t="n">
        <f aca="false">Adequacy_high!N96</f>
        <v>0.124310109861221</v>
      </c>
      <c r="T97" s="3" t="n">
        <f aca="false">Adequacy_high!P96</f>
        <v>0.317525446950384</v>
      </c>
      <c r="U97" s="0" t="n">
        <f aca="false">O97-N97</f>
        <v>0.012001321482627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0.535260408405186</v>
      </c>
      <c r="C98" s="3" t="n">
        <f aca="false">Adequacy_high!C97</f>
        <v>0.128603746357877</v>
      </c>
      <c r="D98" s="3" t="n">
        <f aca="false">Adequacy_high!D97</f>
        <v>0.336135845236937</v>
      </c>
      <c r="E98" s="3" t="n">
        <f aca="false">Adequacy_high!E97</f>
        <v>0.79639847051358</v>
      </c>
      <c r="F98" s="3" t="n">
        <f aca="false">Adequacy_high!G97</f>
        <v>0.82381950174897</v>
      </c>
      <c r="G98" s="3" t="n">
        <f aca="false">Adequacy_high!K97</f>
        <v>0.20510495377958</v>
      </c>
      <c r="H98" s="0" t="n">
        <f aca="false">H94+1</f>
        <v>2038</v>
      </c>
      <c r="I98" s="3" t="n">
        <f aca="false">Adequacy_high!I97</f>
        <v>0.426280570580364</v>
      </c>
      <c r="J98" s="3" t="n">
        <f aca="false">Adequacy_high!M97</f>
        <v>0.102419826901729</v>
      </c>
      <c r="K98" s="3" t="n">
        <f aca="false">Adequacy_high!O97</f>
        <v>0.267698073031486</v>
      </c>
      <c r="L98" s="0" t="n">
        <f aca="false">F98-E98</f>
        <v>0.02742103123539</v>
      </c>
      <c r="N98" s="3" t="n">
        <f aca="false">Adequacy_high!F97</f>
        <v>0.928844608829381</v>
      </c>
      <c r="O98" s="3" t="n">
        <f aca="false">Adequacy_high!H97</f>
        <v>0.940974817763261</v>
      </c>
      <c r="P98" s="3" t="n">
        <f aca="false">Adequacy_high!L97</f>
        <v>0.222705684328893</v>
      </c>
      <c r="Q98" s="0" t="n">
        <f aca="false">Q94+1</f>
        <v>2038</v>
      </c>
      <c r="R98" s="4" t="n">
        <f aca="false">Adequacy_high!J97</f>
        <v>0.48669324546693</v>
      </c>
      <c r="S98" s="3" t="n">
        <f aca="false">Adequacy_high!N97</f>
        <v>0.122353082917949</v>
      </c>
      <c r="T98" s="3" t="n">
        <f aca="false">Adequacy_high!P97</f>
        <v>0.319798280444502</v>
      </c>
      <c r="U98" s="0" t="n">
        <f aca="false">O98-N98</f>
        <v>0.0121302089338801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0.530569747707406</v>
      </c>
      <c r="C99" s="3" t="n">
        <f aca="false">Adequacy_high!C98</f>
        <v>0.125650239477061</v>
      </c>
      <c r="D99" s="3" t="n">
        <f aca="false">Adequacy_high!D98</f>
        <v>0.343780012815533</v>
      </c>
      <c r="E99" s="3" t="n">
        <f aca="false">Adequacy_high!E98</f>
        <v>0.79637685503212</v>
      </c>
      <c r="F99" s="3" t="n">
        <f aca="false">Adequacy_high!G98</f>
        <v>0.823172312111038</v>
      </c>
      <c r="G99" s="3" t="n">
        <f aca="false">Adequacy_high!K98</f>
        <v>0.204361198742234</v>
      </c>
      <c r="H99" s="0" t="n">
        <f aca="false">H95+1</f>
        <v>2039</v>
      </c>
      <c r="I99" s="3" t="n">
        <f aca="false">Adequacy_high!I98</f>
        <v>0.42253346705441</v>
      </c>
      <c r="J99" s="3" t="n">
        <f aca="false">Adequacy_high!M98</f>
        <v>0.100064942548774</v>
      </c>
      <c r="K99" s="3" t="n">
        <f aca="false">Adequacy_high!O98</f>
        <v>0.273778445428936</v>
      </c>
      <c r="L99" s="0" t="n">
        <f aca="false">F99-E99</f>
        <v>0.0267954570789181</v>
      </c>
      <c r="N99" s="3" t="n">
        <f aca="false">Adequacy_high!F98</f>
        <v>0.929159617997544</v>
      </c>
      <c r="O99" s="3" t="n">
        <f aca="false">Adequacy_high!H98</f>
        <v>0.941697268205786</v>
      </c>
      <c r="P99" s="3" t="n">
        <f aca="false">Adequacy_high!L98</f>
        <v>0.222656860215372</v>
      </c>
      <c r="Q99" s="0" t="n">
        <f aca="false">Q95+1</f>
        <v>2039</v>
      </c>
      <c r="R99" s="4" t="n">
        <f aca="false">Adequacy_high!J98</f>
        <v>0.482367498876626</v>
      </c>
      <c r="S99" s="3" t="n">
        <f aca="false">Adequacy_high!N98</f>
        <v>0.119590794350883</v>
      </c>
      <c r="T99" s="3" t="n">
        <f aca="false">Adequacy_high!P98</f>
        <v>0.327201324770034</v>
      </c>
      <c r="U99" s="0" t="n">
        <f aca="false">O99-N99</f>
        <v>0.0125376502082419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0.527980754632052</v>
      </c>
      <c r="C100" s="3" t="n">
        <f aca="false">Adequacy_high!C99</f>
        <v>0.122775948172502</v>
      </c>
      <c r="D100" s="3" t="n">
        <f aca="false">Adequacy_high!D99</f>
        <v>0.349243297195447</v>
      </c>
      <c r="E100" s="3" t="n">
        <f aca="false">Adequacy_high!E99</f>
        <v>0.797251429949911</v>
      </c>
      <c r="F100" s="3" t="n">
        <f aca="false">Adequacy_high!G99</f>
        <v>0.824463287552287</v>
      </c>
      <c r="G100" s="3" t="n">
        <f aca="false">Adequacy_high!K99</f>
        <v>0.203712995569857</v>
      </c>
      <c r="H100" s="0" t="n">
        <f aca="false">H96+1</f>
        <v>2039</v>
      </c>
      <c r="I100" s="3" t="n">
        <f aca="false">Adequacy_high!I99</f>
        <v>0.420933411616436</v>
      </c>
      <c r="J100" s="3" t="n">
        <f aca="false">Adequacy_high!M99</f>
        <v>0.0978833002439831</v>
      </c>
      <c r="K100" s="3" t="n">
        <f aca="false">Adequacy_high!O99</f>
        <v>0.278434718089492</v>
      </c>
      <c r="L100" s="0" t="n">
        <f aca="false">F100-E100</f>
        <v>0.027211857602376</v>
      </c>
      <c r="N100" s="3" t="n">
        <f aca="false">Adequacy_high!F99</f>
        <v>0.927922136013924</v>
      </c>
      <c r="O100" s="3" t="n">
        <f aca="false">Adequacy_high!H99</f>
        <v>0.940736267668635</v>
      </c>
      <c r="P100" s="3" t="n">
        <f aca="false">Adequacy_high!L99</f>
        <v>0.220927471169017</v>
      </c>
      <c r="Q100" s="0" t="n">
        <f aca="false">Q96+1</f>
        <v>2039</v>
      </c>
      <c r="R100" s="4" t="n">
        <f aca="false">Adequacy_high!J99</f>
        <v>0.479753859041299</v>
      </c>
      <c r="S100" s="3" t="n">
        <f aca="false">Adequacy_high!N99</f>
        <v>0.116572122188064</v>
      </c>
      <c r="T100" s="3" t="n">
        <f aca="false">Adequacy_high!P99</f>
        <v>0.331596154784561</v>
      </c>
      <c r="U100" s="0" t="n">
        <f aca="false">O100-N100</f>
        <v>0.012814131654711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0.527850983536225</v>
      </c>
      <c r="C101" s="3" t="n">
        <f aca="false">Adequacy_high!C100</f>
        <v>0.120777732098996</v>
      </c>
      <c r="D101" s="3" t="n">
        <f aca="false">Adequacy_high!D100</f>
        <v>0.351371284364779</v>
      </c>
      <c r="E101" s="3" t="n">
        <f aca="false">Adequacy_high!E100</f>
        <v>0.794988034443165</v>
      </c>
      <c r="F101" s="3" t="n">
        <f aca="false">Adequacy_high!G100</f>
        <v>0.822883470231967</v>
      </c>
      <c r="G101" s="3" t="n">
        <f aca="false">Adequacy_high!K100</f>
        <v>0.202866306314863</v>
      </c>
      <c r="H101" s="0" t="n">
        <f aca="false">H97+1</f>
        <v>2039</v>
      </c>
      <c r="I101" s="3" t="n">
        <f aca="false">Adequacy_high!I100</f>
        <v>0.419635215880355</v>
      </c>
      <c r="J101" s="3" t="n">
        <f aca="false">Adequacy_high!M100</f>
        <v>0.0960168518458843</v>
      </c>
      <c r="K101" s="3" t="n">
        <f aca="false">Adequacy_high!O100</f>
        <v>0.279335966716926</v>
      </c>
      <c r="L101" s="0" t="n">
        <f aca="false">F101-E101</f>
        <v>0.027895435788802</v>
      </c>
      <c r="N101" s="3" t="n">
        <f aca="false">Adequacy_high!F100</f>
        <v>0.925029994219149</v>
      </c>
      <c r="O101" s="3" t="n">
        <f aca="false">Adequacy_high!H100</f>
        <v>0.938446654695892</v>
      </c>
      <c r="P101" s="3" t="n">
        <f aca="false">Adequacy_high!L100</f>
        <v>0.219565354295108</v>
      </c>
      <c r="Q101" s="0" t="n">
        <f aca="false">Q97+1</f>
        <v>2039</v>
      </c>
      <c r="R101" s="4" t="n">
        <f aca="false">Adequacy_high!J100</f>
        <v>0.478323222226887</v>
      </c>
      <c r="S101" s="3" t="n">
        <f aca="false">Adequacy_high!N100</f>
        <v>0.114269497453519</v>
      </c>
      <c r="T101" s="3" t="n">
        <f aca="false">Adequacy_high!P100</f>
        <v>0.332437274538743</v>
      </c>
      <c r="U101" s="0" t="n">
        <f aca="false">O101-N101</f>
        <v>0.0134166604767429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0.528299091645085</v>
      </c>
      <c r="C102" s="3" t="n">
        <f aca="false">Adequacy_high!C101</f>
        <v>0.11751751645678</v>
      </c>
      <c r="D102" s="3" t="n">
        <f aca="false">Adequacy_high!D101</f>
        <v>0.354183391898135</v>
      </c>
      <c r="E102" s="3" t="n">
        <f aca="false">Adequacy_high!E101</f>
        <v>0.794291307930506</v>
      </c>
      <c r="F102" s="3" t="n">
        <f aca="false">Adequacy_high!G101</f>
        <v>0.822735111940832</v>
      </c>
      <c r="G102" s="3" t="n">
        <f aca="false">Adequacy_high!K101</f>
        <v>0.201732202211462</v>
      </c>
      <c r="H102" s="0" t="n">
        <f aca="false">H98+1</f>
        <v>2039</v>
      </c>
      <c r="I102" s="3" t="n">
        <f aca="false">Adequacy_high!I101</f>
        <v>0.419623376481273</v>
      </c>
      <c r="J102" s="3" t="n">
        <f aca="false">Adequacy_high!M101</f>
        <v>0.0933431418512006</v>
      </c>
      <c r="K102" s="3" t="n">
        <f aca="false">Adequacy_high!O101</f>
        <v>0.281324789598033</v>
      </c>
      <c r="L102" s="0" t="n">
        <f aca="false">F102-E102</f>
        <v>0.028443804010326</v>
      </c>
      <c r="N102" s="3" t="n">
        <f aca="false">Adequacy_high!F101</f>
        <v>0.923055818456142</v>
      </c>
      <c r="O102" s="3" t="n">
        <f aca="false">Adequacy_high!H101</f>
        <v>0.936973484000402</v>
      </c>
      <c r="P102" s="3" t="n">
        <f aca="false">Adequacy_high!L101</f>
        <v>0.21806518875372</v>
      </c>
      <c r="Q102" s="0" t="n">
        <f aca="false">Q98+1</f>
        <v>2039</v>
      </c>
      <c r="R102" s="4" t="n">
        <f aca="false">Adequacy_high!J101</f>
        <v>0.47733425347426</v>
      </c>
      <c r="S102" s="3" t="n">
        <f aca="false">Adequacy_high!N101</f>
        <v>0.111045135636009</v>
      </c>
      <c r="T102" s="3" t="n">
        <f aca="false">Adequacy_high!P101</f>
        <v>0.334676429345874</v>
      </c>
      <c r="U102" s="0" t="n">
        <f aca="false">O102-N102</f>
        <v>0.01391766554426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0.529594436125951</v>
      </c>
      <c r="C103" s="3" t="n">
        <f aca="false">Adequacy_high!C102</f>
        <v>0.114997975097504</v>
      </c>
      <c r="D103" s="3" t="n">
        <f aca="false">Adequacy_high!D102</f>
        <v>0.355407588776545</v>
      </c>
      <c r="E103" s="3" t="n">
        <f aca="false">Adequacy_high!E102</f>
        <v>0.791589073706536</v>
      </c>
      <c r="F103" s="3" t="n">
        <f aca="false">Adequacy_high!G102</f>
        <v>0.820667485178281</v>
      </c>
      <c r="G103" s="3" t="n">
        <f aca="false">Adequacy_high!K102</f>
        <v>0.201195073804918</v>
      </c>
      <c r="H103" s="0" t="n">
        <f aca="false">H99+1</f>
        <v>2040</v>
      </c>
      <c r="I103" s="3" t="n">
        <f aca="false">Adequacy_high!I102</f>
        <v>0.419221169133077</v>
      </c>
      <c r="J103" s="3" t="n">
        <f aca="false">Adequacy_high!M102</f>
        <v>0.0910311405855604</v>
      </c>
      <c r="K103" s="3" t="n">
        <f aca="false">Adequacy_high!O102</f>
        <v>0.281336763987898</v>
      </c>
      <c r="L103" s="0" t="n">
        <f aca="false">F103-E103</f>
        <v>0.0290784114717449</v>
      </c>
      <c r="N103" s="3" t="n">
        <f aca="false">Adequacy_high!F102</f>
        <v>0.920229477853297</v>
      </c>
      <c r="O103" s="3" t="n">
        <f aca="false">Adequacy_high!H102</f>
        <v>0.934345649772612</v>
      </c>
      <c r="P103" s="3" t="n">
        <f aca="false">Adequacy_high!L102</f>
        <v>0.217364686682124</v>
      </c>
      <c r="Q103" s="0" t="n">
        <f aca="false">Q99+1</f>
        <v>2040</v>
      </c>
      <c r="R103" s="4" t="n">
        <f aca="false">Adequacy_high!J102</f>
        <v>0.477289056513648</v>
      </c>
      <c r="S103" s="3" t="n">
        <f aca="false">Adequacy_high!N102</f>
        <v>0.108283692742489</v>
      </c>
      <c r="T103" s="3" t="n">
        <f aca="false">Adequacy_high!P102</f>
        <v>0.33465672859716</v>
      </c>
      <c r="U103" s="0" t="n">
        <f aca="false">O103-N103</f>
        <v>0.0141161719193149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0.527953033116192</v>
      </c>
      <c r="C104" s="3" t="n">
        <f aca="false">Adequacy_high!C103</f>
        <v>0.113084939740992</v>
      </c>
      <c r="D104" s="3" t="n">
        <f aca="false">Adequacy_high!D103</f>
        <v>0.358962027142816</v>
      </c>
      <c r="E104" s="3" t="n">
        <f aca="false">Adequacy_high!E103</f>
        <v>0.790424606909522</v>
      </c>
      <c r="F104" s="3" t="n">
        <f aca="false">Adequacy_high!G103</f>
        <v>0.819976774294663</v>
      </c>
      <c r="G104" s="3" t="n">
        <f aca="false">Adequacy_high!K103</f>
        <v>0.200647418620413</v>
      </c>
      <c r="H104" s="0" t="n">
        <f aca="false">H100+1</f>
        <v>2040</v>
      </c>
      <c r="I104" s="3" t="n">
        <f aca="false">Adequacy_high!I103</f>
        <v>0.417307068667556</v>
      </c>
      <c r="J104" s="3" t="n">
        <f aca="false">Adequacy_high!M103</f>
        <v>0.0893851190421606</v>
      </c>
      <c r="K104" s="3" t="n">
        <f aca="false">Adequacy_high!O103</f>
        <v>0.283732419199805</v>
      </c>
      <c r="L104" s="0" t="n">
        <f aca="false">F104-E104</f>
        <v>0.029552167385141</v>
      </c>
      <c r="N104" s="3" t="n">
        <f aca="false">Adequacy_high!F103</f>
        <v>0.918663306284144</v>
      </c>
      <c r="O104" s="3" t="n">
        <f aca="false">Adequacy_high!H103</f>
        <v>0.933224192930311</v>
      </c>
      <c r="P104" s="3" t="n">
        <f aca="false">Adequacy_high!L103</f>
        <v>0.216773814708857</v>
      </c>
      <c r="Q104" s="0" t="n">
        <f aca="false">Q100+1</f>
        <v>2040</v>
      </c>
      <c r="R104" s="4" t="n">
        <f aca="false">Adequacy_high!J103</f>
        <v>0.475024220565644</v>
      </c>
      <c r="S104" s="3" t="n">
        <f aca="false">Adequacy_high!N103</f>
        <v>0.106279465381194</v>
      </c>
      <c r="T104" s="3" t="n">
        <f aca="false">Adequacy_high!P103</f>
        <v>0.337359620337306</v>
      </c>
      <c r="U104" s="0" t="n">
        <f aca="false">O104-N104</f>
        <v>0.0145608866461671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0.528062399963742</v>
      </c>
      <c r="C105" s="3" t="n">
        <f aca="false">Adequacy_high!C104</f>
        <v>0.109663869778076</v>
      </c>
      <c r="D105" s="3" t="n">
        <f aca="false">Adequacy_high!D104</f>
        <v>0.362273730258183</v>
      </c>
      <c r="E105" s="3" t="n">
        <f aca="false">Adequacy_high!E104</f>
        <v>0.790216106091007</v>
      </c>
      <c r="F105" s="3" t="n">
        <f aca="false">Adequacy_high!G104</f>
        <v>0.820104815591116</v>
      </c>
      <c r="G105" s="3" t="n">
        <f aca="false">Adequacy_high!K104</f>
        <v>0.200832933591313</v>
      </c>
      <c r="H105" s="0" t="n">
        <f aca="false">H101+1</f>
        <v>2040</v>
      </c>
      <c r="I105" s="3" t="n">
        <f aca="false">Adequacy_high!I104</f>
        <v>0.41728341347242</v>
      </c>
      <c r="J105" s="3" t="n">
        <f aca="false">Adequacy_high!M104</f>
        <v>0.0866581561549024</v>
      </c>
      <c r="K105" s="3" t="n">
        <f aca="false">Adequacy_high!O104</f>
        <v>0.286274536463685</v>
      </c>
      <c r="L105" s="0" t="n">
        <f aca="false">F105-E105</f>
        <v>0.029888709500109</v>
      </c>
      <c r="N105" s="3" t="n">
        <f aca="false">Adequacy_high!F104</f>
        <v>0.917621938090209</v>
      </c>
      <c r="O105" s="3" t="n">
        <f aca="false">Adequacy_high!H104</f>
        <v>0.932455790269876</v>
      </c>
      <c r="P105" s="3" t="n">
        <f aca="false">Adequacy_high!L104</f>
        <v>0.21696879902388</v>
      </c>
      <c r="Q105" s="0" t="n">
        <f aca="false">Q101+1</f>
        <v>2040</v>
      </c>
      <c r="R105" s="4" t="n">
        <f aca="false">Adequacy_high!J104</f>
        <v>0.474135109320541</v>
      </c>
      <c r="S105" s="3" t="n">
        <f aca="false">Adequacy_high!N104</f>
        <v>0.103052780356454</v>
      </c>
      <c r="T105" s="3" t="n">
        <f aca="false">Adequacy_high!P104</f>
        <v>0.340434048413214</v>
      </c>
      <c r="U105" s="0" t="n">
        <f aca="false">O105-N105</f>
        <v>0.0148338521796669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0.527844122693391</v>
      </c>
      <c r="C106" s="3" t="n">
        <f aca="false">Adequacy_high!C105</f>
        <v>0.107039314652548</v>
      </c>
      <c r="D106" s="3" t="n">
        <f aca="false">Adequacy_high!D105</f>
        <v>0.365116562654061</v>
      </c>
      <c r="E106" s="3" t="n">
        <f aca="false">Adequacy_high!E105</f>
        <v>0.786810490387432</v>
      </c>
      <c r="F106" s="3" t="n">
        <f aca="false">Adequacy_high!G105</f>
        <v>0.817560010664174</v>
      </c>
      <c r="G106" s="3" t="n">
        <f aca="false">Adequacy_high!K105</f>
        <v>0.200912379328618</v>
      </c>
      <c r="H106" s="0" t="n">
        <f aca="false">H102+1</f>
        <v>2040</v>
      </c>
      <c r="I106" s="3" t="n">
        <f aca="false">Adequacy_high!I105</f>
        <v>0.415313293024511</v>
      </c>
      <c r="J106" s="3" t="n">
        <f aca="false">Adequacy_high!M105</f>
        <v>0.0842196556525059</v>
      </c>
      <c r="K106" s="3" t="n">
        <f aca="false">Adequacy_high!O105</f>
        <v>0.287277541710415</v>
      </c>
      <c r="L106" s="0" t="n">
        <f aca="false">F106-E106</f>
        <v>0.0307495202767419</v>
      </c>
      <c r="N106" s="3" t="n">
        <f aca="false">Adequacy_high!F105</f>
        <v>0.914189193558913</v>
      </c>
      <c r="O106" s="3" t="n">
        <f aca="false">Adequacy_high!H105</f>
        <v>0.930377160703231</v>
      </c>
      <c r="P106" s="3" t="n">
        <f aca="false">Adequacy_high!L105</f>
        <v>0.217419908248197</v>
      </c>
      <c r="Q106" s="0" t="n">
        <f aca="false">Q102+1</f>
        <v>2040</v>
      </c>
      <c r="R106" s="4" t="n">
        <f aca="false">Adequacy_high!J105</f>
        <v>0.471799421441168</v>
      </c>
      <c r="S106" s="3" t="n">
        <f aca="false">Adequacy_high!N105</f>
        <v>0.10029123917064</v>
      </c>
      <c r="T106" s="3" t="n">
        <f aca="false">Adequacy_high!P105</f>
        <v>0.342098532947105</v>
      </c>
      <c r="U106" s="0" t="n">
        <f aca="false">O106-N106</f>
        <v>0.016187967144318</v>
      </c>
    </row>
    <row r="108" customFormat="false" ht="15" hidden="false" customHeight="false" outlineLevel="0" collapsed="false">
      <c r="J108" s="0" t="n">
        <f aca="false">SUM(I106:L106)</f>
        <v>0.817560010664174</v>
      </c>
      <c r="S108" s="0" t="n">
        <f aca="false">SUM(R106:U106)</f>
        <v>0.930377160703231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AA36" activeCellId="0" sqref="AA36"/>
    </sheetView>
  </sheetViews>
  <sheetFormatPr defaultColWidth="10.4921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C1" s="5" t="s">
        <v>20</v>
      </c>
      <c r="D1" s="5"/>
      <c r="E1" s="5"/>
      <c r="F1" s="5"/>
      <c r="G1" s="5"/>
      <c r="H1" s="5"/>
      <c r="I1" s="5"/>
      <c r="K1" s="5" t="s">
        <v>0</v>
      </c>
      <c r="L1" s="5"/>
      <c r="M1" s="5"/>
      <c r="N1" s="5"/>
      <c r="O1" s="5"/>
      <c r="P1" s="5"/>
      <c r="Q1" s="5"/>
      <c r="S1" s="5" t="s">
        <v>21</v>
      </c>
      <c r="T1" s="5"/>
      <c r="U1" s="5"/>
      <c r="V1" s="5"/>
      <c r="W1" s="5"/>
      <c r="X1" s="5"/>
      <c r="Y1" s="5"/>
    </row>
    <row r="2" customFormat="false" ht="46.6" hidden="false" customHeight="false" outlineLevel="0" collapsed="false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14</v>
      </c>
      <c r="H2" s="6" t="s">
        <v>8</v>
      </c>
      <c r="I2" s="6" t="s">
        <v>15</v>
      </c>
      <c r="J2" s="6" t="s">
        <v>3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14</v>
      </c>
      <c r="P2" s="6" t="s">
        <v>8</v>
      </c>
      <c r="Q2" s="6" t="s">
        <v>15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  <c r="W2" s="6" t="s">
        <v>14</v>
      </c>
      <c r="X2" s="6" t="s">
        <v>8</v>
      </c>
      <c r="Y2" s="6" t="s">
        <v>15</v>
      </c>
    </row>
    <row r="3" customFormat="false" ht="15" hidden="false" customHeight="false" outlineLevel="0" collapsed="false">
      <c r="B3" s="3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3" t="n">
        <v>2015</v>
      </c>
      <c r="K3" s="3" t="n">
        <v>0.8231000136</v>
      </c>
      <c r="L3" s="3" t="n">
        <v>0.1768999864</v>
      </c>
      <c r="M3" s="3" t="n">
        <v>0</v>
      </c>
      <c r="N3" s="3" t="n">
        <v>0.9935399158</v>
      </c>
      <c r="O3" s="3" t="n">
        <v>0.9940372376</v>
      </c>
      <c r="P3" s="3" t="n">
        <v>0.9971965285</v>
      </c>
      <c r="Q3" s="3" t="n">
        <v>0.9985736151</v>
      </c>
      <c r="R3" s="3" t="n">
        <v>2015</v>
      </c>
      <c r="S3" s="3" t="n">
        <v>0.8231000136</v>
      </c>
      <c r="T3" s="3" t="n">
        <v>0.1768999864</v>
      </c>
      <c r="U3" s="3" t="n">
        <v>0</v>
      </c>
      <c r="V3" s="3" t="n">
        <v>0.9935399158</v>
      </c>
      <c r="W3" s="3" t="n">
        <v>0.9940372376</v>
      </c>
      <c r="X3" s="3" t="n">
        <v>0.9971965285</v>
      </c>
      <c r="Y3" s="3" t="n">
        <v>0.9985736151</v>
      </c>
    </row>
    <row r="4" customFormat="false" ht="15" hidden="false" customHeight="false" outlineLevel="0" collapsed="false">
      <c r="B4" s="3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3" t="n">
        <v>2015</v>
      </c>
      <c r="K4" s="3" t="n">
        <v>0.8194541522</v>
      </c>
      <c r="L4" s="3" t="n">
        <v>0.1805458478</v>
      </c>
      <c r="M4" s="3" t="n">
        <v>0</v>
      </c>
      <c r="N4" s="3" t="n">
        <v>0.9936964614</v>
      </c>
      <c r="O4" s="3" t="n">
        <v>0.9940917434</v>
      </c>
      <c r="P4" s="3" t="n">
        <v>0.9973405026</v>
      </c>
      <c r="Q4" s="3" t="n">
        <v>0.9986092884</v>
      </c>
      <c r="R4" s="3" t="n">
        <v>2015</v>
      </c>
      <c r="S4" s="3" t="n">
        <v>0.8194541522</v>
      </c>
      <c r="T4" s="3" t="n">
        <v>0.1805458478</v>
      </c>
      <c r="U4" s="3" t="n">
        <v>0</v>
      </c>
      <c r="V4" s="3" t="n">
        <v>0.9936964614</v>
      </c>
      <c r="W4" s="3" t="n">
        <v>0.9940917434</v>
      </c>
      <c r="X4" s="3" t="n">
        <v>0.9973405026</v>
      </c>
      <c r="Y4" s="3" t="n">
        <v>0.9986092884</v>
      </c>
    </row>
    <row r="5" customFormat="false" ht="15" hidden="false" customHeight="false" outlineLevel="0" collapsed="false">
      <c r="B5" s="3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3" t="n">
        <v>2015</v>
      </c>
      <c r="K5" s="3" t="n">
        <v>0.8167923286</v>
      </c>
      <c r="L5" s="3" t="n">
        <v>0.1832076714</v>
      </c>
      <c r="M5" s="3" t="n">
        <v>0</v>
      </c>
      <c r="N5" s="3" t="n">
        <v>0.9940461977</v>
      </c>
      <c r="O5" s="3" t="n">
        <v>0.9945411637</v>
      </c>
      <c r="P5" s="3" t="n">
        <v>0.9973602244</v>
      </c>
      <c r="Q5" s="3" t="n">
        <v>0.9986271426</v>
      </c>
      <c r="R5" s="3" t="n">
        <v>2015</v>
      </c>
      <c r="S5" s="3" t="n">
        <v>0.8167923286</v>
      </c>
      <c r="T5" s="3" t="n">
        <v>0.1832076714</v>
      </c>
      <c r="U5" s="3" t="n">
        <v>0</v>
      </c>
      <c r="V5" s="3" t="n">
        <v>0.9940461977</v>
      </c>
      <c r="W5" s="3" t="n">
        <v>0.9945411637</v>
      </c>
      <c r="X5" s="3" t="n">
        <v>0.9973602244</v>
      </c>
      <c r="Y5" s="3" t="n">
        <v>0.9986271426</v>
      </c>
    </row>
    <row r="6" customFormat="false" ht="15" hidden="false" customHeight="false" outlineLevel="0" collapsed="false">
      <c r="B6" s="3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3" t="n">
        <v>2015</v>
      </c>
      <c r="K6" s="3" t="n">
        <v>0.8114480022</v>
      </c>
      <c r="L6" s="3" t="n">
        <v>0.1885519978</v>
      </c>
      <c r="M6" s="3" t="n">
        <v>0</v>
      </c>
      <c r="N6" s="3" t="n">
        <v>0.9950018493</v>
      </c>
      <c r="O6" s="3" t="n">
        <v>0.9957143936</v>
      </c>
      <c r="P6" s="3" t="n">
        <v>0.9978099578</v>
      </c>
      <c r="Q6" s="3" t="n">
        <v>0.999169052</v>
      </c>
      <c r="R6" s="3" t="n">
        <v>2015</v>
      </c>
      <c r="S6" s="3" t="n">
        <v>0.8114480022</v>
      </c>
      <c r="T6" s="3" t="n">
        <v>0.1885519978</v>
      </c>
      <c r="U6" s="3" t="n">
        <v>0</v>
      </c>
      <c r="V6" s="3" t="n">
        <v>0.9950018493</v>
      </c>
      <c r="W6" s="3" t="n">
        <v>0.9957143936</v>
      </c>
      <c r="X6" s="3" t="n">
        <v>0.9978099578</v>
      </c>
      <c r="Y6" s="3" t="n">
        <v>0.999169052</v>
      </c>
    </row>
    <row r="7" customFormat="false" ht="15" hidden="false" customHeight="false" outlineLevel="0" collapsed="false">
      <c r="B7" s="3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3" t="n">
        <f aca="false">J3+1</f>
        <v>2016</v>
      </c>
      <c r="K7" s="3" t="n">
        <v>0.8070673154</v>
      </c>
      <c r="L7" s="3" t="n">
        <v>0.1929326846</v>
      </c>
      <c r="M7" s="3" t="n">
        <v>0</v>
      </c>
      <c r="N7" s="3" t="n">
        <v>0.9953171732</v>
      </c>
      <c r="O7" s="3" t="n">
        <v>0.9955903198</v>
      </c>
      <c r="P7" s="3" t="n">
        <v>0.9977116672</v>
      </c>
      <c r="Q7" s="3" t="n">
        <v>0.9985343284</v>
      </c>
      <c r="R7" s="3" t="n">
        <f aca="false">R3+1</f>
        <v>2016</v>
      </c>
      <c r="S7" s="3" t="n">
        <v>0.8070673154</v>
      </c>
      <c r="T7" s="3" t="n">
        <v>0.1929326846</v>
      </c>
      <c r="U7" s="3" t="n">
        <v>0</v>
      </c>
      <c r="V7" s="3" t="n">
        <v>0.9953171732</v>
      </c>
      <c r="W7" s="3" t="n">
        <v>0.9955903198</v>
      </c>
      <c r="X7" s="3" t="n">
        <v>0.9977116672</v>
      </c>
      <c r="Y7" s="3" t="n">
        <v>0.9985343284</v>
      </c>
    </row>
    <row r="8" customFormat="false" ht="15" hidden="false" customHeight="false" outlineLevel="0" collapsed="false">
      <c r="B8" s="3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3" t="n">
        <f aca="false">J4+1</f>
        <v>2016</v>
      </c>
      <c r="K8" s="3" t="n">
        <v>0.8037682516</v>
      </c>
      <c r="L8" s="3" t="n">
        <v>0.1962317484</v>
      </c>
      <c r="M8" s="3" t="n">
        <v>0</v>
      </c>
      <c r="N8" s="3" t="n">
        <v>0.9954483331</v>
      </c>
      <c r="O8" s="3" t="n">
        <v>0.9957112226</v>
      </c>
      <c r="P8" s="3" t="n">
        <v>0.9977316869</v>
      </c>
      <c r="Q8" s="3" t="n">
        <v>0.9985114744</v>
      </c>
      <c r="R8" s="3" t="n">
        <f aca="false">R4+1</f>
        <v>2016</v>
      </c>
      <c r="S8" s="3" t="n">
        <v>0.8037682516</v>
      </c>
      <c r="T8" s="3" t="n">
        <v>0.1962317484</v>
      </c>
      <c r="U8" s="3" t="n">
        <v>0</v>
      </c>
      <c r="V8" s="3" t="n">
        <v>0.9954483331</v>
      </c>
      <c r="W8" s="3" t="n">
        <v>0.9957112226</v>
      </c>
      <c r="X8" s="3" t="n">
        <v>0.9977316869</v>
      </c>
      <c r="Y8" s="3" t="n">
        <v>0.9985114744</v>
      </c>
    </row>
    <row r="9" customFormat="false" ht="15" hidden="false" customHeight="false" outlineLevel="0" collapsed="false">
      <c r="B9" s="3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3" t="n">
        <f aca="false">J5+1</f>
        <v>2016</v>
      </c>
      <c r="K9" s="3" t="n">
        <v>0.8007972282</v>
      </c>
      <c r="L9" s="3" t="n">
        <v>0.1992027718</v>
      </c>
      <c r="M9" s="3" t="n">
        <v>0</v>
      </c>
      <c r="N9" s="3" t="n">
        <v>0.994796293</v>
      </c>
      <c r="O9" s="3" t="n">
        <v>0.9956592616</v>
      </c>
      <c r="P9" s="3" t="n">
        <v>0.9971675128</v>
      </c>
      <c r="Q9" s="3" t="n">
        <v>0.9984481765</v>
      </c>
      <c r="R9" s="3" t="n">
        <f aca="false">R5+1</f>
        <v>2016</v>
      </c>
      <c r="S9" s="3" t="n">
        <v>0.8007972282</v>
      </c>
      <c r="T9" s="3" t="n">
        <v>0.1992027718</v>
      </c>
      <c r="U9" s="3" t="n">
        <v>0</v>
      </c>
      <c r="V9" s="3" t="n">
        <v>0.994796293</v>
      </c>
      <c r="W9" s="3" t="n">
        <v>0.9956592616</v>
      </c>
      <c r="X9" s="3" t="n">
        <v>0.9971675128</v>
      </c>
      <c r="Y9" s="3" t="n">
        <v>0.9984481765</v>
      </c>
    </row>
    <row r="10" customFormat="false" ht="15" hidden="false" customHeight="false" outlineLevel="0" collapsed="false">
      <c r="B10" s="3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3" t="n">
        <f aca="false">J6+1</f>
        <v>2016</v>
      </c>
      <c r="K10" s="3" t="n">
        <v>0.7990944751</v>
      </c>
      <c r="L10" s="3" t="n">
        <v>0.1981974282</v>
      </c>
      <c r="M10" s="3" t="n">
        <v>0.0027080967</v>
      </c>
      <c r="N10" s="3" t="n">
        <v>0.9949553788</v>
      </c>
      <c r="O10" s="3" t="n">
        <v>0.9958494914</v>
      </c>
      <c r="P10" s="3" t="n">
        <v>0.9972375364</v>
      </c>
      <c r="Q10" s="3" t="n">
        <v>0.9985247219</v>
      </c>
      <c r="R10" s="3" t="n">
        <f aca="false">R6+1</f>
        <v>2016</v>
      </c>
      <c r="S10" s="3" t="n">
        <v>0.7990944751</v>
      </c>
      <c r="T10" s="3" t="n">
        <v>0.1981974282</v>
      </c>
      <c r="U10" s="3" t="n">
        <v>0.0027080967</v>
      </c>
      <c r="V10" s="3" t="n">
        <v>0.9949553788</v>
      </c>
      <c r="W10" s="3" t="n">
        <v>0.9958494914</v>
      </c>
      <c r="X10" s="3" t="n">
        <v>0.9972375364</v>
      </c>
      <c r="Y10" s="3" t="n">
        <v>0.9985247219</v>
      </c>
    </row>
    <row r="11" customFormat="false" ht="15" hidden="false" customHeight="false" outlineLevel="0" collapsed="false">
      <c r="B11" s="3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3" t="n">
        <f aca="false">J7+1</f>
        <v>2017</v>
      </c>
      <c r="K11" s="3" t="n">
        <v>0.7938462708</v>
      </c>
      <c r="L11" s="3" t="n">
        <v>0.1987074123</v>
      </c>
      <c r="M11" s="3" t="n">
        <v>0.0074463169</v>
      </c>
      <c r="N11" s="3" t="n">
        <v>0.9950072295</v>
      </c>
      <c r="O11" s="3" t="n">
        <v>0.9959059248</v>
      </c>
      <c r="P11" s="3" t="n">
        <v>0.9972659301</v>
      </c>
      <c r="Q11" s="3" t="n">
        <v>0.9985447809</v>
      </c>
      <c r="R11" s="3" t="n">
        <f aca="false">R7+1</f>
        <v>2017</v>
      </c>
      <c r="S11" s="3" t="n">
        <v>0.7938462708</v>
      </c>
      <c r="T11" s="3" t="n">
        <v>0.1987074123</v>
      </c>
      <c r="U11" s="3" t="n">
        <v>0.0074463169</v>
      </c>
      <c r="V11" s="3" t="n">
        <v>0.9950072295</v>
      </c>
      <c r="W11" s="3" t="n">
        <v>0.9959059248</v>
      </c>
      <c r="X11" s="3" t="n">
        <v>0.9972659301</v>
      </c>
      <c r="Y11" s="3" t="n">
        <v>0.9985447809</v>
      </c>
    </row>
    <row r="12" customFormat="false" ht="15" hidden="false" customHeight="false" outlineLevel="0" collapsed="false">
      <c r="B12" s="3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3" t="n">
        <f aca="false">J8+1</f>
        <v>2017</v>
      </c>
      <c r="K12" s="3" t="n">
        <v>0.7907880706</v>
      </c>
      <c r="L12" s="3" t="n">
        <v>0.1988286094</v>
      </c>
      <c r="M12" s="3" t="n">
        <v>0.01038332</v>
      </c>
      <c r="N12" s="3" t="n">
        <v>0.9962592347</v>
      </c>
      <c r="O12" s="3" t="n">
        <v>0.9967275048</v>
      </c>
      <c r="P12" s="3" t="n">
        <v>0.9978163649</v>
      </c>
      <c r="Q12" s="3" t="n">
        <v>0.9986221782</v>
      </c>
      <c r="R12" s="3" t="n">
        <f aca="false">R8+1</f>
        <v>2017</v>
      </c>
      <c r="S12" s="3" t="n">
        <v>0.7907880706</v>
      </c>
      <c r="T12" s="3" t="n">
        <v>0.1988286094</v>
      </c>
      <c r="U12" s="3" t="n">
        <v>0.01038332</v>
      </c>
      <c r="V12" s="3" t="n">
        <v>0.9962592347</v>
      </c>
      <c r="W12" s="3" t="n">
        <v>0.9967275048</v>
      </c>
      <c r="X12" s="3" t="n">
        <v>0.9978163649</v>
      </c>
      <c r="Y12" s="3" t="n">
        <v>0.9986221782</v>
      </c>
    </row>
    <row r="13" customFormat="false" ht="15" hidden="false" customHeight="false" outlineLevel="0" collapsed="false">
      <c r="B13" s="3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3" t="n">
        <f aca="false">J9+1</f>
        <v>2017</v>
      </c>
      <c r="K13" s="3" t="n">
        <v>0.7875800377</v>
      </c>
      <c r="L13" s="3" t="n">
        <v>0.1996156465</v>
      </c>
      <c r="M13" s="3" t="n">
        <v>0.0128043158</v>
      </c>
      <c r="N13" s="3" t="n">
        <v>0.9962457881</v>
      </c>
      <c r="O13" s="3" t="n">
        <v>0.9967588186</v>
      </c>
      <c r="P13" s="3" t="n">
        <v>0.9977953334</v>
      </c>
      <c r="Q13" s="3" t="n">
        <v>0.9986353623</v>
      </c>
      <c r="R13" s="3" t="n">
        <f aca="false">R9+1</f>
        <v>2017</v>
      </c>
      <c r="S13" s="3" t="n">
        <v>0.7875800377</v>
      </c>
      <c r="T13" s="3" t="n">
        <v>0.1996156465</v>
      </c>
      <c r="U13" s="3" t="n">
        <v>0.0128043158</v>
      </c>
      <c r="V13" s="3" t="n">
        <v>0.9962457881</v>
      </c>
      <c r="W13" s="3" t="n">
        <v>0.9967588186</v>
      </c>
      <c r="X13" s="3" t="n">
        <v>0.9977953334</v>
      </c>
      <c r="Y13" s="3" t="n">
        <v>0.9986353623</v>
      </c>
    </row>
    <row r="14" customFormat="false" ht="15" hidden="false" customHeight="false" outlineLevel="0" collapsed="false">
      <c r="B14" s="3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3" t="n">
        <f aca="false">J10+1</f>
        <v>2017</v>
      </c>
      <c r="K14" s="3" t="n">
        <v>0.7830429085</v>
      </c>
      <c r="L14" s="3" t="n">
        <v>0.2014711324</v>
      </c>
      <c r="M14" s="3" t="n">
        <v>0.0154859591</v>
      </c>
      <c r="N14" s="3" t="n">
        <v>0.9960135113</v>
      </c>
      <c r="O14" s="3" t="n">
        <v>0.9963992053</v>
      </c>
      <c r="P14" s="3" t="n">
        <v>0.9975535341</v>
      </c>
      <c r="Q14" s="3" t="n">
        <v>0.9982692258</v>
      </c>
      <c r="R14" s="3" t="n">
        <f aca="false">R10+1</f>
        <v>2017</v>
      </c>
      <c r="S14" s="3" t="n">
        <v>0.7830429085</v>
      </c>
      <c r="T14" s="3" t="n">
        <v>0.2014711324</v>
      </c>
      <c r="U14" s="3" t="n">
        <v>0.0154859591</v>
      </c>
      <c r="V14" s="3" t="n">
        <v>0.9960135113</v>
      </c>
      <c r="W14" s="3" t="n">
        <v>0.9963992053</v>
      </c>
      <c r="X14" s="3" t="n">
        <v>0.9975535341</v>
      </c>
      <c r="Y14" s="3" t="n">
        <v>0.9982692258</v>
      </c>
    </row>
    <row r="15" customFormat="false" ht="15" hidden="false" customHeight="false" outlineLevel="0" collapsed="false">
      <c r="B15" s="3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3" t="n">
        <f aca="false">J11+1</f>
        <v>2018</v>
      </c>
      <c r="K15" s="3" t="n">
        <v>0.782542591</v>
      </c>
      <c r="L15" s="3" t="n">
        <v>0.2005014137</v>
      </c>
      <c r="M15" s="3" t="n">
        <v>0.0169559952</v>
      </c>
      <c r="N15" s="3" t="n">
        <v>0.9960293424</v>
      </c>
      <c r="O15" s="3" t="n">
        <v>0.9964180539</v>
      </c>
      <c r="P15" s="3" t="n">
        <v>0.9975632495</v>
      </c>
      <c r="Q15" s="3" t="n">
        <v>0.9982782856</v>
      </c>
      <c r="R15" s="3" t="n">
        <f aca="false">R11+1</f>
        <v>2018</v>
      </c>
      <c r="S15" s="3" t="n">
        <v>0.782542591</v>
      </c>
      <c r="T15" s="3" t="n">
        <v>0.2005014137</v>
      </c>
      <c r="U15" s="3" t="n">
        <v>0.0169559952</v>
      </c>
      <c r="V15" s="3" t="n">
        <v>0.9960293424</v>
      </c>
      <c r="W15" s="3" t="n">
        <v>0.9964180539</v>
      </c>
      <c r="X15" s="3" t="n">
        <v>0.9975632495</v>
      </c>
      <c r="Y15" s="3" t="n">
        <v>0.9982782856</v>
      </c>
    </row>
    <row r="16" customFormat="false" ht="15" hidden="false" customHeight="false" outlineLevel="0" collapsed="false">
      <c r="B16" s="3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3" t="n">
        <f aca="false">J12+1</f>
        <v>2018</v>
      </c>
      <c r="K16" s="3" t="n">
        <v>0.7799207005</v>
      </c>
      <c r="L16" s="3" t="n">
        <v>0.2009855442</v>
      </c>
      <c r="M16" s="3" t="n">
        <v>0.0190937553</v>
      </c>
      <c r="N16" s="3" t="n">
        <v>0.9960561059</v>
      </c>
      <c r="O16" s="3" t="n">
        <v>0.9962426492</v>
      </c>
      <c r="P16" s="3" t="n">
        <v>0.9975796739</v>
      </c>
      <c r="Q16" s="3" t="n">
        <v>0.9980867497</v>
      </c>
      <c r="R16" s="3" t="n">
        <f aca="false">R12+1</f>
        <v>2018</v>
      </c>
      <c r="S16" s="3" t="n">
        <v>0.7799804386</v>
      </c>
      <c r="T16" s="3" t="n">
        <v>0.2009309889</v>
      </c>
      <c r="U16" s="3" t="n">
        <v>0.0190885725</v>
      </c>
      <c r="V16" s="3" t="n">
        <v>0.9960561059</v>
      </c>
      <c r="W16" s="3" t="n">
        <v>0.9962426492</v>
      </c>
      <c r="X16" s="3" t="n">
        <v>0.9975796739</v>
      </c>
      <c r="Y16" s="3" t="n">
        <v>0.9980867497</v>
      </c>
    </row>
    <row r="17" customFormat="false" ht="15" hidden="false" customHeight="false" outlineLevel="0" collapsed="false">
      <c r="B17" s="3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3" t="n">
        <f aca="false">J13+1</f>
        <v>2018</v>
      </c>
      <c r="K17" s="3" t="n">
        <v>0.7783929547</v>
      </c>
      <c r="L17" s="3" t="n">
        <v>0.2002378705</v>
      </c>
      <c r="M17" s="3" t="n">
        <v>0.0213691748</v>
      </c>
      <c r="N17" s="3" t="n">
        <v>0.9961004341</v>
      </c>
      <c r="O17" s="3" t="n">
        <v>0.9963029899</v>
      </c>
      <c r="P17" s="3" t="n">
        <v>0.9976153017</v>
      </c>
      <c r="Q17" s="3" t="n">
        <v>0.9981303859</v>
      </c>
      <c r="R17" s="3" t="n">
        <f aca="false">R13+1</f>
        <v>2018</v>
      </c>
      <c r="S17" s="3" t="n">
        <v>0.7785946993</v>
      </c>
      <c r="T17" s="3" t="n">
        <v>0.2000555797</v>
      </c>
      <c r="U17" s="3" t="n">
        <v>0.0213497209</v>
      </c>
      <c r="V17" s="3" t="n">
        <v>0.9961303168</v>
      </c>
      <c r="W17" s="3" t="n">
        <v>0.9963390377</v>
      </c>
      <c r="X17" s="3" t="n">
        <v>0.9976451845</v>
      </c>
      <c r="Y17" s="3" t="n">
        <v>0.9981664337</v>
      </c>
    </row>
    <row r="18" customFormat="false" ht="15" hidden="false" customHeight="false" outlineLevel="0" collapsed="false">
      <c r="B18" s="3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3" t="n">
        <f aca="false">J14+1</f>
        <v>2018</v>
      </c>
      <c r="K18" s="3" t="n">
        <v>0.7748485963</v>
      </c>
      <c r="L18" s="3" t="n">
        <v>0.2029830468</v>
      </c>
      <c r="M18" s="3" t="n">
        <v>0.0221683569</v>
      </c>
      <c r="N18" s="3" t="n">
        <v>0.9961647625</v>
      </c>
      <c r="O18" s="3" t="n">
        <v>0.9963696992</v>
      </c>
      <c r="P18" s="3" t="n">
        <v>0.9976691809</v>
      </c>
      <c r="Q18" s="3" t="n">
        <v>0.9981864639</v>
      </c>
      <c r="R18" s="3" t="n">
        <f aca="false">R14+1</f>
        <v>2018</v>
      </c>
      <c r="S18" s="3" t="n">
        <v>0.774883013</v>
      </c>
      <c r="T18" s="3" t="n">
        <v>0.2029520187</v>
      </c>
      <c r="U18" s="3" t="n">
        <v>0.0221649682</v>
      </c>
      <c r="V18" s="3" t="n">
        <v>0.9961944392</v>
      </c>
      <c r="W18" s="3" t="n">
        <v>0.9964055373</v>
      </c>
      <c r="X18" s="3" t="n">
        <v>0.9976988575</v>
      </c>
      <c r="Y18" s="3" t="n">
        <v>0.998222302</v>
      </c>
    </row>
    <row r="19" customFormat="false" ht="15" hidden="false" customHeight="false" outlineLevel="0" collapsed="false">
      <c r="B19" s="3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3" t="n">
        <f aca="false">J15+1</f>
        <v>2019</v>
      </c>
      <c r="K19" s="3" t="n">
        <v>0.7720632433</v>
      </c>
      <c r="L19" s="3" t="n">
        <v>0.2032095522</v>
      </c>
      <c r="M19" s="3" t="n">
        <v>0.0247272044</v>
      </c>
      <c r="N19" s="3" t="n">
        <v>0.9960834512</v>
      </c>
      <c r="O19" s="3" t="n">
        <v>0.9962617882</v>
      </c>
      <c r="P19" s="3" t="n">
        <v>0.9975753562</v>
      </c>
      <c r="Q19" s="3" t="n">
        <v>0.9980641117</v>
      </c>
      <c r="R19" s="3" t="n">
        <f aca="false">R15+1</f>
        <v>2019</v>
      </c>
      <c r="S19" s="3" t="n">
        <v>0.7719488801</v>
      </c>
      <c r="T19" s="3" t="n">
        <v>0.203311509</v>
      </c>
      <c r="U19" s="3" t="n">
        <v>0.0247396109</v>
      </c>
      <c r="V19" s="3" t="n">
        <v>0.996112881</v>
      </c>
      <c r="W19" s="3" t="n">
        <v>0.9962973414</v>
      </c>
      <c r="X19" s="3" t="n">
        <v>0.997604786</v>
      </c>
      <c r="Y19" s="3" t="n">
        <v>0.9980996649</v>
      </c>
    </row>
    <row r="20" customFormat="false" ht="15" hidden="false" customHeight="false" outlineLevel="0" collapsed="false">
      <c r="B20" s="3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3" t="n">
        <f aca="false">J16+1</f>
        <v>2019</v>
      </c>
      <c r="K20" s="3" t="n">
        <v>0.7699378776</v>
      </c>
      <c r="L20" s="3" t="n">
        <v>0.2047553765</v>
      </c>
      <c r="M20" s="3" t="n">
        <v>0.0253067459</v>
      </c>
      <c r="N20" s="3" t="n">
        <v>0.9961227858</v>
      </c>
      <c r="O20" s="3" t="n">
        <v>0.9963055127</v>
      </c>
      <c r="P20" s="3" t="n">
        <v>0.9975997073</v>
      </c>
      <c r="Q20" s="3" t="n">
        <v>0.9980867551</v>
      </c>
      <c r="R20" s="3" t="n">
        <f aca="false">R16+1</f>
        <v>2019</v>
      </c>
      <c r="S20" s="3" t="n">
        <v>0.7690931432</v>
      </c>
      <c r="T20" s="3" t="n">
        <v>0.2053885434</v>
      </c>
      <c r="U20" s="3" t="n">
        <v>0.0255183133</v>
      </c>
      <c r="V20" s="3" t="n">
        <v>0.9961480498</v>
      </c>
      <c r="W20" s="3" t="n">
        <v>0.9963341562</v>
      </c>
      <c r="X20" s="3" t="n">
        <v>0.9976264567</v>
      </c>
      <c r="Y20" s="3" t="n">
        <v>0.9981185596</v>
      </c>
    </row>
    <row r="21" customFormat="false" ht="15" hidden="false" customHeight="false" outlineLevel="0" collapsed="false">
      <c r="B21" s="3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3" t="n">
        <f aca="false">J17+1</f>
        <v>2019</v>
      </c>
      <c r="K21" s="3" t="n">
        <v>0.7675313149</v>
      </c>
      <c r="L21" s="3" t="n">
        <v>0.2052763882</v>
      </c>
      <c r="M21" s="3" t="n">
        <v>0.027192297</v>
      </c>
      <c r="N21" s="3" t="n">
        <v>0.9961064999</v>
      </c>
      <c r="O21" s="3" t="n">
        <v>0.9964142321</v>
      </c>
      <c r="P21" s="3" t="n">
        <v>0.9975714765</v>
      </c>
      <c r="Q21" s="3" t="n">
        <v>0.9981759641</v>
      </c>
      <c r="R21" s="3" t="n">
        <f aca="false">R17+1</f>
        <v>2019</v>
      </c>
      <c r="S21" s="3" t="n">
        <v>0.7666014351</v>
      </c>
      <c r="T21" s="3" t="n">
        <v>0.2059179328</v>
      </c>
      <c r="U21" s="3" t="n">
        <v>0.0274806321</v>
      </c>
      <c r="V21" s="3" t="n">
        <v>0.9964526514</v>
      </c>
      <c r="W21" s="3" t="n">
        <v>0.9962788035</v>
      </c>
      <c r="X21" s="3" t="n">
        <v>0.9979168141</v>
      </c>
      <c r="Y21" s="3" t="n">
        <v>0.9980410634</v>
      </c>
    </row>
    <row r="22" customFormat="false" ht="15" hidden="false" customHeight="false" outlineLevel="0" collapsed="false">
      <c r="B22" s="3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3" t="n">
        <f aca="false">J18+1</f>
        <v>2019</v>
      </c>
      <c r="K22" s="3" t="n">
        <v>0.7688972439</v>
      </c>
      <c r="L22" s="3" t="n">
        <v>0.2016669418</v>
      </c>
      <c r="M22" s="3" t="n">
        <v>0.0294358143</v>
      </c>
      <c r="N22" s="3" t="n">
        <v>0.9888842682</v>
      </c>
      <c r="O22" s="3" t="n">
        <v>0.9969508808</v>
      </c>
      <c r="P22" s="3" t="n">
        <v>0.9904297793</v>
      </c>
      <c r="Q22" s="3" t="n">
        <v>0.9981970802</v>
      </c>
      <c r="R22" s="3" t="n">
        <f aca="false">R18+1</f>
        <v>2019</v>
      </c>
      <c r="S22" s="3" t="n">
        <v>0.7677295265</v>
      </c>
      <c r="T22" s="3" t="n">
        <v>0.2027853424</v>
      </c>
      <c r="U22" s="3" t="n">
        <v>0.0294851311</v>
      </c>
      <c r="V22" s="3" t="n">
        <v>0.988913254</v>
      </c>
      <c r="W22" s="3" t="n">
        <v>0.9963147276</v>
      </c>
      <c r="X22" s="3" t="n">
        <v>0.9908728319</v>
      </c>
      <c r="Y22" s="3" t="n">
        <v>0.9980599748</v>
      </c>
    </row>
    <row r="23" customFormat="false" ht="15" hidden="false" customHeight="false" outlineLevel="0" collapsed="false">
      <c r="B23" s="3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3" t="n">
        <f aca="false">J19+1</f>
        <v>2020</v>
      </c>
      <c r="K23" s="3" t="n">
        <v>0.7699865391</v>
      </c>
      <c r="L23" s="3" t="n">
        <v>0.1980338946</v>
      </c>
      <c r="M23" s="3" t="n">
        <v>0.0319795663</v>
      </c>
      <c r="N23" s="3" t="n">
        <v>0.9823818226</v>
      </c>
      <c r="O23" s="3" t="n">
        <v>0.9971710004</v>
      </c>
      <c r="P23" s="3" t="n">
        <v>0.9853705862</v>
      </c>
      <c r="Q23" s="3" t="n">
        <v>0.9980917481</v>
      </c>
      <c r="R23" s="3" t="n">
        <f aca="false">R19+1</f>
        <v>2020</v>
      </c>
      <c r="S23" s="3" t="n">
        <v>0.769236393</v>
      </c>
      <c r="T23" s="3" t="n">
        <v>0.1986267889</v>
      </c>
      <c r="U23" s="3" t="n">
        <v>0.0321368181</v>
      </c>
      <c r="V23" s="3" t="n">
        <v>0.9821662746</v>
      </c>
      <c r="W23" s="3" t="n">
        <v>0.9962369353</v>
      </c>
      <c r="X23" s="3" t="n">
        <v>0.9858213832</v>
      </c>
      <c r="Y23" s="3" t="n">
        <v>0.9979642185</v>
      </c>
    </row>
    <row r="24" customFormat="false" ht="15" hidden="false" customHeight="false" outlineLevel="0" collapsed="false">
      <c r="B24" s="3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3" t="n">
        <f aca="false">J20+1</f>
        <v>2020</v>
      </c>
      <c r="K24" s="3" t="n">
        <v>0.771835155</v>
      </c>
      <c r="L24" s="3" t="n">
        <v>0.1947452235</v>
      </c>
      <c r="M24" s="3" t="n">
        <v>0.0334196215</v>
      </c>
      <c r="N24" s="3" t="n">
        <v>0.9772207019</v>
      </c>
      <c r="O24" s="3" t="n">
        <v>0.9972672573</v>
      </c>
      <c r="P24" s="3" t="n">
        <v>0.9817822958</v>
      </c>
      <c r="Q24" s="3" t="n">
        <v>0.9981827597</v>
      </c>
      <c r="R24" s="3" t="n">
        <f aca="false">R20+1</f>
        <v>2020</v>
      </c>
      <c r="S24" s="3" t="n">
        <v>0.7706532836</v>
      </c>
      <c r="T24" s="3" t="n">
        <v>0.195661938</v>
      </c>
      <c r="U24" s="3" t="n">
        <v>0.0336847784</v>
      </c>
      <c r="V24" s="3" t="n">
        <v>0.9767647486</v>
      </c>
      <c r="W24" s="3" t="n">
        <v>0.9961951694</v>
      </c>
      <c r="X24" s="3" t="n">
        <v>0.9821002905</v>
      </c>
      <c r="Y24" s="3" t="n">
        <v>0.9979146925</v>
      </c>
    </row>
    <row r="25" customFormat="false" ht="15" hidden="false" customHeight="false" outlineLevel="0" collapsed="false">
      <c r="B25" s="3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3" t="n">
        <f aca="false">J21+1</f>
        <v>2020</v>
      </c>
      <c r="K25" s="3" t="n">
        <v>0.7729464707</v>
      </c>
      <c r="L25" s="3" t="n">
        <v>0.1917158732</v>
      </c>
      <c r="M25" s="3" t="n">
        <v>0.0353376562</v>
      </c>
      <c r="N25" s="3" t="n">
        <v>0.9681685243</v>
      </c>
      <c r="O25" s="3" t="n">
        <v>0.99665652</v>
      </c>
      <c r="P25" s="3" t="n">
        <v>0.9755391617</v>
      </c>
      <c r="Q25" s="3" t="n">
        <v>0.9975684059</v>
      </c>
      <c r="R25" s="3" t="n">
        <f aca="false">R21+1</f>
        <v>2020</v>
      </c>
      <c r="S25" s="3" t="n">
        <v>0.7718539864</v>
      </c>
      <c r="T25" s="3" t="n">
        <v>0.1926225132</v>
      </c>
      <c r="U25" s="3" t="n">
        <v>0.0355235005</v>
      </c>
      <c r="V25" s="3" t="n">
        <v>0.9681281195</v>
      </c>
      <c r="W25" s="3" t="n">
        <v>0.9958038768</v>
      </c>
      <c r="X25" s="3" t="n">
        <v>0.9761044224</v>
      </c>
      <c r="Y25" s="3" t="n">
        <v>0.9973949208</v>
      </c>
    </row>
    <row r="26" customFormat="false" ht="15" hidden="false" customHeight="false" outlineLevel="0" collapsed="false">
      <c r="B26" s="3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3" t="n">
        <f aca="false">J22+1</f>
        <v>2020</v>
      </c>
      <c r="K26" s="3" t="n">
        <v>0.7747459099</v>
      </c>
      <c r="L26" s="3" t="n">
        <v>0.1890142781</v>
      </c>
      <c r="M26" s="3" t="n">
        <v>0.036239812</v>
      </c>
      <c r="N26" s="3" t="n">
        <v>0.96102849</v>
      </c>
      <c r="O26" s="3" t="n">
        <v>0.9966693031</v>
      </c>
      <c r="P26" s="3" t="n">
        <v>0.9698092777</v>
      </c>
      <c r="Q26" s="3" t="n">
        <v>0.9976016797</v>
      </c>
      <c r="R26" s="3" t="n">
        <f aca="false">R22+1</f>
        <v>2020</v>
      </c>
      <c r="S26" s="3" t="n">
        <v>0.7738625408</v>
      </c>
      <c r="T26" s="3" t="n">
        <v>0.1895710319</v>
      </c>
      <c r="U26" s="3" t="n">
        <v>0.0365664273</v>
      </c>
      <c r="V26" s="3" t="n">
        <v>0.9611623848</v>
      </c>
      <c r="W26" s="3" t="n">
        <v>0.9961448352</v>
      </c>
      <c r="X26" s="3" t="n">
        <v>0.9702887848</v>
      </c>
      <c r="Y26" s="3" t="n">
        <v>0.9974151112</v>
      </c>
    </row>
    <row r="27" customFormat="false" ht="15" hidden="false" customHeight="false" outlineLevel="0" collapsed="false">
      <c r="B27" s="3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3" t="n">
        <f aca="false">J23+1</f>
        <v>2021</v>
      </c>
      <c r="K27" s="3" t="n">
        <v>0.7765904064</v>
      </c>
      <c r="L27" s="3" t="n">
        <v>0.18561824</v>
      </c>
      <c r="M27" s="3" t="n">
        <v>0.0377913536</v>
      </c>
      <c r="N27" s="3" t="n">
        <v>0.9556840812</v>
      </c>
      <c r="O27" s="3" t="n">
        <v>0.9966052128</v>
      </c>
      <c r="P27" s="3" t="n">
        <v>0.9655620057</v>
      </c>
      <c r="Q27" s="3" t="n">
        <v>0.9975651721</v>
      </c>
      <c r="R27" s="3" t="n">
        <f aca="false">R23+1</f>
        <v>2021</v>
      </c>
      <c r="S27" s="3" t="n">
        <v>0.775268819</v>
      </c>
      <c r="T27" s="3" t="n">
        <v>0.1864023647</v>
      </c>
      <c r="U27" s="3" t="n">
        <v>0.0383288163</v>
      </c>
      <c r="V27" s="3" t="n">
        <v>0.9552981484</v>
      </c>
      <c r="W27" s="3" t="n">
        <v>0.9960695323</v>
      </c>
      <c r="X27" s="3" t="n">
        <v>0.9651620702</v>
      </c>
      <c r="Y27" s="3" t="n">
        <v>0.997366813</v>
      </c>
    </row>
    <row r="28" customFormat="false" ht="15" hidden="false" customHeight="false" outlineLevel="0" collapsed="false">
      <c r="B28" s="3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3" t="n">
        <f aca="false">J24+1</f>
        <v>2021</v>
      </c>
      <c r="K28" s="3" t="n">
        <v>0.7790646024</v>
      </c>
      <c r="L28" s="3" t="n">
        <v>0.1824910209</v>
      </c>
      <c r="M28" s="3" t="n">
        <v>0.0384443767</v>
      </c>
      <c r="N28" s="3" t="n">
        <v>0.9501667776</v>
      </c>
      <c r="O28" s="3" t="n">
        <v>0.9968865539</v>
      </c>
      <c r="P28" s="3" t="n">
        <v>0.9605238924</v>
      </c>
      <c r="Q28" s="3" t="n">
        <v>0.997504508</v>
      </c>
      <c r="R28" s="3" t="n">
        <f aca="false">R24+1</f>
        <v>2021</v>
      </c>
      <c r="S28" s="3" t="n">
        <v>0.7763243075</v>
      </c>
      <c r="T28" s="3" t="n">
        <v>0.1841015986</v>
      </c>
      <c r="U28" s="3" t="n">
        <v>0.0395740939</v>
      </c>
      <c r="V28" s="3" t="n">
        <v>0.9501018633</v>
      </c>
      <c r="W28" s="3" t="n">
        <v>0.9960780657</v>
      </c>
      <c r="X28" s="3" t="n">
        <v>0.96082896</v>
      </c>
      <c r="Y28" s="3" t="n">
        <v>0.9973713383</v>
      </c>
    </row>
    <row r="29" customFormat="false" ht="15" hidden="false" customHeight="false" outlineLevel="0" collapsed="false">
      <c r="B29" s="3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3" t="n">
        <f aca="false">J25+1</f>
        <v>2021</v>
      </c>
      <c r="K29" s="3" t="n">
        <v>0.7786711043</v>
      </c>
      <c r="L29" s="3" t="n">
        <v>0.179619818</v>
      </c>
      <c r="M29" s="3" t="n">
        <v>0.0417090777</v>
      </c>
      <c r="N29" s="3" t="n">
        <v>0.9414398585</v>
      </c>
      <c r="O29" s="3" t="n">
        <v>0.9963891085</v>
      </c>
      <c r="P29" s="3" t="n">
        <v>0.9534870615</v>
      </c>
      <c r="Q29" s="3" t="n">
        <v>0.9970053179</v>
      </c>
      <c r="R29" s="3" t="n">
        <f aca="false">R25+1</f>
        <v>2021</v>
      </c>
      <c r="S29" s="3" t="n">
        <v>0.7775374934</v>
      </c>
      <c r="T29" s="3" t="n">
        <v>0.1799951186</v>
      </c>
      <c r="U29" s="3" t="n">
        <v>0.042467388</v>
      </c>
      <c r="V29" s="3" t="n">
        <v>0.9416562498</v>
      </c>
      <c r="W29" s="3" t="n">
        <v>0.9960993518</v>
      </c>
      <c r="X29" s="3" t="n">
        <v>0.9538057553</v>
      </c>
      <c r="Y29" s="3" t="n">
        <v>0.9973856053</v>
      </c>
    </row>
    <row r="30" customFormat="false" ht="15" hidden="false" customHeight="false" outlineLevel="0" collapsed="false">
      <c r="B30" s="3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3" t="n">
        <f aca="false">J26+1</f>
        <v>2021</v>
      </c>
      <c r="K30" s="3" t="n">
        <v>0.7792031663</v>
      </c>
      <c r="L30" s="3" t="n">
        <v>0.1767772492</v>
      </c>
      <c r="M30" s="3" t="n">
        <v>0.0440195846</v>
      </c>
      <c r="N30" s="3" t="n">
        <v>0.9341781082</v>
      </c>
      <c r="O30" s="3" t="n">
        <v>0.9958809348</v>
      </c>
      <c r="P30" s="3" t="n">
        <v>0.9472084612</v>
      </c>
      <c r="Q30" s="3" t="n">
        <v>0.9964935213</v>
      </c>
      <c r="R30" s="3" t="n">
        <f aca="false">R26+1</f>
        <v>2021</v>
      </c>
      <c r="S30" s="3" t="n">
        <v>0.7789359979</v>
      </c>
      <c r="T30" s="3" t="n">
        <v>0.1769020345</v>
      </c>
      <c r="U30" s="3" t="n">
        <v>0.0441619676</v>
      </c>
      <c r="V30" s="3" t="n">
        <v>0.9345682443</v>
      </c>
      <c r="W30" s="3" t="n">
        <v>0.9961320359</v>
      </c>
      <c r="X30" s="3" t="n">
        <v>0.9473959174</v>
      </c>
      <c r="Y30" s="3" t="n">
        <v>0.9974075117</v>
      </c>
    </row>
    <row r="31" customFormat="false" ht="15" hidden="false" customHeight="false" outlineLevel="0" collapsed="false">
      <c r="B31" s="3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3" t="n">
        <f aca="false">J27+1</f>
        <v>2022</v>
      </c>
      <c r="K31" s="3" t="n">
        <v>0.780648186</v>
      </c>
      <c r="L31" s="3" t="n">
        <v>0.1736747797</v>
      </c>
      <c r="M31" s="3" t="n">
        <v>0.0456770343</v>
      </c>
      <c r="N31" s="3" t="n">
        <v>0.9269597478</v>
      </c>
      <c r="O31" s="3" t="n">
        <v>0.9956064997</v>
      </c>
      <c r="P31" s="3" t="n">
        <v>0.9411688472</v>
      </c>
      <c r="Q31" s="3" t="n">
        <v>0.996215412</v>
      </c>
      <c r="R31" s="3" t="n">
        <f aca="false">R27+1</f>
        <v>2022</v>
      </c>
      <c r="S31" s="3" t="n">
        <v>0.7822959988</v>
      </c>
      <c r="T31" s="3" t="n">
        <v>0.172015313</v>
      </c>
      <c r="U31" s="3" t="n">
        <v>0.0456886882</v>
      </c>
      <c r="V31" s="3" t="n">
        <v>0.9274545797</v>
      </c>
      <c r="W31" s="3" t="n">
        <v>0.9961536226</v>
      </c>
      <c r="X31" s="3" t="n">
        <v>0.9422812924</v>
      </c>
      <c r="Y31" s="3" t="n">
        <v>0.9976078524</v>
      </c>
    </row>
    <row r="32" customFormat="false" ht="15" hidden="false" customHeight="false" outlineLevel="0" collapsed="false">
      <c r="B32" s="3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3" t="n">
        <f aca="false">J28+1</f>
        <v>2022</v>
      </c>
      <c r="K32" s="3" t="n">
        <v>0.7814566277</v>
      </c>
      <c r="L32" s="3" t="n">
        <v>0.1714318374</v>
      </c>
      <c r="M32" s="3" t="n">
        <v>0.0471115349</v>
      </c>
      <c r="N32" s="3" t="n">
        <v>0.9219377452</v>
      </c>
      <c r="O32" s="3" t="n">
        <v>0.9955732871</v>
      </c>
      <c r="P32" s="3" t="n">
        <v>0.9363991477</v>
      </c>
      <c r="Q32" s="3" t="n">
        <v>0.9961802345</v>
      </c>
      <c r="R32" s="3" t="n">
        <f aca="false">R28+1</f>
        <v>2022</v>
      </c>
      <c r="S32" s="3" t="n">
        <v>0.7830445368</v>
      </c>
      <c r="T32" s="3" t="n">
        <v>0.1694290174</v>
      </c>
      <c r="U32" s="3" t="n">
        <v>0.0475264458</v>
      </c>
      <c r="V32" s="3" t="n">
        <v>0.9215639098</v>
      </c>
      <c r="W32" s="3" t="n">
        <v>0.9960695793</v>
      </c>
      <c r="X32" s="3" t="n">
        <v>0.9369466611</v>
      </c>
      <c r="Y32" s="3" t="n">
        <v>0.9975164086</v>
      </c>
    </row>
    <row r="33" customFormat="false" ht="15" hidden="false" customHeight="false" outlineLevel="0" collapsed="false">
      <c r="B33" s="3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3" t="n">
        <f aca="false">J29+1</f>
        <v>2022</v>
      </c>
      <c r="K33" s="3" t="n">
        <v>0.7821334828</v>
      </c>
      <c r="L33" s="3" t="n">
        <v>0.1683740797</v>
      </c>
      <c r="M33" s="3" t="n">
        <v>0.0494924375</v>
      </c>
      <c r="N33" s="3" t="n">
        <v>0.9133224357</v>
      </c>
      <c r="O33" s="3" t="n">
        <v>0.9955266856</v>
      </c>
      <c r="P33" s="3" t="n">
        <v>0.9299011366</v>
      </c>
      <c r="Q33" s="3" t="n">
        <v>0.9961309816</v>
      </c>
      <c r="R33" s="3" t="n">
        <f aca="false">R29+1</f>
        <v>2022</v>
      </c>
      <c r="S33" s="3" t="n">
        <v>0.7840385448</v>
      </c>
      <c r="T33" s="3" t="n">
        <v>0.1666700417</v>
      </c>
      <c r="U33" s="3" t="n">
        <v>0.0492914136</v>
      </c>
      <c r="V33" s="3" t="n">
        <v>0.9131029942</v>
      </c>
      <c r="W33" s="3" t="n">
        <v>0.996083242</v>
      </c>
      <c r="X33" s="3" t="n">
        <v>0.9305953043</v>
      </c>
      <c r="Y33" s="3" t="n">
        <v>0.9975214972</v>
      </c>
    </row>
    <row r="34" customFormat="false" ht="15" hidden="false" customHeight="false" outlineLevel="0" collapsed="false">
      <c r="B34" s="3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3" t="n">
        <f aca="false">J30+1</f>
        <v>2022</v>
      </c>
      <c r="K34" s="3" t="n">
        <v>0.7834748573</v>
      </c>
      <c r="L34" s="3" t="n">
        <v>0.165986569</v>
      </c>
      <c r="M34" s="3" t="n">
        <v>0.0505385737</v>
      </c>
      <c r="N34" s="3" t="n">
        <v>0.906931397</v>
      </c>
      <c r="O34" s="3" t="n">
        <v>0.9953020134</v>
      </c>
      <c r="P34" s="3" t="n">
        <v>0.9248141945</v>
      </c>
      <c r="Q34" s="3" t="n">
        <v>0.9958748677</v>
      </c>
      <c r="R34" s="3" t="n">
        <f aca="false">R30+1</f>
        <v>2022</v>
      </c>
      <c r="S34" s="3" t="n">
        <v>0.7843942342</v>
      </c>
      <c r="T34" s="3" t="n">
        <v>0.1644441331</v>
      </c>
      <c r="U34" s="3" t="n">
        <v>0.0511616326</v>
      </c>
      <c r="V34" s="3" t="n">
        <v>0.906819212</v>
      </c>
      <c r="W34" s="3" t="n">
        <v>0.9959052062</v>
      </c>
      <c r="X34" s="3" t="n">
        <v>0.924994857</v>
      </c>
      <c r="Y34" s="3" t="n">
        <v>0.9973370478</v>
      </c>
    </row>
    <row r="35" customFormat="false" ht="15" hidden="false" customHeight="false" outlineLevel="0" collapsed="false">
      <c r="B35" s="3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3" t="n">
        <f aca="false">J31+1</f>
        <v>2023</v>
      </c>
      <c r="K35" s="3" t="n">
        <v>0.7858188013</v>
      </c>
      <c r="L35" s="3" t="n">
        <v>0.1630515719</v>
      </c>
      <c r="M35" s="3" t="n">
        <v>0.0511296268</v>
      </c>
      <c r="N35" s="3" t="n">
        <v>0.9005315646</v>
      </c>
      <c r="O35" s="3" t="n">
        <v>0.9952892247</v>
      </c>
      <c r="P35" s="3" t="n">
        <v>0.9204804373</v>
      </c>
      <c r="Q35" s="3" t="n">
        <v>0.9958609841</v>
      </c>
      <c r="R35" s="3" t="n">
        <f aca="false">R31+1</f>
        <v>2023</v>
      </c>
      <c r="S35" s="3" t="n">
        <v>0.7854649304</v>
      </c>
      <c r="T35" s="3" t="n">
        <v>0.1623068171</v>
      </c>
      <c r="U35" s="3" t="n">
        <v>0.0522282525</v>
      </c>
      <c r="V35" s="3" t="n">
        <v>0.9000653302</v>
      </c>
      <c r="W35" s="3" t="n">
        <v>0.9962423268</v>
      </c>
      <c r="X35" s="3" t="n">
        <v>0.9204450732</v>
      </c>
      <c r="Y35" s="3" t="n">
        <v>0.9973441333</v>
      </c>
    </row>
    <row r="36" customFormat="false" ht="15" hidden="false" customHeight="false" outlineLevel="0" collapsed="false">
      <c r="B36" s="3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3" t="n">
        <f aca="false">J32+1</f>
        <v>2023</v>
      </c>
      <c r="K36" s="3" t="n">
        <v>0.7869527011</v>
      </c>
      <c r="L36" s="3" t="n">
        <v>0.1604201521</v>
      </c>
      <c r="M36" s="3" t="n">
        <v>0.0526271469</v>
      </c>
      <c r="N36" s="3" t="n">
        <v>0.8926595915</v>
      </c>
      <c r="O36" s="3" t="n">
        <v>0.9953049769</v>
      </c>
      <c r="P36" s="3" t="n">
        <v>0.9136949008</v>
      </c>
      <c r="Q36" s="3" t="n">
        <v>0.9958748245</v>
      </c>
      <c r="R36" s="3" t="n">
        <f aca="false">R32+1</f>
        <v>2023</v>
      </c>
      <c r="S36" s="3" t="n">
        <v>0.7867563093</v>
      </c>
      <c r="T36" s="3" t="n">
        <v>0.1598774441</v>
      </c>
      <c r="U36" s="3" t="n">
        <v>0.0533662467</v>
      </c>
      <c r="V36" s="3" t="n">
        <v>0.8930473849</v>
      </c>
      <c r="W36" s="3" t="n">
        <v>0.9963292931</v>
      </c>
      <c r="X36" s="3" t="n">
        <v>0.9145204061</v>
      </c>
      <c r="Y36" s="3" t="n">
        <v>0.9973591767</v>
      </c>
    </row>
    <row r="37" customFormat="false" ht="15" hidden="false" customHeight="false" outlineLevel="0" collapsed="false">
      <c r="B37" s="3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3" t="n">
        <f aca="false">J33+1</f>
        <v>2023</v>
      </c>
      <c r="K37" s="3" t="n">
        <v>0.7878007535</v>
      </c>
      <c r="L37" s="3" t="n">
        <v>0.1578314203</v>
      </c>
      <c r="M37" s="3" t="n">
        <v>0.0543678262</v>
      </c>
      <c r="N37" s="3" t="n">
        <v>0.8863020914</v>
      </c>
      <c r="O37" s="3" t="n">
        <v>0.9953361962</v>
      </c>
      <c r="P37" s="3" t="n">
        <v>0.9086241828</v>
      </c>
      <c r="Q37" s="3" t="n">
        <v>0.9959031278</v>
      </c>
      <c r="R37" s="3" t="n">
        <f aca="false">R33+1</f>
        <v>2023</v>
      </c>
      <c r="S37" s="3" t="n">
        <v>0.7874187446</v>
      </c>
      <c r="T37" s="3" t="n">
        <v>0.1575198331</v>
      </c>
      <c r="U37" s="3" t="n">
        <v>0.0550614222</v>
      </c>
      <c r="V37" s="3" t="n">
        <v>0.8864212245</v>
      </c>
      <c r="W37" s="3" t="n">
        <v>0.9964221286</v>
      </c>
      <c r="X37" s="3" t="n">
        <v>0.9088796155</v>
      </c>
      <c r="Y37" s="3" t="n">
        <v>0.9973173855</v>
      </c>
    </row>
    <row r="38" customFormat="false" ht="15" hidden="false" customHeight="false" outlineLevel="0" collapsed="false">
      <c r="B38" s="3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3" t="n">
        <f aca="false">J34+1</f>
        <v>2023</v>
      </c>
      <c r="K38" s="3" t="n">
        <v>0.7895030025</v>
      </c>
      <c r="L38" s="3" t="n">
        <v>0.1550018533</v>
      </c>
      <c r="M38" s="3" t="n">
        <v>0.0554951442</v>
      </c>
      <c r="N38" s="3" t="n">
        <v>0.8795512104</v>
      </c>
      <c r="O38" s="3" t="n">
        <v>0.9952462808</v>
      </c>
      <c r="P38" s="3" t="n">
        <v>0.9039938911</v>
      </c>
      <c r="Q38" s="3" t="n">
        <v>0.9958088004</v>
      </c>
      <c r="R38" s="3" t="n">
        <f aca="false">R34+1</f>
        <v>2023</v>
      </c>
      <c r="S38" s="3" t="n">
        <v>0.7885875106</v>
      </c>
      <c r="T38" s="3" t="n">
        <v>0.1547513486</v>
      </c>
      <c r="U38" s="3" t="n">
        <v>0.0566611408</v>
      </c>
      <c r="V38" s="3" t="n">
        <v>0.8795424376</v>
      </c>
      <c r="W38" s="3" t="n">
        <v>0.9963291865</v>
      </c>
      <c r="X38" s="3" t="n">
        <v>0.9039501081</v>
      </c>
      <c r="Y38" s="3" t="n">
        <v>0.9972162547</v>
      </c>
    </row>
    <row r="39" customFormat="false" ht="15" hidden="false" customHeight="false" outlineLevel="0" collapsed="false">
      <c r="B39" s="3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3" t="n">
        <f aca="false">J35+1</f>
        <v>2024</v>
      </c>
      <c r="K39" s="3" t="n">
        <v>0.7904159637</v>
      </c>
      <c r="L39" s="3" t="n">
        <v>0.1524205787</v>
      </c>
      <c r="M39" s="3" t="n">
        <v>0.0571634576</v>
      </c>
      <c r="N39" s="3" t="n">
        <v>0.8717852318</v>
      </c>
      <c r="O39" s="3" t="n">
        <v>0.9946478651</v>
      </c>
      <c r="P39" s="3" t="n">
        <v>0.8976845716</v>
      </c>
      <c r="Q39" s="3" t="n">
        <v>0.9952049667</v>
      </c>
      <c r="R39" s="3" t="n">
        <f aca="false">R35+1</f>
        <v>2024</v>
      </c>
      <c r="S39" s="3" t="n">
        <v>0.7898305943</v>
      </c>
      <c r="T39" s="3" t="n">
        <v>0.1518744956</v>
      </c>
      <c r="U39" s="3" t="n">
        <v>0.0582949101</v>
      </c>
      <c r="V39" s="3" t="n">
        <v>0.871098778</v>
      </c>
      <c r="W39" s="3" t="n">
        <v>0.9962485737</v>
      </c>
      <c r="X39" s="3" t="n">
        <v>0.8975996516</v>
      </c>
      <c r="Y39" s="3" t="n">
        <v>0.9971298001</v>
      </c>
    </row>
    <row r="40" customFormat="false" ht="15" hidden="false" customHeight="false" outlineLevel="0" collapsed="false">
      <c r="B40" s="3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3" t="n">
        <f aca="false">J36+1</f>
        <v>2024</v>
      </c>
      <c r="K40" s="3" t="n">
        <v>0.7919848201</v>
      </c>
      <c r="L40" s="3" t="n">
        <v>0.1499329152</v>
      </c>
      <c r="M40" s="3" t="n">
        <v>0.0580822647</v>
      </c>
      <c r="N40" s="3" t="n">
        <v>0.8658352597</v>
      </c>
      <c r="O40" s="3" t="n">
        <v>0.9941447738</v>
      </c>
      <c r="P40" s="3" t="n">
        <v>0.8926129783</v>
      </c>
      <c r="Q40" s="3" t="n">
        <v>0.9947002125</v>
      </c>
      <c r="R40" s="3" t="n">
        <f aca="false">R36+1</f>
        <v>2024</v>
      </c>
      <c r="S40" s="3" t="n">
        <v>0.7915641496</v>
      </c>
      <c r="T40" s="3" t="n">
        <v>0.1492699851</v>
      </c>
      <c r="U40" s="3" t="n">
        <v>0.0591658653</v>
      </c>
      <c r="V40" s="3" t="n">
        <v>0.8663257597</v>
      </c>
      <c r="W40" s="3" t="n">
        <v>0.9960168886</v>
      </c>
      <c r="X40" s="3" t="n">
        <v>0.893423681</v>
      </c>
      <c r="Y40" s="3" t="n">
        <v>0.9968912507</v>
      </c>
    </row>
    <row r="41" customFormat="false" ht="15" hidden="false" customHeight="false" outlineLevel="0" collapsed="false">
      <c r="B41" s="3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3" t="n">
        <f aca="false">J37+1</f>
        <v>2024</v>
      </c>
      <c r="K41" s="3" t="n">
        <v>0.7926105961</v>
      </c>
      <c r="L41" s="3" t="n">
        <v>0.1475601923</v>
      </c>
      <c r="M41" s="3" t="n">
        <v>0.0598292116</v>
      </c>
      <c r="N41" s="3" t="n">
        <v>0.861528314</v>
      </c>
      <c r="O41" s="3" t="n">
        <v>0.9941189542</v>
      </c>
      <c r="P41" s="3" t="n">
        <v>0.8894836937</v>
      </c>
      <c r="Q41" s="3" t="n">
        <v>0.994670311</v>
      </c>
      <c r="R41" s="3" t="n">
        <f aca="false">R37+1</f>
        <v>2024</v>
      </c>
      <c r="S41" s="3" t="n">
        <v>0.7917378381</v>
      </c>
      <c r="T41" s="3" t="n">
        <v>0.1469374795</v>
      </c>
      <c r="U41" s="3" t="n">
        <v>0.0613246825</v>
      </c>
      <c r="V41" s="3" t="n">
        <v>0.8623679373</v>
      </c>
      <c r="W41" s="3" t="n">
        <v>0.9957863402</v>
      </c>
      <c r="X41" s="3" t="n">
        <v>0.8902453334</v>
      </c>
      <c r="Y41" s="3" t="n">
        <v>0.996654333</v>
      </c>
    </row>
    <row r="42" customFormat="false" ht="15" hidden="false" customHeight="false" outlineLevel="0" collapsed="false">
      <c r="B42" s="3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3" t="n">
        <f aca="false">J38+1</f>
        <v>2024</v>
      </c>
      <c r="K42" s="3" t="n">
        <v>0.7901990926</v>
      </c>
      <c r="L42" s="3" t="n">
        <v>0.1450137627</v>
      </c>
      <c r="M42" s="3" t="n">
        <v>0.0647871447</v>
      </c>
      <c r="N42" s="3" t="n">
        <v>0.8617524913</v>
      </c>
      <c r="O42" s="3" t="n">
        <v>0.9941295645</v>
      </c>
      <c r="P42" s="3" t="n">
        <v>0.8884247518</v>
      </c>
      <c r="Q42" s="3" t="n">
        <v>0.994676672</v>
      </c>
      <c r="R42" s="3" t="n">
        <f aca="false">R38+1</f>
        <v>2024</v>
      </c>
      <c r="S42" s="3" t="n">
        <v>0.7900888534</v>
      </c>
      <c r="T42" s="3" t="n">
        <v>0.1436374527</v>
      </c>
      <c r="U42" s="3" t="n">
        <v>0.0662736938</v>
      </c>
      <c r="V42" s="3" t="n">
        <v>0.8634105186</v>
      </c>
      <c r="W42" s="3" t="n">
        <v>0.9960519255</v>
      </c>
      <c r="X42" s="3" t="n">
        <v>0.8904930471</v>
      </c>
      <c r="Y42" s="3" t="n">
        <v>0.9965465747</v>
      </c>
    </row>
    <row r="43" customFormat="false" ht="15" hidden="false" customHeight="false" outlineLevel="0" collapsed="false">
      <c r="B43" s="3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3" t="n">
        <f aca="false">J39+1</f>
        <v>2025</v>
      </c>
      <c r="K43" s="3" t="n">
        <v>0.7888914735</v>
      </c>
      <c r="L43" s="3" t="n">
        <v>0.1418631561</v>
      </c>
      <c r="M43" s="3" t="n">
        <v>0.0692453704</v>
      </c>
      <c r="N43" s="3" t="n">
        <v>0.8606439685</v>
      </c>
      <c r="O43" s="3" t="n">
        <v>0.9939354236</v>
      </c>
      <c r="P43" s="3" t="n">
        <v>0.8868053352</v>
      </c>
      <c r="Q43" s="3" t="n">
        <v>0.994479964</v>
      </c>
      <c r="R43" s="3" t="n">
        <f aca="false">R39+1</f>
        <v>2025</v>
      </c>
      <c r="S43" s="3" t="n">
        <v>0.788002036</v>
      </c>
      <c r="T43" s="3" t="n">
        <v>0.1409634609</v>
      </c>
      <c r="U43" s="3" t="n">
        <v>0.0710345031</v>
      </c>
      <c r="V43" s="3" t="n">
        <v>0.8627143066</v>
      </c>
      <c r="W43" s="3" t="n">
        <v>0.9960502185</v>
      </c>
      <c r="X43" s="3" t="n">
        <v>0.8892082612</v>
      </c>
      <c r="Y43" s="3" t="n">
        <v>0.9965410619</v>
      </c>
    </row>
    <row r="44" customFormat="false" ht="15" hidden="false" customHeight="false" outlineLevel="0" collapsed="false">
      <c r="B44" s="3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3" t="n">
        <f aca="false">J40+1</f>
        <v>2025</v>
      </c>
      <c r="K44" s="3" t="n">
        <v>0.7873503691</v>
      </c>
      <c r="L44" s="3" t="n">
        <v>0.1392892417</v>
      </c>
      <c r="M44" s="3" t="n">
        <v>0.0733603891</v>
      </c>
      <c r="N44" s="3" t="n">
        <v>0.8573662147</v>
      </c>
      <c r="O44" s="3" t="n">
        <v>0.9933469304</v>
      </c>
      <c r="P44" s="3" t="n">
        <v>0.8840157909</v>
      </c>
      <c r="Q44" s="3" t="n">
        <v>0.9939192848</v>
      </c>
      <c r="R44" s="3" t="n">
        <f aca="false">R40+1</f>
        <v>2025</v>
      </c>
      <c r="S44" s="3" t="n">
        <v>0.7870720037</v>
      </c>
      <c r="T44" s="3" t="n">
        <v>0.1386838678</v>
      </c>
      <c r="U44" s="3" t="n">
        <v>0.0742441284</v>
      </c>
      <c r="V44" s="3" t="n">
        <v>0.8593626551</v>
      </c>
      <c r="W44" s="3" t="n">
        <v>0.9954247822</v>
      </c>
      <c r="X44" s="3" t="n">
        <v>0.8860986889</v>
      </c>
      <c r="Y44" s="3" t="n">
        <v>0.9959136575</v>
      </c>
    </row>
    <row r="45" customFormat="false" ht="15" hidden="false" customHeight="false" outlineLevel="0" collapsed="false">
      <c r="B45" s="3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3" t="n">
        <f aca="false">J41+1</f>
        <v>2025</v>
      </c>
      <c r="K45" s="3" t="n">
        <v>0.7855671953</v>
      </c>
      <c r="L45" s="3" t="n">
        <v>0.1363940022</v>
      </c>
      <c r="M45" s="3" t="n">
        <v>0.0780388025</v>
      </c>
      <c r="N45" s="3" t="n">
        <v>0.8589319842</v>
      </c>
      <c r="O45" s="3" t="n">
        <v>0.9931036708</v>
      </c>
      <c r="P45" s="3" t="n">
        <v>0.8833634237</v>
      </c>
      <c r="Q45" s="3" t="n">
        <v>0.9937318529</v>
      </c>
      <c r="R45" s="3" t="n">
        <f aca="false">R41+1</f>
        <v>2025</v>
      </c>
      <c r="S45" s="3" t="n">
        <v>0.7853471817</v>
      </c>
      <c r="T45" s="3" t="n">
        <v>0.135962655</v>
      </c>
      <c r="U45" s="3" t="n">
        <v>0.0786901633</v>
      </c>
      <c r="V45" s="3" t="n">
        <v>0.8619375229</v>
      </c>
      <c r="W45" s="3" t="n">
        <v>0.9953459156</v>
      </c>
      <c r="X45" s="3" t="n">
        <v>0.8868899987</v>
      </c>
      <c r="Y45" s="3" t="n">
        <v>0.9958322443</v>
      </c>
    </row>
    <row r="46" customFormat="false" ht="15" hidden="false" customHeight="false" outlineLevel="0" collapsed="false">
      <c r="B46" s="3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3" t="n">
        <f aca="false">J42+1</f>
        <v>2025</v>
      </c>
      <c r="K46" s="3" t="n">
        <v>0.7843438905</v>
      </c>
      <c r="L46" s="3" t="n">
        <v>0.1337224888</v>
      </c>
      <c r="M46" s="3" t="n">
        <v>0.0819336207</v>
      </c>
      <c r="N46" s="3" t="n">
        <v>0.8612775297</v>
      </c>
      <c r="O46" s="3" t="n">
        <v>0.9926689155</v>
      </c>
      <c r="P46" s="3" t="n">
        <v>0.885866043</v>
      </c>
      <c r="Q46" s="3" t="n">
        <v>0.9935954967</v>
      </c>
      <c r="R46" s="3" t="n">
        <f aca="false">R42+1</f>
        <v>2025</v>
      </c>
      <c r="S46" s="3" t="n">
        <v>0.7845550431</v>
      </c>
      <c r="T46" s="3" t="n">
        <v>0.1333686837</v>
      </c>
      <c r="U46" s="3" t="n">
        <v>0.0820762732</v>
      </c>
      <c r="V46" s="3" t="n">
        <v>0.8636667778</v>
      </c>
      <c r="W46" s="3" t="n">
        <v>0.9951109402</v>
      </c>
      <c r="X46" s="3" t="n">
        <v>0.8886666171</v>
      </c>
      <c r="Y46" s="3" t="n">
        <v>0.9956156435</v>
      </c>
    </row>
    <row r="47" customFormat="false" ht="15" hidden="false" customHeight="false" outlineLevel="0" collapsed="false">
      <c r="B47" s="3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3" t="n">
        <f aca="false">J43+1</f>
        <v>2026</v>
      </c>
      <c r="K47" s="3" t="n">
        <v>0.7842471881</v>
      </c>
      <c r="L47" s="3" t="n">
        <v>0.1313219964</v>
      </c>
      <c r="M47" s="3" t="n">
        <v>0.0844308155</v>
      </c>
      <c r="N47" s="3" t="n">
        <v>0.8594559426</v>
      </c>
      <c r="O47" s="3" t="n">
        <v>0.9920565178</v>
      </c>
      <c r="P47" s="3" t="n">
        <v>0.8842045635</v>
      </c>
      <c r="Q47" s="3" t="n">
        <v>0.9932192366</v>
      </c>
      <c r="R47" s="3" t="n">
        <f aca="false">R43+1</f>
        <v>2026</v>
      </c>
      <c r="S47" s="3" t="n">
        <v>0.7849260535</v>
      </c>
      <c r="T47" s="3" t="n">
        <v>0.1311122634</v>
      </c>
      <c r="U47" s="3" t="n">
        <v>0.0839616831</v>
      </c>
      <c r="V47" s="3" t="n">
        <v>0.8622540999</v>
      </c>
      <c r="W47" s="3" t="n">
        <v>0.9948384616</v>
      </c>
      <c r="X47" s="3" t="n">
        <v>0.8884916754</v>
      </c>
      <c r="Y47" s="3" t="n">
        <v>0.9956006004</v>
      </c>
    </row>
    <row r="48" customFormat="false" ht="15" hidden="false" customHeight="false" outlineLevel="0" collapsed="false">
      <c r="B48" s="3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3" t="n">
        <f aca="false">J44+1</f>
        <v>2026</v>
      </c>
      <c r="K48" s="3" t="n">
        <v>0.7830491421</v>
      </c>
      <c r="L48" s="3" t="n">
        <v>0.129180257</v>
      </c>
      <c r="M48" s="3" t="n">
        <v>0.0877706009</v>
      </c>
      <c r="N48" s="3" t="n">
        <v>0.8565624227</v>
      </c>
      <c r="O48" s="3" t="n">
        <v>0.9916718333</v>
      </c>
      <c r="P48" s="3" t="n">
        <v>0.8816830686</v>
      </c>
      <c r="Q48" s="3" t="n">
        <v>0.9928309791</v>
      </c>
      <c r="R48" s="3" t="n">
        <f aca="false">R44+1</f>
        <v>2026</v>
      </c>
      <c r="S48" s="3" t="n">
        <v>0.7834867977</v>
      </c>
      <c r="T48" s="3" t="n">
        <v>0.1286575027</v>
      </c>
      <c r="U48" s="3" t="n">
        <v>0.0878556995</v>
      </c>
      <c r="V48" s="3" t="n">
        <v>0.8590374651</v>
      </c>
      <c r="W48" s="3" t="n">
        <v>0.9941252501</v>
      </c>
      <c r="X48" s="3" t="n">
        <v>0.8861564581</v>
      </c>
      <c r="Y48" s="3" t="n">
        <v>0.9948838184</v>
      </c>
    </row>
    <row r="49" customFormat="false" ht="15" hidden="false" customHeight="false" outlineLevel="0" collapsed="false">
      <c r="B49" s="3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3" t="n">
        <f aca="false">J45+1</f>
        <v>2026</v>
      </c>
      <c r="K49" s="3" t="n">
        <v>0.7811294856</v>
      </c>
      <c r="L49" s="3" t="n">
        <v>0.1266649639</v>
      </c>
      <c r="M49" s="3" t="n">
        <v>0.0922055505</v>
      </c>
      <c r="N49" s="3" t="n">
        <v>0.8577412253</v>
      </c>
      <c r="O49" s="3" t="n">
        <v>0.9916003585</v>
      </c>
      <c r="P49" s="3" t="n">
        <v>0.881778561</v>
      </c>
      <c r="Q49" s="3" t="n">
        <v>0.9927511819</v>
      </c>
      <c r="R49" s="3" t="n">
        <f aca="false">R45+1</f>
        <v>2026</v>
      </c>
      <c r="S49" s="3" t="n">
        <v>0.7815403571</v>
      </c>
      <c r="T49" s="3" t="n">
        <v>0.1259069822</v>
      </c>
      <c r="U49" s="3" t="n">
        <v>0.0925526607</v>
      </c>
      <c r="V49" s="3" t="n">
        <v>0.8610880691</v>
      </c>
      <c r="W49" s="3" t="n">
        <v>0.9942705144</v>
      </c>
      <c r="X49" s="3" t="n">
        <v>0.8875248944</v>
      </c>
      <c r="Y49" s="3" t="n">
        <v>0.9950850131</v>
      </c>
    </row>
    <row r="50" customFormat="false" ht="15" hidden="false" customHeight="false" outlineLevel="0" collapsed="false">
      <c r="B50" s="3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3" t="n">
        <f aca="false">J46+1</f>
        <v>2026</v>
      </c>
      <c r="K50" s="3" t="n">
        <v>0.7801417392</v>
      </c>
      <c r="L50" s="3" t="n">
        <v>0.1238624087</v>
      </c>
      <c r="M50" s="3" t="n">
        <v>0.0959958522</v>
      </c>
      <c r="N50" s="3" t="n">
        <v>0.8574108127</v>
      </c>
      <c r="O50" s="3" t="n">
        <v>0.991535642</v>
      </c>
      <c r="P50" s="3" t="n">
        <v>0.881572497</v>
      </c>
      <c r="Q50" s="3" t="n">
        <v>0.9927188951</v>
      </c>
      <c r="R50" s="3" t="n">
        <f aca="false">R46+1</f>
        <v>2026</v>
      </c>
      <c r="S50" s="3" t="n">
        <v>0.7805394047</v>
      </c>
      <c r="T50" s="3" t="n">
        <v>0.1238998498</v>
      </c>
      <c r="U50" s="3" t="n">
        <v>0.0955607455</v>
      </c>
      <c r="V50" s="3" t="n">
        <v>0.8612691316</v>
      </c>
      <c r="W50" s="3" t="n">
        <v>0.9938799643</v>
      </c>
      <c r="X50" s="3" t="n">
        <v>0.8870766283</v>
      </c>
      <c r="Y50" s="3" t="n">
        <v>0.994692688</v>
      </c>
    </row>
    <row r="51" customFormat="false" ht="15" hidden="false" customHeight="false" outlineLevel="0" collapsed="false">
      <c r="B51" s="3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3" t="n">
        <f aca="false">J47+1</f>
        <v>2027</v>
      </c>
      <c r="K51" s="3" t="n">
        <v>0.7787511206</v>
      </c>
      <c r="L51" s="3" t="n">
        <v>0.1216199987</v>
      </c>
      <c r="M51" s="3" t="n">
        <v>0.0996288807</v>
      </c>
      <c r="N51" s="3" t="n">
        <v>0.8544065684</v>
      </c>
      <c r="O51" s="3" t="n">
        <v>0.9910589433</v>
      </c>
      <c r="P51" s="3" t="n">
        <v>0.8775386335</v>
      </c>
      <c r="Q51" s="3" t="n">
        <v>0.9922794009</v>
      </c>
      <c r="R51" s="3" t="n">
        <f aca="false">R47+1</f>
        <v>2027</v>
      </c>
      <c r="S51" s="3" t="n">
        <v>0.779110528</v>
      </c>
      <c r="T51" s="3" t="n">
        <v>0.1210070171</v>
      </c>
      <c r="U51" s="3" t="n">
        <v>0.0998824549</v>
      </c>
      <c r="V51" s="3" t="n">
        <v>0.8582301709</v>
      </c>
      <c r="W51" s="3" t="n">
        <v>0.9930230221</v>
      </c>
      <c r="X51" s="3" t="n">
        <v>0.8830043603</v>
      </c>
      <c r="Y51" s="3" t="n">
        <v>0.9938923343</v>
      </c>
    </row>
    <row r="52" customFormat="false" ht="15" hidden="false" customHeight="false" outlineLevel="0" collapsed="false">
      <c r="B52" s="3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3" t="n">
        <f aca="false">J48+1</f>
        <v>2027</v>
      </c>
      <c r="K52" s="3" t="n">
        <v>0.7778243542</v>
      </c>
      <c r="L52" s="3" t="n">
        <v>0.1193017499</v>
      </c>
      <c r="M52" s="3" t="n">
        <v>0.1028738959</v>
      </c>
      <c r="N52" s="3" t="n">
        <v>0.8535951846</v>
      </c>
      <c r="O52" s="3" t="n">
        <v>0.9908335453</v>
      </c>
      <c r="P52" s="3" t="n">
        <v>0.8783739476</v>
      </c>
      <c r="Q52" s="3" t="n">
        <v>0.9920987242</v>
      </c>
      <c r="R52" s="3" t="n">
        <f aca="false">R48+1</f>
        <v>2027</v>
      </c>
      <c r="S52" s="3" t="n">
        <v>0.7779698926</v>
      </c>
      <c r="T52" s="3" t="n">
        <v>0.1187685619</v>
      </c>
      <c r="U52" s="3" t="n">
        <v>0.1032615455</v>
      </c>
      <c r="V52" s="3" t="n">
        <v>0.8564497876</v>
      </c>
      <c r="W52" s="3" t="n">
        <v>0.9919454862</v>
      </c>
      <c r="X52" s="3" t="n">
        <v>0.8817027515</v>
      </c>
      <c r="Y52" s="3" t="n">
        <v>0.9928587465</v>
      </c>
    </row>
    <row r="53" customFormat="false" ht="15" hidden="false" customHeight="false" outlineLevel="0" collapsed="false">
      <c r="B53" s="3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3" t="n">
        <f aca="false">J49+1</f>
        <v>2027</v>
      </c>
      <c r="K53" s="3" t="n">
        <v>0.7754255849</v>
      </c>
      <c r="L53" s="3" t="n">
        <v>0.1170246134</v>
      </c>
      <c r="M53" s="3" t="n">
        <v>0.1075498017</v>
      </c>
      <c r="N53" s="3" t="n">
        <v>0.8573796897</v>
      </c>
      <c r="O53" s="3" t="n">
        <v>0.9904566691</v>
      </c>
      <c r="P53" s="3" t="n">
        <v>0.8809917307</v>
      </c>
      <c r="Q53" s="3" t="n">
        <v>0.9916599918</v>
      </c>
      <c r="R53" s="3" t="n">
        <f aca="false">R49+1</f>
        <v>2027</v>
      </c>
      <c r="S53" s="3" t="n">
        <v>0.7767210412</v>
      </c>
      <c r="T53" s="3" t="n">
        <v>0.1163855722</v>
      </c>
      <c r="U53" s="3" t="n">
        <v>0.1068933866</v>
      </c>
      <c r="V53" s="3" t="n">
        <v>0.8586702493</v>
      </c>
      <c r="W53" s="3" t="n">
        <v>0.9918631768</v>
      </c>
      <c r="X53" s="3" t="n">
        <v>0.8839240517</v>
      </c>
      <c r="Y53" s="3" t="n">
        <v>0.992822279</v>
      </c>
    </row>
    <row r="54" customFormat="false" ht="15" hidden="false" customHeight="false" outlineLevel="0" collapsed="false">
      <c r="B54" s="3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3" t="n">
        <f aca="false">J50+1</f>
        <v>2027</v>
      </c>
      <c r="K54" s="3" t="n">
        <v>0.7745488766</v>
      </c>
      <c r="L54" s="3" t="n">
        <v>0.1148257813</v>
      </c>
      <c r="M54" s="3" t="n">
        <v>0.1106253421</v>
      </c>
      <c r="N54" s="3" t="n">
        <v>0.8552317641</v>
      </c>
      <c r="O54" s="3" t="n">
        <v>0.9904957191</v>
      </c>
      <c r="P54" s="3" t="n">
        <v>0.8794059958</v>
      </c>
      <c r="Q54" s="3" t="n">
        <v>0.9916948769</v>
      </c>
      <c r="R54" s="3" t="n">
        <f aca="false">R50+1</f>
        <v>2027</v>
      </c>
      <c r="S54" s="3" t="n">
        <v>0.7763028842</v>
      </c>
      <c r="T54" s="3" t="n">
        <v>0.1145079009</v>
      </c>
      <c r="U54" s="3" t="n">
        <v>0.1091892149</v>
      </c>
      <c r="V54" s="3" t="n">
        <v>0.8553134991</v>
      </c>
      <c r="W54" s="3" t="n">
        <v>0.990764434</v>
      </c>
      <c r="X54" s="3" t="n">
        <v>0.8812929901</v>
      </c>
      <c r="Y54" s="3" t="n">
        <v>0.9917513518</v>
      </c>
    </row>
    <row r="55" customFormat="false" ht="15" hidden="false" customHeight="false" outlineLevel="0" collapsed="false">
      <c r="B55" s="3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3" t="n">
        <f aca="false">J51+1</f>
        <v>2028</v>
      </c>
      <c r="K55" s="3" t="n">
        <v>0.7734992069</v>
      </c>
      <c r="L55" s="3" t="n">
        <v>0.1129290026</v>
      </c>
      <c r="M55" s="3" t="n">
        <v>0.1135717905</v>
      </c>
      <c r="N55" s="3" t="n">
        <v>0.855696221</v>
      </c>
      <c r="O55" s="3" t="n">
        <v>0.9899550155</v>
      </c>
      <c r="P55" s="3" t="n">
        <v>0.8799930191</v>
      </c>
      <c r="Q55" s="3" t="n">
        <v>0.9914035233</v>
      </c>
      <c r="R55" s="3" t="n">
        <f aca="false">R51+1</f>
        <v>2028</v>
      </c>
      <c r="S55" s="3" t="n">
        <v>0.7751815629</v>
      </c>
      <c r="T55" s="3" t="n">
        <v>0.1125937042</v>
      </c>
      <c r="U55" s="3" t="n">
        <v>0.112224733</v>
      </c>
      <c r="V55" s="3" t="n">
        <v>0.856177975</v>
      </c>
      <c r="W55" s="3" t="n">
        <v>0.990834716</v>
      </c>
      <c r="X55" s="3" t="n">
        <v>0.8819231885</v>
      </c>
      <c r="Y55" s="3" t="n">
        <v>0.9919374991</v>
      </c>
    </row>
    <row r="56" customFormat="false" ht="15" hidden="false" customHeight="false" outlineLevel="0" collapsed="false">
      <c r="B56" s="3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3" t="n">
        <f aca="false">J52+1</f>
        <v>2028</v>
      </c>
      <c r="K56" s="3" t="n">
        <v>0.7721426856</v>
      </c>
      <c r="L56" s="3" t="n">
        <v>0.1104801919</v>
      </c>
      <c r="M56" s="3" t="n">
        <v>0.1173771225</v>
      </c>
      <c r="N56" s="3" t="n">
        <v>0.8553218786</v>
      </c>
      <c r="O56" s="3" t="n">
        <v>0.9899560192</v>
      </c>
      <c r="P56" s="3" t="n">
        <v>0.879463543</v>
      </c>
      <c r="Q56" s="3" t="n">
        <v>0.9914279976</v>
      </c>
      <c r="R56" s="3" t="n">
        <f aca="false">R52+1</f>
        <v>2028</v>
      </c>
      <c r="S56" s="3" t="n">
        <v>0.773662017</v>
      </c>
      <c r="T56" s="3" t="n">
        <v>0.1106134317</v>
      </c>
      <c r="U56" s="3" t="n">
        <v>0.1157245513</v>
      </c>
      <c r="V56" s="3" t="n">
        <v>0.8553128599</v>
      </c>
      <c r="W56" s="3" t="n">
        <v>0.9907478158</v>
      </c>
      <c r="X56" s="3" t="n">
        <v>0.8809797084</v>
      </c>
      <c r="Y56" s="3" t="n">
        <v>0.9918195172</v>
      </c>
    </row>
    <row r="57" customFormat="false" ht="15" hidden="false" customHeight="false" outlineLevel="0" collapsed="false">
      <c r="B57" s="3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3" t="n">
        <f aca="false">J53+1</f>
        <v>2028</v>
      </c>
      <c r="K57" s="3" t="n">
        <v>0.7713083276</v>
      </c>
      <c r="L57" s="3" t="n">
        <v>0.1083552028</v>
      </c>
      <c r="M57" s="3" t="n">
        <v>0.1203364696</v>
      </c>
      <c r="N57" s="3" t="n">
        <v>0.853639122</v>
      </c>
      <c r="O57" s="3" t="n">
        <v>0.9887857152</v>
      </c>
      <c r="P57" s="3" t="n">
        <v>0.8774728581</v>
      </c>
      <c r="Q57" s="3" t="n">
        <v>0.9903798335</v>
      </c>
      <c r="R57" s="3" t="n">
        <f aca="false">R53+1</f>
        <v>2028</v>
      </c>
      <c r="S57" s="3" t="n">
        <v>0.7725441224</v>
      </c>
      <c r="T57" s="3" t="n">
        <v>0.108288391</v>
      </c>
      <c r="U57" s="3" t="n">
        <v>0.1191674866</v>
      </c>
      <c r="V57" s="3" t="n">
        <v>0.8544757495</v>
      </c>
      <c r="W57" s="3" t="n">
        <v>0.9898415035</v>
      </c>
      <c r="X57" s="3" t="n">
        <v>0.8793966171</v>
      </c>
      <c r="Y57" s="3" t="n">
        <v>0.9911704971</v>
      </c>
    </row>
    <row r="58" customFormat="false" ht="15" hidden="false" customHeight="false" outlineLevel="0" collapsed="false">
      <c r="B58" s="3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3" t="n">
        <f aca="false">J54+1</f>
        <v>2028</v>
      </c>
      <c r="K58" s="3" t="n">
        <v>0.7699728729</v>
      </c>
      <c r="L58" s="3" t="n">
        <v>0.1063823569</v>
      </c>
      <c r="M58" s="3" t="n">
        <v>0.1236447702</v>
      </c>
      <c r="N58" s="3" t="n">
        <v>0.8530727732</v>
      </c>
      <c r="O58" s="3" t="n">
        <v>0.9878665566</v>
      </c>
      <c r="P58" s="3" t="n">
        <v>0.8755247571</v>
      </c>
      <c r="Q58" s="3" t="n">
        <v>0.98991936</v>
      </c>
      <c r="R58" s="3" t="n">
        <f aca="false">R54+1</f>
        <v>2028</v>
      </c>
      <c r="S58" s="3" t="n">
        <v>0.7717468067</v>
      </c>
      <c r="T58" s="3" t="n">
        <v>0.1059366695</v>
      </c>
      <c r="U58" s="3" t="n">
        <v>0.1223165237</v>
      </c>
      <c r="V58" s="3" t="n">
        <v>0.8543752702</v>
      </c>
      <c r="W58" s="3" t="n">
        <v>0.9893452446</v>
      </c>
      <c r="X58" s="3" t="n">
        <v>0.8779002502</v>
      </c>
      <c r="Y58" s="3" t="n">
        <v>0.9906626604</v>
      </c>
    </row>
    <row r="59" customFormat="false" ht="15" hidden="false" customHeight="false" outlineLevel="0" collapsed="false">
      <c r="B59" s="3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3" t="n">
        <f aca="false">J55+1</f>
        <v>2029</v>
      </c>
      <c r="K59" s="3" t="n">
        <v>0.7682660841</v>
      </c>
      <c r="L59" s="3" t="n">
        <v>0.1046013286</v>
      </c>
      <c r="M59" s="3" t="n">
        <v>0.1271325873</v>
      </c>
      <c r="N59" s="3" t="n">
        <v>0.8534114888</v>
      </c>
      <c r="O59" s="3" t="n">
        <v>0.9875954003</v>
      </c>
      <c r="P59" s="3" t="n">
        <v>0.8761999213</v>
      </c>
      <c r="Q59" s="3" t="n">
        <v>0.9896799881</v>
      </c>
      <c r="R59" s="3" t="n">
        <f aca="false">R55+1</f>
        <v>2029</v>
      </c>
      <c r="S59" s="3" t="n">
        <v>0.7703452531</v>
      </c>
      <c r="T59" s="3" t="n">
        <v>0.1038046421</v>
      </c>
      <c r="U59" s="3" t="n">
        <v>0.1258501048</v>
      </c>
      <c r="V59" s="3" t="n">
        <v>0.856537033</v>
      </c>
      <c r="W59" s="3" t="n">
        <v>0.9890571073</v>
      </c>
      <c r="X59" s="3" t="n">
        <v>0.8786372744</v>
      </c>
      <c r="Y59" s="3" t="n">
        <v>0.9904092976</v>
      </c>
    </row>
    <row r="60" customFormat="false" ht="15" hidden="false" customHeight="false" outlineLevel="0" collapsed="false">
      <c r="B60" s="3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3" t="n">
        <f aca="false">J56+1</f>
        <v>2029</v>
      </c>
      <c r="K60" s="3" t="n">
        <v>0.7681175462</v>
      </c>
      <c r="L60" s="3" t="n">
        <v>0.1026828849</v>
      </c>
      <c r="M60" s="3" t="n">
        <v>0.1291995689</v>
      </c>
      <c r="N60" s="3" t="n">
        <v>0.8513103524</v>
      </c>
      <c r="O60" s="3" t="n">
        <v>0.9869191885</v>
      </c>
      <c r="P60" s="3" t="n">
        <v>0.8756035828</v>
      </c>
      <c r="Q60" s="3" t="n">
        <v>0.9893932972</v>
      </c>
      <c r="R60" s="3" t="n">
        <f aca="false">R56+1</f>
        <v>2029</v>
      </c>
      <c r="S60" s="3" t="n">
        <v>0.7702122468</v>
      </c>
      <c r="T60" s="3" t="n">
        <v>0.1013007508</v>
      </c>
      <c r="U60" s="3" t="n">
        <v>0.1284870024</v>
      </c>
      <c r="V60" s="3" t="n">
        <v>0.8545373765</v>
      </c>
      <c r="W60" s="3" t="n">
        <v>0.988813429</v>
      </c>
      <c r="X60" s="3" t="n">
        <v>0.8770088614</v>
      </c>
      <c r="Y60" s="3" t="n">
        <v>0.9901597499</v>
      </c>
    </row>
    <row r="61" customFormat="false" ht="15" hidden="false" customHeight="false" outlineLevel="0" collapsed="false">
      <c r="B61" s="3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3" t="n">
        <f aca="false">J57+1</f>
        <v>2029</v>
      </c>
      <c r="K61" s="3" t="n">
        <v>0.7677551204</v>
      </c>
      <c r="L61" s="3" t="n">
        <v>0.1011599842</v>
      </c>
      <c r="M61" s="3" t="n">
        <v>0.1310848954</v>
      </c>
      <c r="N61" s="3" t="n">
        <v>0.8505790507</v>
      </c>
      <c r="O61" s="3" t="n">
        <v>0.9856882035</v>
      </c>
      <c r="P61" s="3" t="n">
        <v>0.8745732223</v>
      </c>
      <c r="Q61" s="3" t="n">
        <v>0.9883512075</v>
      </c>
      <c r="R61" s="3" t="n">
        <f aca="false">R57+1</f>
        <v>2029</v>
      </c>
      <c r="S61" s="3" t="n">
        <v>0.7703445618</v>
      </c>
      <c r="T61" s="3" t="n">
        <v>0.0994215819</v>
      </c>
      <c r="U61" s="3" t="n">
        <v>0.1302338563</v>
      </c>
      <c r="V61" s="3" t="n">
        <v>0.8543114376</v>
      </c>
      <c r="W61" s="3" t="n">
        <v>0.9882949976</v>
      </c>
      <c r="X61" s="3" t="n">
        <v>0.8759348052</v>
      </c>
      <c r="Y61" s="3" t="n">
        <v>0.9896365437</v>
      </c>
    </row>
    <row r="62" customFormat="false" ht="15" hidden="false" customHeight="false" outlineLevel="0" collapsed="false">
      <c r="B62" s="3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3" t="n">
        <f aca="false">J58+1</f>
        <v>2029</v>
      </c>
      <c r="K62" s="3" t="n">
        <v>0.7667429832</v>
      </c>
      <c r="L62" s="3" t="n">
        <v>0.0997222227</v>
      </c>
      <c r="M62" s="3" t="n">
        <v>0.1335347942</v>
      </c>
      <c r="N62" s="3" t="n">
        <v>0.8505885162</v>
      </c>
      <c r="O62" s="3" t="n">
        <v>0.9848838284</v>
      </c>
      <c r="P62" s="3" t="n">
        <v>0.8747306809</v>
      </c>
      <c r="Q62" s="3" t="n">
        <v>0.9876170273</v>
      </c>
      <c r="R62" s="3" t="n">
        <f aca="false">R58+1</f>
        <v>2029</v>
      </c>
      <c r="S62" s="3" t="n">
        <v>0.7699352514</v>
      </c>
      <c r="T62" s="3" t="n">
        <v>0.0975052974</v>
      </c>
      <c r="U62" s="3" t="n">
        <v>0.1325594512</v>
      </c>
      <c r="V62" s="3" t="n">
        <v>0.8542490746</v>
      </c>
      <c r="W62" s="3" t="n">
        <v>0.9873349465</v>
      </c>
      <c r="X62" s="3" t="n">
        <v>0.8765572458</v>
      </c>
      <c r="Y62" s="3" t="n">
        <v>0.9887063645</v>
      </c>
    </row>
    <row r="63" customFormat="false" ht="15" hidden="false" customHeight="false" outlineLevel="0" collapsed="false">
      <c r="B63" s="3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3" t="n">
        <f aca="false">J59+1</f>
        <v>2030</v>
      </c>
      <c r="K63" s="3" t="n">
        <v>0.7654653678</v>
      </c>
      <c r="L63" s="3" t="n">
        <v>0.0978905488</v>
      </c>
      <c r="M63" s="3" t="n">
        <v>0.1366440834</v>
      </c>
      <c r="N63" s="3" t="n">
        <v>0.8516807646</v>
      </c>
      <c r="O63" s="3" t="n">
        <v>0.9845590567</v>
      </c>
      <c r="P63" s="3" t="n">
        <v>0.8753743026</v>
      </c>
      <c r="Q63" s="3" t="n">
        <v>0.987680625</v>
      </c>
      <c r="R63" s="3" t="n">
        <f aca="false">R59+1</f>
        <v>2030</v>
      </c>
      <c r="S63" s="3" t="n">
        <v>0.7690981764</v>
      </c>
      <c r="T63" s="3" t="n">
        <v>0.095629216</v>
      </c>
      <c r="U63" s="3" t="n">
        <v>0.1352726076</v>
      </c>
      <c r="V63" s="3" t="n">
        <v>0.855509402</v>
      </c>
      <c r="W63" s="3" t="n">
        <v>0.9871590057</v>
      </c>
      <c r="X63" s="3" t="n">
        <v>0.8781359249</v>
      </c>
      <c r="Y63" s="3" t="n">
        <v>0.9888996799</v>
      </c>
    </row>
    <row r="64" customFormat="false" ht="15" hidden="false" customHeight="false" outlineLevel="0" collapsed="false">
      <c r="B64" s="3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3" t="n">
        <f aca="false">J60+1</f>
        <v>2030</v>
      </c>
      <c r="K64" s="3" t="n">
        <v>0.7644374126</v>
      </c>
      <c r="L64" s="3" t="n">
        <v>0.0961130115</v>
      </c>
      <c r="M64" s="3" t="n">
        <v>0.1394495759</v>
      </c>
      <c r="N64" s="3" t="n">
        <v>0.8533588294</v>
      </c>
      <c r="O64" s="3" t="n">
        <v>0.9845036573</v>
      </c>
      <c r="P64" s="3" t="n">
        <v>0.8762575238</v>
      </c>
      <c r="Q64" s="3" t="n">
        <v>0.9878011877</v>
      </c>
      <c r="R64" s="3" t="n">
        <f aca="false">R60+1</f>
        <v>2030</v>
      </c>
      <c r="S64" s="3" t="n">
        <v>0.7679926477</v>
      </c>
      <c r="T64" s="3" t="n">
        <v>0.0939656055</v>
      </c>
      <c r="U64" s="3" t="n">
        <v>0.1380417468</v>
      </c>
      <c r="V64" s="3" t="n">
        <v>0.8574309459</v>
      </c>
      <c r="W64" s="3" t="n">
        <v>0.9868152368</v>
      </c>
      <c r="X64" s="3" t="n">
        <v>0.8779809937</v>
      </c>
      <c r="Y64" s="3" t="n">
        <v>0.9885469096</v>
      </c>
    </row>
    <row r="65" customFormat="false" ht="15" hidden="false" customHeight="false" outlineLevel="0" collapsed="false">
      <c r="B65" s="3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3" t="n">
        <f aca="false">J61+1</f>
        <v>2030</v>
      </c>
      <c r="K65" s="3" t="n">
        <v>0.7644340445</v>
      </c>
      <c r="L65" s="3" t="n">
        <v>0.0946214075</v>
      </c>
      <c r="M65" s="3" t="n">
        <v>0.140944548</v>
      </c>
      <c r="N65" s="3" t="n">
        <v>0.8508065877</v>
      </c>
      <c r="O65" s="3" t="n">
        <v>0.9839408154</v>
      </c>
      <c r="P65" s="3" t="n">
        <v>0.8740778733</v>
      </c>
      <c r="Q65" s="3" t="n">
        <v>0.9872778494</v>
      </c>
      <c r="R65" s="3" t="n">
        <f aca="false">R61+1</f>
        <v>2030</v>
      </c>
      <c r="S65" s="3" t="n">
        <v>0.7680486537</v>
      </c>
      <c r="T65" s="3" t="n">
        <v>0.0919240723</v>
      </c>
      <c r="U65" s="3" t="n">
        <v>0.140027274</v>
      </c>
      <c r="V65" s="3" t="n">
        <v>0.8564445779</v>
      </c>
      <c r="W65" s="3" t="n">
        <v>0.9870300876</v>
      </c>
      <c r="X65" s="3" t="n">
        <v>0.877062044</v>
      </c>
      <c r="Y65" s="3" t="n">
        <v>0.9888724061</v>
      </c>
    </row>
    <row r="66" customFormat="false" ht="15" hidden="false" customHeight="false" outlineLevel="0" collapsed="false">
      <c r="B66" s="3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3" t="n">
        <f aca="false">J62+1</f>
        <v>2030</v>
      </c>
      <c r="K66" s="3" t="n">
        <v>0.7656908016</v>
      </c>
      <c r="L66" s="3" t="n">
        <v>0.0928630222</v>
      </c>
      <c r="M66" s="3" t="n">
        <v>0.1414461762</v>
      </c>
      <c r="N66" s="3" t="n">
        <v>0.8463093804</v>
      </c>
      <c r="O66" s="3" t="n">
        <v>0.9830870389</v>
      </c>
      <c r="P66" s="3" t="n">
        <v>0.8703579472</v>
      </c>
      <c r="Q66" s="3" t="n">
        <v>0.9864611234</v>
      </c>
      <c r="R66" s="3" t="n">
        <f aca="false">R62+1</f>
        <v>2030</v>
      </c>
      <c r="S66" s="3" t="n">
        <v>0.7684821584</v>
      </c>
      <c r="T66" s="3" t="n">
        <v>0.0905867725</v>
      </c>
      <c r="U66" s="3" t="n">
        <v>0.140931069</v>
      </c>
      <c r="V66" s="3" t="n">
        <v>0.8520022266</v>
      </c>
      <c r="W66" s="3" t="n">
        <v>0.9866295943</v>
      </c>
      <c r="X66" s="3" t="n">
        <v>0.8723036477</v>
      </c>
      <c r="Y66" s="3" t="n">
        <v>0.9884264455</v>
      </c>
    </row>
    <row r="67" customFormat="false" ht="15" hidden="false" customHeight="false" outlineLevel="0" collapsed="false">
      <c r="B67" s="3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3" t="n">
        <f aca="false">J63+1</f>
        <v>2031</v>
      </c>
      <c r="K67" s="3" t="n">
        <v>0.7653842896</v>
      </c>
      <c r="L67" s="3" t="n">
        <v>0.0912320639</v>
      </c>
      <c r="M67" s="3" t="n">
        <v>0.1433836465</v>
      </c>
      <c r="N67" s="3" t="n">
        <v>0.8441935044</v>
      </c>
      <c r="O67" s="3" t="n">
        <v>0.9823192716</v>
      </c>
      <c r="P67" s="3" t="n">
        <v>0.8683767836</v>
      </c>
      <c r="Q67" s="3" t="n">
        <v>0.985878481</v>
      </c>
      <c r="R67" s="3" t="n">
        <f aca="false">R63+1</f>
        <v>2031</v>
      </c>
      <c r="S67" s="3" t="n">
        <v>0.7684241709</v>
      </c>
      <c r="T67" s="3" t="n">
        <v>0.0888907811</v>
      </c>
      <c r="U67" s="3" t="n">
        <v>0.1426850479</v>
      </c>
      <c r="V67" s="3" t="n">
        <v>0.8492106291</v>
      </c>
      <c r="W67" s="3" t="n">
        <v>0.9855658148</v>
      </c>
      <c r="X67" s="3" t="n">
        <v>0.8688036842</v>
      </c>
      <c r="Y67" s="3" t="n">
        <v>0.9878168188</v>
      </c>
    </row>
    <row r="68" customFormat="false" ht="15" hidden="false" customHeight="false" outlineLevel="0" collapsed="false">
      <c r="B68" s="3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3" t="n">
        <f aca="false">J64+1</f>
        <v>2031</v>
      </c>
      <c r="K68" s="3" t="n">
        <v>0.7640374614</v>
      </c>
      <c r="L68" s="3" t="n">
        <v>0.0895540762</v>
      </c>
      <c r="M68" s="3" t="n">
        <v>0.1464084624</v>
      </c>
      <c r="N68" s="3" t="n">
        <v>0.8464868113</v>
      </c>
      <c r="O68" s="3" t="n">
        <v>0.9815890137</v>
      </c>
      <c r="P68" s="3" t="n">
        <v>0.8710606667</v>
      </c>
      <c r="Q68" s="3" t="n">
        <v>0.9859448009</v>
      </c>
      <c r="R68" s="3" t="n">
        <f aca="false">R64+1</f>
        <v>2031</v>
      </c>
      <c r="S68" s="3" t="n">
        <v>0.7668342353</v>
      </c>
      <c r="T68" s="3" t="n">
        <v>0.087270605</v>
      </c>
      <c r="U68" s="3" t="n">
        <v>0.1458951598</v>
      </c>
      <c r="V68" s="3" t="n">
        <v>0.8512888482</v>
      </c>
      <c r="W68" s="3" t="n">
        <v>0.9845196864</v>
      </c>
      <c r="X68" s="3" t="n">
        <v>0.8699292474</v>
      </c>
      <c r="Y68" s="3" t="n">
        <v>0.9871775672</v>
      </c>
    </row>
    <row r="69" customFormat="false" ht="15" hidden="false" customHeight="false" outlineLevel="0" collapsed="false">
      <c r="B69" s="3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3" t="n">
        <f aca="false">J65+1</f>
        <v>2031</v>
      </c>
      <c r="K69" s="3" t="n">
        <v>0.7636090552</v>
      </c>
      <c r="L69" s="3" t="n">
        <v>0.0881649534</v>
      </c>
      <c r="M69" s="3" t="n">
        <v>0.1482259914</v>
      </c>
      <c r="N69" s="3" t="n">
        <v>0.8453662545</v>
      </c>
      <c r="O69" s="3" t="n">
        <v>0.9812346844</v>
      </c>
      <c r="P69" s="3" t="n">
        <v>0.8697744306</v>
      </c>
      <c r="Q69" s="3" t="n">
        <v>0.9856980111</v>
      </c>
      <c r="R69" s="3" t="n">
        <f aca="false">R65+1</f>
        <v>2031</v>
      </c>
      <c r="S69" s="3" t="n">
        <v>0.7664456355</v>
      </c>
      <c r="T69" s="3" t="n">
        <v>0.0859013933</v>
      </c>
      <c r="U69" s="3" t="n">
        <v>0.1476529712</v>
      </c>
      <c r="V69" s="3" t="n">
        <v>0.8491547094</v>
      </c>
      <c r="W69" s="3" t="n">
        <v>0.983905351</v>
      </c>
      <c r="X69" s="3" t="n">
        <v>0.8685940686</v>
      </c>
      <c r="Y69" s="3" t="n">
        <v>0.9865779646</v>
      </c>
    </row>
    <row r="70" customFormat="false" ht="15" hidden="false" customHeight="false" outlineLevel="0" collapsed="false">
      <c r="B70" s="3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3" t="n">
        <f aca="false">J66+1</f>
        <v>2031</v>
      </c>
      <c r="K70" s="3" t="n">
        <v>0.7635496442</v>
      </c>
      <c r="L70" s="3" t="n">
        <v>0.0866544781</v>
      </c>
      <c r="M70" s="3" t="n">
        <v>0.1497958777</v>
      </c>
      <c r="N70" s="3" t="n">
        <v>0.8443867666</v>
      </c>
      <c r="O70" s="3" t="n">
        <v>0.9806192674</v>
      </c>
      <c r="P70" s="3" t="n">
        <v>0.8702059327</v>
      </c>
      <c r="Q70" s="3" t="n">
        <v>0.9850685426</v>
      </c>
      <c r="R70" s="3" t="n">
        <f aca="false">R66+1</f>
        <v>2031</v>
      </c>
      <c r="S70" s="3" t="n">
        <v>0.7661756023</v>
      </c>
      <c r="T70" s="3" t="n">
        <v>0.0846975584</v>
      </c>
      <c r="U70" s="3" t="n">
        <v>0.1491268393</v>
      </c>
      <c r="V70" s="3" t="n">
        <v>0.8496462605</v>
      </c>
      <c r="W70" s="3" t="n">
        <v>0.9836014617</v>
      </c>
      <c r="X70" s="3" t="n">
        <v>0.8697276275</v>
      </c>
      <c r="Y70" s="3" t="n">
        <v>0.9861888208</v>
      </c>
    </row>
    <row r="71" customFormat="false" ht="15" hidden="false" customHeight="false" outlineLevel="0" collapsed="false">
      <c r="B71" s="3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3" t="n">
        <f aca="false">J67+1</f>
        <v>2032</v>
      </c>
      <c r="K71" s="3" t="n">
        <v>0.7622064856</v>
      </c>
      <c r="L71" s="3" t="n">
        <v>0.0847372911</v>
      </c>
      <c r="M71" s="3" t="n">
        <v>0.1530562233</v>
      </c>
      <c r="N71" s="3" t="n">
        <v>0.8458099566</v>
      </c>
      <c r="O71" s="3" t="n">
        <v>0.9801640954</v>
      </c>
      <c r="P71" s="3" t="n">
        <v>0.8721418118</v>
      </c>
      <c r="Q71" s="3" t="n">
        <v>0.984600538</v>
      </c>
      <c r="R71" s="3" t="n">
        <f aca="false">R67+1</f>
        <v>2032</v>
      </c>
      <c r="S71" s="3" t="n">
        <v>0.76541479</v>
      </c>
      <c r="T71" s="3" t="n">
        <v>0.083038999</v>
      </c>
      <c r="U71" s="3" t="n">
        <v>0.151546211</v>
      </c>
      <c r="V71" s="3" t="n">
        <v>0.8490844161</v>
      </c>
      <c r="W71" s="3" t="n">
        <v>0.9821685939</v>
      </c>
      <c r="X71" s="3" t="n">
        <v>0.8686490593</v>
      </c>
      <c r="Y71" s="3" t="n">
        <v>0.9849354337</v>
      </c>
    </row>
    <row r="72" customFormat="false" ht="15" hidden="false" customHeight="false" outlineLevel="0" collapsed="false">
      <c r="B72" s="3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3" t="n">
        <f aca="false">J68+1</f>
        <v>2032</v>
      </c>
      <c r="K72" s="3" t="n">
        <v>0.7613401958</v>
      </c>
      <c r="L72" s="3" t="n">
        <v>0.0828439078</v>
      </c>
      <c r="M72" s="3" t="n">
        <v>0.1558158964</v>
      </c>
      <c r="N72" s="3" t="n">
        <v>0.8463557034</v>
      </c>
      <c r="O72" s="3" t="n">
        <v>0.9798973596</v>
      </c>
      <c r="P72" s="3" t="n">
        <v>0.8717819679</v>
      </c>
      <c r="Q72" s="3" t="n">
        <v>0.9843662257</v>
      </c>
      <c r="R72" s="3" t="n">
        <f aca="false">R68+1</f>
        <v>2032</v>
      </c>
      <c r="S72" s="3" t="n">
        <v>0.7641792804</v>
      </c>
      <c r="T72" s="3" t="n">
        <v>0.0812708135</v>
      </c>
      <c r="U72" s="3" t="n">
        <v>0.154549906</v>
      </c>
      <c r="V72" s="3" t="n">
        <v>0.8498334093</v>
      </c>
      <c r="W72" s="3" t="n">
        <v>0.9816330983</v>
      </c>
      <c r="X72" s="3" t="n">
        <v>0.8693425775</v>
      </c>
      <c r="Y72" s="3" t="n">
        <v>0.9844538007</v>
      </c>
    </row>
    <row r="73" customFormat="false" ht="15" hidden="false" customHeight="false" outlineLevel="0" collapsed="false">
      <c r="B73" s="3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3" t="n">
        <f aca="false">J69+1</f>
        <v>2032</v>
      </c>
      <c r="K73" s="3" t="n">
        <v>0.7611566311</v>
      </c>
      <c r="L73" s="3" t="n">
        <v>0.0815224647</v>
      </c>
      <c r="M73" s="3" t="n">
        <v>0.1573209043</v>
      </c>
      <c r="N73" s="3" t="n">
        <v>0.8434728644</v>
      </c>
      <c r="O73" s="3" t="n">
        <v>0.9793050898</v>
      </c>
      <c r="P73" s="3" t="n">
        <v>0.8687619885</v>
      </c>
      <c r="Q73" s="3" t="n">
        <v>0.9842611601</v>
      </c>
      <c r="R73" s="3" t="n">
        <f aca="false">R69+1</f>
        <v>2032</v>
      </c>
      <c r="S73" s="3" t="n">
        <v>0.7646136188</v>
      </c>
      <c r="T73" s="3" t="n">
        <v>0.0800408862</v>
      </c>
      <c r="U73" s="3" t="n">
        <v>0.155345495</v>
      </c>
      <c r="V73" s="3" t="n">
        <v>0.8489769156</v>
      </c>
      <c r="W73" s="3" t="n">
        <v>0.9813775959</v>
      </c>
      <c r="X73" s="3" t="n">
        <v>0.8681014274</v>
      </c>
      <c r="Y73" s="3" t="n">
        <v>0.984204949</v>
      </c>
    </row>
    <row r="74" customFormat="false" ht="15" hidden="false" customHeight="false" outlineLevel="0" collapsed="false">
      <c r="B74" s="3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3" t="n">
        <f aca="false">J70+1</f>
        <v>2032</v>
      </c>
      <c r="K74" s="3" t="n">
        <v>0.759445774</v>
      </c>
      <c r="L74" s="3" t="n">
        <v>0.080128873</v>
      </c>
      <c r="M74" s="3" t="n">
        <v>0.160425353</v>
      </c>
      <c r="N74" s="3" t="n">
        <v>0.8423522732</v>
      </c>
      <c r="O74" s="3" t="n">
        <v>0.9781153249</v>
      </c>
      <c r="P74" s="3" t="n">
        <v>0.8680774628</v>
      </c>
      <c r="Q74" s="3" t="n">
        <v>0.9838283391</v>
      </c>
      <c r="R74" s="3" t="n">
        <f aca="false">R70+1</f>
        <v>2032</v>
      </c>
      <c r="S74" s="3" t="n">
        <v>0.7632793757</v>
      </c>
      <c r="T74" s="3" t="n">
        <v>0.0784241597</v>
      </c>
      <c r="U74" s="3" t="n">
        <v>0.1582964646</v>
      </c>
      <c r="V74" s="3" t="n">
        <v>0.8489157962</v>
      </c>
      <c r="W74" s="3" t="n">
        <v>0.9815448628</v>
      </c>
      <c r="X74" s="3" t="n">
        <v>0.868573803</v>
      </c>
      <c r="Y74" s="3" t="n">
        <v>0.9843693318</v>
      </c>
    </row>
    <row r="75" customFormat="false" ht="15" hidden="false" customHeight="false" outlineLevel="0" collapsed="false">
      <c r="B75" s="3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3" t="n">
        <f aca="false">J71+1</f>
        <v>2033</v>
      </c>
      <c r="K75" s="3" t="n">
        <v>0.7595280883</v>
      </c>
      <c r="L75" s="3" t="n">
        <v>0.07892706</v>
      </c>
      <c r="M75" s="3" t="n">
        <v>0.1615448518</v>
      </c>
      <c r="N75" s="3" t="n">
        <v>0.8415465269</v>
      </c>
      <c r="O75" s="3" t="n">
        <v>0.977744883</v>
      </c>
      <c r="P75" s="3" t="n">
        <v>0.8673911217</v>
      </c>
      <c r="Q75" s="3" t="n">
        <v>0.9834885114</v>
      </c>
      <c r="R75" s="3" t="n">
        <f aca="false">R71+1</f>
        <v>2033</v>
      </c>
      <c r="S75" s="3" t="n">
        <v>0.7627772238</v>
      </c>
      <c r="T75" s="3" t="n">
        <v>0.077408865</v>
      </c>
      <c r="U75" s="3" t="n">
        <v>0.1598139111</v>
      </c>
      <c r="V75" s="3" t="n">
        <v>0.8471905136</v>
      </c>
      <c r="W75" s="3" t="n">
        <v>0.9806392159</v>
      </c>
      <c r="X75" s="3" t="n">
        <v>0.8663573995</v>
      </c>
      <c r="Y75" s="3" t="n">
        <v>0.9836787666</v>
      </c>
    </row>
    <row r="76" customFormat="false" ht="15" hidden="false" customHeight="false" outlineLevel="0" collapsed="false">
      <c r="B76" s="3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3" t="n">
        <f aca="false">J72+1</f>
        <v>2033</v>
      </c>
      <c r="K76" s="3" t="n">
        <v>0.7593547591</v>
      </c>
      <c r="L76" s="3" t="n">
        <v>0.0774940069</v>
      </c>
      <c r="M76" s="3" t="n">
        <v>0.1631512339</v>
      </c>
      <c r="N76" s="3" t="n">
        <v>0.8441655398</v>
      </c>
      <c r="O76" s="3" t="n">
        <v>0.9777713257</v>
      </c>
      <c r="P76" s="3" t="n">
        <v>0.8694559825</v>
      </c>
      <c r="Q76" s="3" t="n">
        <v>0.98368574</v>
      </c>
      <c r="R76" s="3" t="n">
        <f aca="false">R72+1</f>
        <v>2033</v>
      </c>
      <c r="S76" s="3" t="n">
        <v>0.7635585312</v>
      </c>
      <c r="T76" s="3" t="n">
        <v>0.075701086</v>
      </c>
      <c r="U76" s="3" t="n">
        <v>0.1607403829</v>
      </c>
      <c r="V76" s="3" t="n">
        <v>0.8454305994</v>
      </c>
      <c r="W76" s="3" t="n">
        <v>0.9791494014</v>
      </c>
      <c r="X76" s="3" t="n">
        <v>0.8649453584</v>
      </c>
      <c r="Y76" s="3" t="n">
        <v>0.9822579114</v>
      </c>
    </row>
    <row r="77" customFormat="false" ht="15" hidden="false" customHeight="false" outlineLevel="0" collapsed="false">
      <c r="B77" s="3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3" t="n">
        <f aca="false">J73+1</f>
        <v>2033</v>
      </c>
      <c r="K77" s="3" t="n">
        <v>0.7586741509</v>
      </c>
      <c r="L77" s="3" t="n">
        <v>0.0760314651</v>
      </c>
      <c r="M77" s="3" t="n">
        <v>0.165294384</v>
      </c>
      <c r="N77" s="3" t="n">
        <v>0.8425648536</v>
      </c>
      <c r="O77" s="3" t="n">
        <v>0.9776437277</v>
      </c>
      <c r="P77" s="3" t="n">
        <v>0.8675335995</v>
      </c>
      <c r="Q77" s="3" t="n">
        <v>0.9835850947</v>
      </c>
      <c r="R77" s="3" t="n">
        <f aca="false">R73+1</f>
        <v>2033</v>
      </c>
      <c r="S77" s="3" t="n">
        <v>0.762833393</v>
      </c>
      <c r="T77" s="3" t="n">
        <v>0.0744773762</v>
      </c>
      <c r="U77" s="3" t="n">
        <v>0.1626892308</v>
      </c>
      <c r="V77" s="3" t="n">
        <v>0.8433814681</v>
      </c>
      <c r="W77" s="3" t="n">
        <v>0.9786358427</v>
      </c>
      <c r="X77" s="3" t="n">
        <v>0.8641751417</v>
      </c>
      <c r="Y77" s="3" t="n">
        <v>0.9820334253</v>
      </c>
    </row>
    <row r="78" customFormat="false" ht="15" hidden="false" customHeight="false" outlineLevel="0" collapsed="false">
      <c r="B78" s="3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3" t="n">
        <f aca="false">J74+1</f>
        <v>2033</v>
      </c>
      <c r="K78" s="3" t="n">
        <v>0.7587210862</v>
      </c>
      <c r="L78" s="3" t="n">
        <v>0.0746516197</v>
      </c>
      <c r="M78" s="3" t="n">
        <v>0.1666272941</v>
      </c>
      <c r="N78" s="3" t="n">
        <v>0.8425861181</v>
      </c>
      <c r="O78" s="3" t="n">
        <v>0.9769365102</v>
      </c>
      <c r="P78" s="3" t="n">
        <v>0.8675079683</v>
      </c>
      <c r="Q78" s="3" t="n">
        <v>0.9829452436</v>
      </c>
      <c r="R78" s="3" t="n">
        <f aca="false">R74+1</f>
        <v>2033</v>
      </c>
      <c r="S78" s="3" t="n">
        <v>0.7623574493</v>
      </c>
      <c r="T78" s="3" t="n">
        <v>0.0732794865</v>
      </c>
      <c r="U78" s="3" t="n">
        <v>0.1643630642</v>
      </c>
      <c r="V78" s="3" t="n">
        <v>0.8446057282</v>
      </c>
      <c r="W78" s="3" t="n">
        <v>0.977739486</v>
      </c>
      <c r="X78" s="3" t="n">
        <v>0.8653897431</v>
      </c>
      <c r="Y78" s="3" t="n">
        <v>0.9811956745</v>
      </c>
    </row>
    <row r="79" customFormat="false" ht="15" hidden="false" customHeight="false" outlineLevel="0" collapsed="false">
      <c r="B79" s="3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3" t="n">
        <f aca="false">J75+1</f>
        <v>2034</v>
      </c>
      <c r="K79" s="3" t="n">
        <v>0.757765455</v>
      </c>
      <c r="L79" s="3" t="n">
        <v>0.0735356255</v>
      </c>
      <c r="M79" s="3" t="n">
        <v>0.1686989195</v>
      </c>
      <c r="N79" s="3" t="n">
        <v>0.8389251452</v>
      </c>
      <c r="O79" s="3" t="n">
        <v>0.9758630013</v>
      </c>
      <c r="P79" s="3" t="n">
        <v>0.8645576661</v>
      </c>
      <c r="Q79" s="3" t="n">
        <v>0.98213144</v>
      </c>
      <c r="R79" s="3" t="n">
        <f aca="false">R75+1</f>
        <v>2034</v>
      </c>
      <c r="S79" s="3" t="n">
        <v>0.7610714843</v>
      </c>
      <c r="T79" s="3" t="n">
        <v>0.0723188882</v>
      </c>
      <c r="U79" s="3" t="n">
        <v>0.1666096274</v>
      </c>
      <c r="V79" s="3" t="n">
        <v>0.8416472587</v>
      </c>
      <c r="W79" s="3" t="n">
        <v>0.9774325375</v>
      </c>
      <c r="X79" s="3" t="n">
        <v>0.8625661616</v>
      </c>
      <c r="Y79" s="3" t="n">
        <v>0.9808622034</v>
      </c>
    </row>
    <row r="80" customFormat="false" ht="15" hidden="false" customHeight="false" outlineLevel="0" collapsed="false">
      <c r="B80" s="3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3" t="n">
        <f aca="false">J76+1</f>
        <v>2034</v>
      </c>
      <c r="K80" s="3" t="n">
        <v>0.7574834107</v>
      </c>
      <c r="L80" s="3" t="n">
        <v>0.0721328001</v>
      </c>
      <c r="M80" s="3" t="n">
        <v>0.1703837892</v>
      </c>
      <c r="N80" s="3" t="n">
        <v>0.835725655</v>
      </c>
      <c r="O80" s="3" t="n">
        <v>0.975245564</v>
      </c>
      <c r="P80" s="3" t="n">
        <v>0.8600143779</v>
      </c>
      <c r="Q80" s="3" t="n">
        <v>0.9815626127</v>
      </c>
      <c r="R80" s="3" t="n">
        <f aca="false">R76+1</f>
        <v>2034</v>
      </c>
      <c r="S80" s="3" t="n">
        <v>0.7615963101</v>
      </c>
      <c r="T80" s="3" t="n">
        <v>0.0706809374</v>
      </c>
      <c r="U80" s="3" t="n">
        <v>0.1677227525</v>
      </c>
      <c r="V80" s="3" t="n">
        <v>0.8404469553</v>
      </c>
      <c r="W80" s="3" t="n">
        <v>0.9768183921</v>
      </c>
      <c r="X80" s="3" t="n">
        <v>0.8609692045</v>
      </c>
      <c r="Y80" s="3" t="n">
        <v>0.9804722864</v>
      </c>
    </row>
    <row r="81" customFormat="false" ht="15" hidden="false" customHeight="false" outlineLevel="0" collapsed="false">
      <c r="B81" s="3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3" t="n">
        <f aca="false">J77+1</f>
        <v>2034</v>
      </c>
      <c r="K81" s="3" t="n">
        <v>0.7574249752</v>
      </c>
      <c r="L81" s="3" t="n">
        <v>0.0709455273</v>
      </c>
      <c r="M81" s="3" t="n">
        <v>0.1716294975</v>
      </c>
      <c r="N81" s="3" t="n">
        <v>0.8330897324</v>
      </c>
      <c r="O81" s="3" t="n">
        <v>0.9744195903</v>
      </c>
      <c r="P81" s="3" t="n">
        <v>0.8583410467</v>
      </c>
      <c r="Q81" s="3" t="n">
        <v>0.9808401794</v>
      </c>
      <c r="R81" s="3" t="n">
        <f aca="false">R77+1</f>
        <v>2034</v>
      </c>
      <c r="S81" s="3" t="n">
        <v>0.7617557732</v>
      </c>
      <c r="T81" s="3" t="n">
        <v>0.0691707843</v>
      </c>
      <c r="U81" s="3" t="n">
        <v>0.1690734425</v>
      </c>
      <c r="V81" s="3" t="n">
        <v>0.837814853</v>
      </c>
      <c r="W81" s="3" t="n">
        <v>0.9762741874</v>
      </c>
      <c r="X81" s="3" t="n">
        <v>0.8597384919</v>
      </c>
      <c r="Y81" s="3" t="n">
        <v>0.9803646331</v>
      </c>
    </row>
    <row r="82" customFormat="false" ht="15" hidden="false" customHeight="false" outlineLevel="0" collapsed="false">
      <c r="B82" s="3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3" t="n">
        <f aca="false">J78+1</f>
        <v>2034</v>
      </c>
      <c r="K82" s="3" t="n">
        <v>0.7576966454</v>
      </c>
      <c r="L82" s="3" t="n">
        <v>0.0693602982</v>
      </c>
      <c r="M82" s="3" t="n">
        <v>0.1729430564</v>
      </c>
      <c r="N82" s="3" t="n">
        <v>0.829530096</v>
      </c>
      <c r="O82" s="3" t="n">
        <v>0.9735454866</v>
      </c>
      <c r="P82" s="3" t="n">
        <v>0.8568966393</v>
      </c>
      <c r="Q82" s="3" t="n">
        <v>0.9802862826</v>
      </c>
      <c r="R82" s="3" t="n">
        <f aca="false">R78+1</f>
        <v>2034</v>
      </c>
      <c r="S82" s="3" t="n">
        <v>0.7618962005</v>
      </c>
      <c r="T82" s="3" t="n">
        <v>0.067676128</v>
      </c>
      <c r="U82" s="3" t="n">
        <v>0.1704276715</v>
      </c>
      <c r="V82" s="3" t="n">
        <v>0.835706372</v>
      </c>
      <c r="W82" s="3" t="n">
        <v>0.9759014551</v>
      </c>
      <c r="X82" s="3" t="n">
        <v>0.8579423707</v>
      </c>
      <c r="Y82" s="3" t="n">
        <v>0.9800724531</v>
      </c>
    </row>
    <row r="83" customFormat="false" ht="15" hidden="false" customHeight="false" outlineLevel="0" collapsed="false">
      <c r="B83" s="3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3" t="n">
        <f aca="false">J79+1</f>
        <v>2035</v>
      </c>
      <c r="K83" s="3" t="n">
        <v>0.7569582063</v>
      </c>
      <c r="L83" s="3" t="n">
        <v>0.0682153164</v>
      </c>
      <c r="M83" s="3" t="n">
        <v>0.1748264773</v>
      </c>
      <c r="N83" s="3" t="n">
        <v>0.8266928958</v>
      </c>
      <c r="O83" s="3" t="n">
        <v>0.9726718327</v>
      </c>
      <c r="P83" s="3" t="n">
        <v>0.854889014</v>
      </c>
      <c r="Q83" s="3" t="n">
        <v>0.979995278</v>
      </c>
      <c r="R83" s="3" t="n">
        <f aca="false">R79+1</f>
        <v>2035</v>
      </c>
      <c r="S83" s="3" t="n">
        <v>0.7616353498</v>
      </c>
      <c r="T83" s="3" t="n">
        <v>0.0664742901</v>
      </c>
      <c r="U83" s="3" t="n">
        <v>0.1718903601</v>
      </c>
      <c r="V83" s="3" t="n">
        <v>0.8335367212</v>
      </c>
      <c r="W83" s="3" t="n">
        <v>0.9760118498</v>
      </c>
      <c r="X83" s="3" t="n">
        <v>0.8564912781</v>
      </c>
      <c r="Y83" s="3" t="n">
        <v>0.9802117512</v>
      </c>
    </row>
    <row r="84" customFormat="false" ht="15" hidden="false" customHeight="false" outlineLevel="0" collapsed="false">
      <c r="B84" s="3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3" t="n">
        <f aca="false">J80+1</f>
        <v>2035</v>
      </c>
      <c r="K84" s="3" t="n">
        <v>0.7566942608</v>
      </c>
      <c r="L84" s="3" t="n">
        <v>0.0664494116</v>
      </c>
      <c r="M84" s="3" t="n">
        <v>0.1768563276</v>
      </c>
      <c r="N84" s="3" t="n">
        <v>0.8243761181</v>
      </c>
      <c r="O84" s="3" t="n">
        <v>0.9715722016</v>
      </c>
      <c r="P84" s="3" t="n">
        <v>0.8527037388</v>
      </c>
      <c r="Q84" s="3" t="n">
        <v>0.9788758468</v>
      </c>
      <c r="R84" s="3" t="n">
        <f aca="false">R80+1</f>
        <v>2035</v>
      </c>
      <c r="S84" s="3" t="n">
        <v>0.7605875878</v>
      </c>
      <c r="T84" s="3" t="n">
        <v>0.0652896943</v>
      </c>
      <c r="U84" s="3" t="n">
        <v>0.1741227178</v>
      </c>
      <c r="V84" s="3" t="n">
        <v>0.8310624869</v>
      </c>
      <c r="W84" s="3" t="n">
        <v>0.9755464878</v>
      </c>
      <c r="X84" s="3" t="n">
        <v>0.8553268299</v>
      </c>
      <c r="Y84" s="3" t="n">
        <v>0.9799166402</v>
      </c>
    </row>
    <row r="85" customFormat="false" ht="15" hidden="false" customHeight="false" outlineLevel="0" collapsed="false">
      <c r="B85" s="3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3" t="n">
        <f aca="false">J81+1</f>
        <v>2035</v>
      </c>
      <c r="K85" s="3" t="n">
        <v>0.755829864</v>
      </c>
      <c r="L85" s="3" t="n">
        <v>0.0655588966</v>
      </c>
      <c r="M85" s="3" t="n">
        <v>0.1786112394</v>
      </c>
      <c r="N85" s="3" t="n">
        <v>0.8249230334</v>
      </c>
      <c r="O85" s="3" t="n">
        <v>0.9704054528</v>
      </c>
      <c r="P85" s="3" t="n">
        <v>0.8533013981</v>
      </c>
      <c r="Q85" s="3" t="n">
        <v>0.9774561618</v>
      </c>
      <c r="R85" s="3" t="n">
        <f aca="false">R81+1</f>
        <v>2035</v>
      </c>
      <c r="S85" s="3" t="n">
        <v>0.7603536999</v>
      </c>
      <c r="T85" s="3" t="n">
        <v>0.0639489441</v>
      </c>
      <c r="U85" s="3" t="n">
        <v>0.175697356</v>
      </c>
      <c r="V85" s="3" t="n">
        <v>0.8323581989</v>
      </c>
      <c r="W85" s="3" t="n">
        <v>0.9741147275</v>
      </c>
      <c r="X85" s="3" t="n">
        <v>0.8574074662</v>
      </c>
      <c r="Y85" s="3" t="n">
        <v>0.9787466243</v>
      </c>
    </row>
    <row r="86" customFormat="false" ht="15" hidden="false" customHeight="false" outlineLevel="0" collapsed="false">
      <c r="B86" s="3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3" t="n">
        <f aca="false">J82+1</f>
        <v>2035</v>
      </c>
      <c r="K86" s="3" t="n">
        <v>0.7543118325</v>
      </c>
      <c r="L86" s="3" t="n">
        <v>0.0642201737</v>
      </c>
      <c r="M86" s="3" t="n">
        <v>0.1814679939</v>
      </c>
      <c r="N86" s="3" t="n">
        <v>0.8258606046</v>
      </c>
      <c r="O86" s="3" t="n">
        <v>0.9704799601</v>
      </c>
      <c r="P86" s="3" t="n">
        <v>0.8539807431</v>
      </c>
      <c r="Q86" s="3" t="n">
        <v>0.9772251725</v>
      </c>
      <c r="R86" s="3" t="n">
        <f aca="false">R82+1</f>
        <v>2035</v>
      </c>
      <c r="S86" s="3" t="n">
        <v>0.7592275811</v>
      </c>
      <c r="T86" s="3" t="n">
        <v>0.0624124187</v>
      </c>
      <c r="U86" s="3" t="n">
        <v>0.1783600002</v>
      </c>
      <c r="V86" s="3" t="n">
        <v>0.8344782027</v>
      </c>
      <c r="W86" s="3" t="n">
        <v>0.9731314666</v>
      </c>
      <c r="X86" s="3" t="n">
        <v>0.8582678717</v>
      </c>
      <c r="Y86" s="3" t="n">
        <v>0.9781077779</v>
      </c>
    </row>
    <row r="87" customFormat="false" ht="15" hidden="false" customHeight="false" outlineLevel="0" collapsed="false">
      <c r="B87" s="3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3" t="n">
        <f aca="false">J83+1</f>
        <v>2036</v>
      </c>
      <c r="K87" s="3" t="n">
        <v>0.7531238422</v>
      </c>
      <c r="L87" s="3" t="n">
        <v>0.0630359343</v>
      </c>
      <c r="M87" s="3" t="n">
        <v>0.1838402235</v>
      </c>
      <c r="N87" s="3" t="n">
        <v>0.8280065609</v>
      </c>
      <c r="O87" s="3" t="n">
        <v>0.9698086912</v>
      </c>
      <c r="P87" s="3" t="n">
        <v>0.8559632742</v>
      </c>
      <c r="Q87" s="3" t="n">
        <v>0.9766514563</v>
      </c>
      <c r="R87" s="3" t="n">
        <f aca="false">R83+1</f>
        <v>2036</v>
      </c>
      <c r="S87" s="3" t="n">
        <v>0.758345107</v>
      </c>
      <c r="T87" s="3" t="n">
        <v>0.0607261108</v>
      </c>
      <c r="U87" s="3" t="n">
        <v>0.1809287822</v>
      </c>
      <c r="V87" s="3" t="n">
        <v>0.8355477629</v>
      </c>
      <c r="W87" s="3" t="n">
        <v>0.9721619807</v>
      </c>
      <c r="X87" s="3" t="n">
        <v>0.8598138298</v>
      </c>
      <c r="Y87" s="3" t="n">
        <v>0.9772515409</v>
      </c>
    </row>
    <row r="88" customFormat="false" ht="15" hidden="false" customHeight="false" outlineLevel="0" collapsed="false">
      <c r="B88" s="3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3" t="n">
        <f aca="false">J84+1</f>
        <v>2036</v>
      </c>
      <c r="K88" s="3" t="n">
        <v>0.7543489854</v>
      </c>
      <c r="L88" s="3" t="n">
        <v>0.0615385451</v>
      </c>
      <c r="M88" s="3" t="n">
        <v>0.1841124696</v>
      </c>
      <c r="N88" s="3" t="n">
        <v>0.826608479</v>
      </c>
      <c r="O88" s="3" t="n">
        <v>0.9687061112</v>
      </c>
      <c r="P88" s="3" t="n">
        <v>0.856071626</v>
      </c>
      <c r="Q88" s="3" t="n">
        <v>0.9759356765</v>
      </c>
      <c r="R88" s="3" t="n">
        <f aca="false">R84+1</f>
        <v>2036</v>
      </c>
      <c r="S88" s="3" t="n">
        <v>0.7585849209</v>
      </c>
      <c r="T88" s="3" t="n">
        <v>0.0595451387</v>
      </c>
      <c r="U88" s="3" t="n">
        <v>0.1818699404</v>
      </c>
      <c r="V88" s="3" t="n">
        <v>0.8344610659</v>
      </c>
      <c r="W88" s="3" t="n">
        <v>0.970990855</v>
      </c>
      <c r="X88" s="3" t="n">
        <v>0.8608946517</v>
      </c>
      <c r="Y88" s="3" t="n">
        <v>0.9766550178</v>
      </c>
    </row>
    <row r="89" customFormat="false" ht="15" hidden="false" customHeight="false" outlineLevel="0" collapsed="false">
      <c r="B89" s="3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3" t="n">
        <f aca="false">J85+1</f>
        <v>2036</v>
      </c>
      <c r="K89" s="3" t="n">
        <v>0.7544470146</v>
      </c>
      <c r="L89" s="3" t="n">
        <v>0.0602615731</v>
      </c>
      <c r="M89" s="3" t="n">
        <v>0.1852914123</v>
      </c>
      <c r="N89" s="3" t="n">
        <v>0.8233185709</v>
      </c>
      <c r="O89" s="3" t="n">
        <v>0.9663021791</v>
      </c>
      <c r="P89" s="3" t="n">
        <v>0.8522944733</v>
      </c>
      <c r="Q89" s="3" t="n">
        <v>0.9739866198</v>
      </c>
      <c r="R89" s="3" t="n">
        <f aca="false">R85+1</f>
        <v>2036</v>
      </c>
      <c r="S89" s="3" t="n">
        <v>0.758338872</v>
      </c>
      <c r="T89" s="3" t="n">
        <v>0.0584341862</v>
      </c>
      <c r="U89" s="3" t="n">
        <v>0.1832269417</v>
      </c>
      <c r="V89" s="3" t="n">
        <v>0.8334924723</v>
      </c>
      <c r="W89" s="3" t="n">
        <v>0.9695805978</v>
      </c>
      <c r="X89" s="3" t="n">
        <v>0.860239723</v>
      </c>
      <c r="Y89" s="3" t="n">
        <v>0.9755284623</v>
      </c>
    </row>
    <row r="90" customFormat="false" ht="15" hidden="false" customHeight="false" outlineLevel="0" collapsed="false">
      <c r="B90" s="3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3" t="n">
        <f aca="false">J86+1</f>
        <v>2036</v>
      </c>
      <c r="K90" s="3" t="n">
        <v>0.7539431929</v>
      </c>
      <c r="L90" s="3" t="n">
        <v>0.0588318319</v>
      </c>
      <c r="M90" s="3" t="n">
        <v>0.1872249752</v>
      </c>
      <c r="N90" s="3" t="n">
        <v>0.823757927</v>
      </c>
      <c r="O90" s="3" t="n">
        <v>0.9651088223</v>
      </c>
      <c r="P90" s="3" t="n">
        <v>0.8515060464</v>
      </c>
      <c r="Q90" s="3" t="n">
        <v>0.9727150028</v>
      </c>
      <c r="R90" s="3" t="n">
        <f aca="false">R86+1</f>
        <v>2036</v>
      </c>
      <c r="S90" s="3" t="n">
        <v>0.7579065281</v>
      </c>
      <c r="T90" s="3" t="n">
        <v>0.0572983713</v>
      </c>
      <c r="U90" s="3" t="n">
        <v>0.1847951006</v>
      </c>
      <c r="V90" s="3" t="n">
        <v>0.8336332379</v>
      </c>
      <c r="W90" s="3" t="n">
        <v>0.9691409193</v>
      </c>
      <c r="X90" s="3" t="n">
        <v>0.8595540353</v>
      </c>
      <c r="Y90" s="3" t="n">
        <v>0.9752722978</v>
      </c>
    </row>
    <row r="91" customFormat="false" ht="15" hidden="false" customHeight="false" outlineLevel="0" collapsed="false">
      <c r="B91" s="3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3" t="n">
        <f aca="false">J87+1</f>
        <v>2037</v>
      </c>
      <c r="K91" s="3" t="n">
        <v>0.752765608</v>
      </c>
      <c r="L91" s="3" t="n">
        <v>0.0576942909</v>
      </c>
      <c r="M91" s="3" t="n">
        <v>0.1895401011</v>
      </c>
      <c r="N91" s="3" t="n">
        <v>0.8237088381</v>
      </c>
      <c r="O91" s="3" t="n">
        <v>0.9648205059</v>
      </c>
      <c r="P91" s="3" t="n">
        <v>0.8524643705</v>
      </c>
      <c r="Q91" s="3" t="n">
        <v>0.9727915822</v>
      </c>
      <c r="R91" s="3" t="n">
        <f aca="false">R87+1</f>
        <v>2037</v>
      </c>
      <c r="S91" s="3" t="n">
        <v>0.7581288111</v>
      </c>
      <c r="T91" s="3" t="n">
        <v>0.0554661869</v>
      </c>
      <c r="U91" s="3" t="n">
        <v>0.186405002</v>
      </c>
      <c r="V91" s="3" t="n">
        <v>0.8321912162</v>
      </c>
      <c r="W91" s="3" t="n">
        <v>0.967592098</v>
      </c>
      <c r="X91" s="3" t="n">
        <v>0.8599617232</v>
      </c>
      <c r="Y91" s="3" t="n">
        <v>0.9741787032</v>
      </c>
    </row>
    <row r="92" customFormat="false" ht="15" hidden="false" customHeight="false" outlineLevel="0" collapsed="false">
      <c r="B92" s="3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3" t="n">
        <f aca="false">J88+1</f>
        <v>2037</v>
      </c>
      <c r="K92" s="3" t="n">
        <v>0.7516891008</v>
      </c>
      <c r="L92" s="3" t="n">
        <v>0.0564945517</v>
      </c>
      <c r="M92" s="3" t="n">
        <v>0.1918163475</v>
      </c>
      <c r="N92" s="3" t="n">
        <v>0.8221692617</v>
      </c>
      <c r="O92" s="3" t="n">
        <v>0.9636249492</v>
      </c>
      <c r="P92" s="3" t="n">
        <v>0.8506580788</v>
      </c>
      <c r="Q92" s="3" t="n">
        <v>0.9716504278</v>
      </c>
      <c r="R92" s="3" t="n">
        <f aca="false">R88+1</f>
        <v>2037</v>
      </c>
      <c r="S92" s="3" t="n">
        <v>0.7573791583</v>
      </c>
      <c r="T92" s="3" t="n">
        <v>0.0544274279</v>
      </c>
      <c r="U92" s="3" t="n">
        <v>0.1881934139</v>
      </c>
      <c r="V92" s="3" t="n">
        <v>0.8319061062</v>
      </c>
      <c r="W92" s="3" t="n">
        <v>0.967387682</v>
      </c>
      <c r="X92" s="3" t="n">
        <v>0.8590857413</v>
      </c>
      <c r="Y92" s="3" t="n">
        <v>0.9740207431</v>
      </c>
    </row>
    <row r="93" customFormat="false" ht="15" hidden="false" customHeight="false" outlineLevel="0" collapsed="false">
      <c r="B93" s="3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3" t="n">
        <f aca="false">J89+1</f>
        <v>2037</v>
      </c>
      <c r="K93" s="3" t="n">
        <v>0.7502306924</v>
      </c>
      <c r="L93" s="3" t="n">
        <v>0.0554177658</v>
      </c>
      <c r="M93" s="3" t="n">
        <v>0.1943515419</v>
      </c>
      <c r="N93" s="3" t="n">
        <v>0.8210014253</v>
      </c>
      <c r="O93" s="3" t="n">
        <v>0.9626137338</v>
      </c>
      <c r="P93" s="3" t="n">
        <v>0.8496746249</v>
      </c>
      <c r="Q93" s="3" t="n">
        <v>0.9706316422</v>
      </c>
      <c r="R93" s="3" t="n">
        <f aca="false">R89+1</f>
        <v>2037</v>
      </c>
      <c r="S93" s="3" t="n">
        <v>0.757284077</v>
      </c>
      <c r="T93" s="3" t="n">
        <v>0.0530390628</v>
      </c>
      <c r="U93" s="3" t="n">
        <v>0.1896768603</v>
      </c>
      <c r="V93" s="3" t="n">
        <v>0.8306578414</v>
      </c>
      <c r="W93" s="3" t="n">
        <v>0.9662682915</v>
      </c>
      <c r="X93" s="3" t="n">
        <v>0.8570297925</v>
      </c>
      <c r="Y93" s="3" t="n">
        <v>0.9732949125</v>
      </c>
    </row>
    <row r="94" customFormat="false" ht="15" hidden="false" customHeight="false" outlineLevel="0" collapsed="false">
      <c r="B94" s="3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3" t="n">
        <f aca="false">J90+1</f>
        <v>2037</v>
      </c>
      <c r="K94" s="3" t="n">
        <v>0.7488702236</v>
      </c>
      <c r="L94" s="3" t="n">
        <v>0.0543624006</v>
      </c>
      <c r="M94" s="3" t="n">
        <v>0.1967673758</v>
      </c>
      <c r="N94" s="3" t="n">
        <v>0.8222592205</v>
      </c>
      <c r="O94" s="3" t="n">
        <v>0.9605419481</v>
      </c>
      <c r="P94" s="3" t="n">
        <v>0.8500532737</v>
      </c>
      <c r="Q94" s="3" t="n">
        <v>0.9687638845</v>
      </c>
      <c r="R94" s="3" t="n">
        <f aca="false">R90+1</f>
        <v>2037</v>
      </c>
      <c r="S94" s="3" t="n">
        <v>0.7555871888</v>
      </c>
      <c r="T94" s="3" t="n">
        <v>0.0517504912</v>
      </c>
      <c r="U94" s="3" t="n">
        <v>0.1926623199</v>
      </c>
      <c r="V94" s="3" t="n">
        <v>0.832805384</v>
      </c>
      <c r="W94" s="3" t="n">
        <v>0.9656898244</v>
      </c>
      <c r="X94" s="3" t="n">
        <v>0.8572348571</v>
      </c>
      <c r="Y94" s="3" t="n">
        <v>0.9725646082</v>
      </c>
    </row>
    <row r="95" customFormat="false" ht="15" hidden="false" customHeight="false" outlineLevel="0" collapsed="false">
      <c r="B95" s="3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3" t="n">
        <f aca="false">J91+1</f>
        <v>2038</v>
      </c>
      <c r="K95" s="3" t="n">
        <v>0.7486147533</v>
      </c>
      <c r="L95" s="3" t="n">
        <v>0.0531991115</v>
      </c>
      <c r="M95" s="3" t="n">
        <v>0.1981861353</v>
      </c>
      <c r="N95" s="3" t="n">
        <v>0.8198708108</v>
      </c>
      <c r="O95" s="3" t="n">
        <v>0.9592124222</v>
      </c>
      <c r="P95" s="3" t="n">
        <v>0.8472775466</v>
      </c>
      <c r="Q95" s="3" t="n">
        <v>0.967671496</v>
      </c>
      <c r="R95" s="3" t="n">
        <f aca="false">R91+1</f>
        <v>2038</v>
      </c>
      <c r="S95" s="3" t="n">
        <v>0.7555055256</v>
      </c>
      <c r="T95" s="3" t="n">
        <v>0.0506950159</v>
      </c>
      <c r="U95" s="3" t="n">
        <v>0.1937994585</v>
      </c>
      <c r="V95" s="3" t="n">
        <v>0.83108137</v>
      </c>
      <c r="W95" s="3" t="n">
        <v>0.9648575652</v>
      </c>
      <c r="X95" s="3" t="n">
        <v>0.8548691279</v>
      </c>
      <c r="Y95" s="3" t="n">
        <v>0.9718578141</v>
      </c>
    </row>
    <row r="96" customFormat="false" ht="15" hidden="false" customHeight="false" outlineLevel="0" collapsed="false">
      <c r="B96" s="3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3" t="n">
        <f aca="false">J92+1</f>
        <v>2038</v>
      </c>
      <c r="K96" s="3" t="n">
        <v>0.7475693509</v>
      </c>
      <c r="L96" s="3" t="n">
        <v>0.0522040039</v>
      </c>
      <c r="M96" s="3" t="n">
        <v>0.2002266451</v>
      </c>
      <c r="N96" s="3" t="n">
        <v>0.8185859982</v>
      </c>
      <c r="O96" s="3" t="n">
        <v>0.9583113311</v>
      </c>
      <c r="P96" s="3" t="n">
        <v>0.845572234</v>
      </c>
      <c r="Q96" s="3" t="n">
        <v>0.9667940915</v>
      </c>
      <c r="R96" s="3" t="n">
        <f aca="false">R92+1</f>
        <v>2038</v>
      </c>
      <c r="S96" s="3" t="n">
        <v>0.7547131029</v>
      </c>
      <c r="T96" s="3" t="n">
        <v>0.0495809238</v>
      </c>
      <c r="U96" s="3" t="n">
        <v>0.1957059733</v>
      </c>
      <c r="V96" s="3" t="n">
        <v>0.8303563722</v>
      </c>
      <c r="W96" s="3" t="n">
        <v>0.9643835062</v>
      </c>
      <c r="X96" s="3" t="n">
        <v>0.8539620773</v>
      </c>
      <c r="Y96" s="3" t="n">
        <v>0.9713856966</v>
      </c>
    </row>
    <row r="97" customFormat="false" ht="15" hidden="false" customHeight="false" outlineLevel="0" collapsed="false">
      <c r="B97" s="3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3" t="n">
        <f aca="false">J93+1</f>
        <v>2038</v>
      </c>
      <c r="K97" s="3" t="n">
        <v>0.747434792</v>
      </c>
      <c r="L97" s="3" t="n">
        <v>0.0513163509</v>
      </c>
      <c r="M97" s="3" t="n">
        <v>0.2012488572</v>
      </c>
      <c r="N97" s="3" t="n">
        <v>0.8174947377</v>
      </c>
      <c r="O97" s="3" t="n">
        <v>0.9572155496</v>
      </c>
      <c r="P97" s="3" t="n">
        <v>0.8451267971</v>
      </c>
      <c r="Q97" s="3" t="n">
        <v>0.9659527684</v>
      </c>
      <c r="R97" s="3" t="n">
        <f aca="false">R93+1</f>
        <v>2038</v>
      </c>
      <c r="S97" s="3" t="n">
        <v>0.7537512122</v>
      </c>
      <c r="T97" s="3" t="n">
        <v>0.0484679816</v>
      </c>
      <c r="U97" s="3" t="n">
        <v>0.1977808062</v>
      </c>
      <c r="V97" s="3" t="n">
        <v>0.8304695868</v>
      </c>
      <c r="W97" s="3" t="n">
        <v>0.9636710845</v>
      </c>
      <c r="X97" s="3" t="n">
        <v>0.8536142453</v>
      </c>
      <c r="Y97" s="3" t="n">
        <v>0.9708020323</v>
      </c>
    </row>
    <row r="98" customFormat="false" ht="15" hidden="false" customHeight="false" outlineLevel="0" collapsed="false">
      <c r="B98" s="3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3" t="n">
        <f aca="false">J94+1</f>
        <v>2038</v>
      </c>
      <c r="K98" s="3" t="n">
        <v>0.7480161806</v>
      </c>
      <c r="L98" s="3" t="n">
        <v>0.050146059</v>
      </c>
      <c r="M98" s="3" t="n">
        <v>0.2018377604</v>
      </c>
      <c r="N98" s="3" t="n">
        <v>0.813205025</v>
      </c>
      <c r="O98" s="3" t="n">
        <v>0.9557237435</v>
      </c>
      <c r="P98" s="3" t="n">
        <v>0.8424736273</v>
      </c>
      <c r="Q98" s="3" t="n">
        <v>0.9648956233</v>
      </c>
      <c r="R98" s="3" t="n">
        <f aca="false">R94+1</f>
        <v>2038</v>
      </c>
      <c r="S98" s="3" t="n">
        <v>0.7541026277</v>
      </c>
      <c r="T98" s="3" t="n">
        <v>0.0475463092</v>
      </c>
      <c r="U98" s="3" t="n">
        <v>0.1983510631</v>
      </c>
      <c r="V98" s="3" t="n">
        <v>0.8250592347</v>
      </c>
      <c r="W98" s="3" t="n">
        <v>0.9634993421</v>
      </c>
      <c r="X98" s="3" t="n">
        <v>0.8488641361</v>
      </c>
      <c r="Y98" s="3" t="n">
        <v>0.9706515385</v>
      </c>
    </row>
    <row r="99" customFormat="false" ht="15" hidden="false" customHeight="false" outlineLevel="0" collapsed="false">
      <c r="B99" s="3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3" t="n">
        <f aca="false">J95+1</f>
        <v>2039</v>
      </c>
      <c r="K99" s="3" t="n">
        <v>0.7467505571</v>
      </c>
      <c r="L99" s="3" t="n">
        <v>0.0488666692</v>
      </c>
      <c r="M99" s="3" t="n">
        <v>0.2043827737</v>
      </c>
      <c r="N99" s="3" t="n">
        <v>0.8160066772</v>
      </c>
      <c r="O99" s="3" t="n">
        <v>0.9547251288</v>
      </c>
      <c r="P99" s="3" t="n">
        <v>0.8441908848</v>
      </c>
      <c r="Q99" s="3" t="n">
        <v>0.9643727213</v>
      </c>
      <c r="R99" s="3" t="n">
        <f aca="false">R95+1</f>
        <v>2039</v>
      </c>
      <c r="S99" s="3" t="n">
        <v>0.7528216554</v>
      </c>
      <c r="T99" s="3" t="n">
        <v>0.0459618734</v>
      </c>
      <c r="U99" s="3" t="n">
        <v>0.2012164713</v>
      </c>
      <c r="V99" s="3" t="n">
        <v>0.8252468156</v>
      </c>
      <c r="W99" s="3" t="n">
        <v>0.9624659432</v>
      </c>
      <c r="X99" s="3" t="n">
        <v>0.8491216787</v>
      </c>
      <c r="Y99" s="3" t="n">
        <v>0.9699847972</v>
      </c>
    </row>
    <row r="100" customFormat="false" ht="15" hidden="false" customHeight="false" outlineLevel="0" collapsed="false">
      <c r="B100" s="3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3" t="n">
        <f aca="false">J96+1</f>
        <v>2039</v>
      </c>
      <c r="K100" s="3" t="n">
        <v>0.7454718542</v>
      </c>
      <c r="L100" s="3" t="n">
        <v>0.0475364051</v>
      </c>
      <c r="M100" s="3" t="n">
        <v>0.2069917407</v>
      </c>
      <c r="N100" s="3" t="n">
        <v>0.816703706</v>
      </c>
      <c r="O100" s="3" t="n">
        <v>0.9528660557</v>
      </c>
      <c r="P100" s="3" t="n">
        <v>0.8450662708</v>
      </c>
      <c r="Q100" s="3" t="n">
        <v>0.9626655898</v>
      </c>
      <c r="R100" s="3" t="n">
        <f aca="false">R96+1</f>
        <v>2039</v>
      </c>
      <c r="S100" s="3" t="n">
        <v>0.7519743708</v>
      </c>
      <c r="T100" s="3" t="n">
        <v>0.0444275191</v>
      </c>
      <c r="U100" s="3" t="n">
        <v>0.2035981101</v>
      </c>
      <c r="V100" s="3" t="n">
        <v>0.8259510331</v>
      </c>
      <c r="W100" s="3" t="n">
        <v>0.9616338067</v>
      </c>
      <c r="X100" s="3" t="n">
        <v>0.8493641067</v>
      </c>
      <c r="Y100" s="3" t="n">
        <v>0.9695913146</v>
      </c>
    </row>
    <row r="101" customFormat="false" ht="15" hidden="false" customHeight="false" outlineLevel="0" collapsed="false">
      <c r="B101" s="3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3" t="n">
        <f aca="false">J97+1</f>
        <v>2039</v>
      </c>
      <c r="K101" s="3" t="n">
        <v>0.7455179087</v>
      </c>
      <c r="L101" s="3" t="n">
        <v>0.0463783228</v>
      </c>
      <c r="M101" s="3" t="n">
        <v>0.2081037685</v>
      </c>
      <c r="N101" s="3" t="n">
        <v>0.8154134949</v>
      </c>
      <c r="O101" s="3" t="n">
        <v>0.952364181</v>
      </c>
      <c r="P101" s="3" t="n">
        <v>0.8430184845</v>
      </c>
      <c r="Q101" s="3" t="n">
        <v>0.9623063856</v>
      </c>
      <c r="R101" s="3" t="n">
        <f aca="false">R97+1</f>
        <v>2039</v>
      </c>
      <c r="S101" s="3" t="n">
        <v>0.7530421165</v>
      </c>
      <c r="T101" s="3" t="n">
        <v>0.043446797</v>
      </c>
      <c r="U101" s="3" t="n">
        <v>0.2035110865</v>
      </c>
      <c r="V101" s="3" t="n">
        <v>0.8206907691</v>
      </c>
      <c r="W101" s="3" t="n">
        <v>0.9591551173</v>
      </c>
      <c r="X101" s="3" t="n">
        <v>0.8445177509</v>
      </c>
      <c r="Y101" s="3" t="n">
        <v>0.9678337625</v>
      </c>
    </row>
    <row r="102" customFormat="false" ht="15" hidden="false" customHeight="false" outlineLevel="0" collapsed="false">
      <c r="B102" s="3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3" t="n">
        <f aca="false">J98+1</f>
        <v>2039</v>
      </c>
      <c r="K102" s="3" t="n">
        <v>0.7446135129</v>
      </c>
      <c r="L102" s="3" t="n">
        <v>0.0456189075</v>
      </c>
      <c r="M102" s="3" t="n">
        <v>0.2097675796</v>
      </c>
      <c r="N102" s="3" t="n">
        <v>0.8160199071</v>
      </c>
      <c r="O102" s="3" t="n">
        <v>0.9517869571</v>
      </c>
      <c r="P102" s="3" t="n">
        <v>0.8415296792</v>
      </c>
      <c r="Q102" s="3" t="n">
        <v>0.9623383039</v>
      </c>
      <c r="R102" s="3" t="n">
        <f aca="false">R98+1</f>
        <v>2039</v>
      </c>
      <c r="S102" s="3" t="n">
        <v>0.7536948465</v>
      </c>
      <c r="T102" s="3" t="n">
        <v>0.042464855</v>
      </c>
      <c r="U102" s="3" t="n">
        <v>0.2038402985</v>
      </c>
      <c r="V102" s="3" t="n">
        <v>0.8202845758</v>
      </c>
      <c r="W102" s="3" t="n">
        <v>0.9585492561</v>
      </c>
      <c r="X102" s="3" t="n">
        <v>0.8443624932</v>
      </c>
      <c r="Y102" s="3" t="n">
        <v>0.9671719554</v>
      </c>
    </row>
    <row r="103" customFormat="false" ht="15" hidden="false" customHeight="false" outlineLevel="0" collapsed="false">
      <c r="B103" s="3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3" t="n">
        <f aca="false">J99+1</f>
        <v>2040</v>
      </c>
      <c r="K103" s="3" t="n">
        <v>0.7440921322</v>
      </c>
      <c r="L103" s="3" t="n">
        <v>0.0443897391</v>
      </c>
      <c r="M103" s="3" t="n">
        <v>0.2115181288</v>
      </c>
      <c r="N103" s="3" t="n">
        <v>0.8154052737</v>
      </c>
      <c r="O103" s="3" t="n">
        <v>0.9514283514</v>
      </c>
      <c r="P103" s="3" t="n">
        <v>0.8408662702</v>
      </c>
      <c r="Q103" s="3" t="n">
        <v>0.9617889748</v>
      </c>
      <c r="R103" s="3" t="n">
        <f aca="false">R99+1</f>
        <v>2040</v>
      </c>
      <c r="S103" s="3" t="n">
        <v>0.7527289624</v>
      </c>
      <c r="T103" s="3" t="n">
        <v>0.0413072101</v>
      </c>
      <c r="U103" s="3" t="n">
        <v>0.2059638275</v>
      </c>
      <c r="V103" s="3" t="n">
        <v>0.8212496583</v>
      </c>
      <c r="W103" s="3" t="n">
        <v>0.9582496674</v>
      </c>
      <c r="X103" s="3" t="n">
        <v>0.8443800491</v>
      </c>
      <c r="Y103" s="3" t="n">
        <v>0.9666033175</v>
      </c>
    </row>
    <row r="104" customFormat="false" ht="15" hidden="false" customHeight="false" outlineLevel="0" collapsed="false">
      <c r="B104" s="3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3" t="n">
        <f aca="false">J100+1</f>
        <v>2040</v>
      </c>
      <c r="K104" s="3" t="n">
        <v>0.7439694193</v>
      </c>
      <c r="L104" s="3" t="n">
        <v>0.0432589751</v>
      </c>
      <c r="M104" s="3" t="n">
        <v>0.2127716055</v>
      </c>
      <c r="N104" s="3" t="n">
        <v>0.8147077878</v>
      </c>
      <c r="O104" s="3" t="n">
        <v>0.9509569357</v>
      </c>
      <c r="P104" s="3" t="n">
        <v>0.8395444758</v>
      </c>
      <c r="Q104" s="3" t="n">
        <v>0.9608383784</v>
      </c>
      <c r="R104" s="3" t="n">
        <f aca="false">R100+1</f>
        <v>2040</v>
      </c>
      <c r="S104" s="3" t="n">
        <v>0.7525963057</v>
      </c>
      <c r="T104" s="3" t="n">
        <v>0.0404062836</v>
      </c>
      <c r="U104" s="3" t="n">
        <v>0.2069974107</v>
      </c>
      <c r="V104" s="3" t="n">
        <v>0.8196820387</v>
      </c>
      <c r="W104" s="3" t="n">
        <v>0.9574352399</v>
      </c>
      <c r="X104" s="3" t="n">
        <v>0.8427437039</v>
      </c>
      <c r="Y104" s="3" t="n">
        <v>0.9663308551</v>
      </c>
    </row>
    <row r="105" customFormat="false" ht="15" hidden="false" customHeight="false" outlineLevel="0" collapsed="false">
      <c r="B105" s="3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3" t="n">
        <f aca="false">J101+1</f>
        <v>2040</v>
      </c>
      <c r="K105" s="3" t="n">
        <v>0.7449302141</v>
      </c>
      <c r="L105" s="3" t="n">
        <v>0.0425322261</v>
      </c>
      <c r="M105" s="3" t="n">
        <v>0.2125375598</v>
      </c>
      <c r="N105" s="3" t="n">
        <v>0.8128176629</v>
      </c>
      <c r="O105" s="3" t="n">
        <v>0.9493893899</v>
      </c>
      <c r="P105" s="3" t="n">
        <v>0.8376927905</v>
      </c>
      <c r="Q105" s="3" t="n">
        <v>0.9598595971</v>
      </c>
      <c r="R105" s="3" t="n">
        <f aca="false">R101+1</f>
        <v>2040</v>
      </c>
      <c r="S105" s="3" t="n">
        <v>0.752928238</v>
      </c>
      <c r="T105" s="3" t="n">
        <v>0.0396298729</v>
      </c>
      <c r="U105" s="3" t="n">
        <v>0.2074418891</v>
      </c>
      <c r="V105" s="3" t="n">
        <v>0.816802138</v>
      </c>
      <c r="W105" s="3" t="n">
        <v>0.9560446781</v>
      </c>
      <c r="X105" s="3" t="n">
        <v>0.8392195414</v>
      </c>
      <c r="Y105" s="3" t="n">
        <v>0.9650040342</v>
      </c>
    </row>
    <row r="106" customFormat="false" ht="15" hidden="false" customHeight="false" outlineLevel="0" collapsed="false">
      <c r="B106" s="3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3" t="n">
        <f aca="false">J102+1</f>
        <v>2040</v>
      </c>
      <c r="K106" s="3" t="n">
        <v>0.7445866876</v>
      </c>
      <c r="L106" s="3" t="n">
        <v>0.041589546</v>
      </c>
      <c r="M106" s="3" t="n">
        <v>0.2138237664</v>
      </c>
      <c r="N106" s="3" t="n">
        <v>0.813083755</v>
      </c>
      <c r="O106" s="3" t="n">
        <v>0.9486562665</v>
      </c>
      <c r="P106" s="3" t="n">
        <v>0.8378943886</v>
      </c>
      <c r="Q106" s="3" t="n">
        <v>0.9594133849</v>
      </c>
      <c r="R106" s="3" t="n">
        <f aca="false">R102+1</f>
        <v>2040</v>
      </c>
      <c r="S106" s="3" t="n">
        <v>0.7528673247</v>
      </c>
      <c r="T106" s="3" t="n">
        <v>0.0385918378</v>
      </c>
      <c r="U106" s="3" t="n">
        <v>0.2085408376</v>
      </c>
      <c r="V106" s="3" t="n">
        <v>0.8163624973</v>
      </c>
      <c r="W106" s="3" t="n">
        <v>0.956174207</v>
      </c>
      <c r="X106" s="3" t="n">
        <v>0.8393313303</v>
      </c>
      <c r="Y106" s="3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59" colorId="64" zoomScale="75" zoomScaleNormal="75" zoomScalePageLayoutView="100" workbookViewId="0">
      <selection pane="topLeft" activeCell="O125" activeCellId="0" sqref="O125"/>
    </sheetView>
  </sheetViews>
  <sheetFormatPr defaultColWidth="10.4921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E1" s="0" t="s">
        <v>0</v>
      </c>
      <c r="I1" s="0" t="s">
        <v>21</v>
      </c>
    </row>
    <row r="2" customFormat="false" ht="46.6" hidden="false" customHeight="false" outlineLevel="0" collapsed="false">
      <c r="A2" s="6" t="s">
        <v>3</v>
      </c>
      <c r="B2" s="6" t="s">
        <v>22</v>
      </c>
      <c r="C2" s="6" t="s">
        <v>23</v>
      </c>
      <c r="D2" s="6" t="s">
        <v>3</v>
      </c>
      <c r="E2" s="6" t="s">
        <v>22</v>
      </c>
      <c r="F2" s="6" t="s">
        <v>23</v>
      </c>
      <c r="G2" s="6" t="s">
        <v>3</v>
      </c>
      <c r="H2" s="6" t="s">
        <v>22</v>
      </c>
      <c r="I2" s="6" t="s">
        <v>23</v>
      </c>
      <c r="K2" s="6" t="s">
        <v>24</v>
      </c>
      <c r="L2" s="6" t="s">
        <v>24</v>
      </c>
      <c r="M2" s="6" t="s">
        <v>24</v>
      </c>
    </row>
    <row r="3" customFormat="false" ht="15" hidden="false" customHeight="false" outlineLevel="0" collapsed="false">
      <c r="A3" s="3" t="n">
        <v>2015</v>
      </c>
      <c r="B3" s="3" t="n">
        <f aca="false">Adequacy_low!AE2</f>
        <v>0.37668160865567</v>
      </c>
      <c r="C3" s="3" t="n">
        <f aca="false">Adequacy_low!AF2</f>
        <v>0.273977676663349</v>
      </c>
      <c r="D3" s="3" t="n">
        <v>2015</v>
      </c>
      <c r="E3" s="3" t="n">
        <f aca="false">Adequacy_central!AE2</f>
        <v>0.37668160865567</v>
      </c>
      <c r="F3" s="3" t="n">
        <f aca="false">Adequacy_central!AF2</f>
        <v>0.273977676663349</v>
      </c>
      <c r="G3" s="3" t="n">
        <v>2015</v>
      </c>
      <c r="H3" s="3" t="n">
        <f aca="false">Adequacy_high!AE2</f>
        <v>0.37668160865567</v>
      </c>
      <c r="I3" s="3" t="n">
        <f aca="false">Adequacy_high!AF2</f>
        <v>0.273977676663349</v>
      </c>
      <c r="K3" s="3" t="n">
        <v>0.6068898674</v>
      </c>
      <c r="L3" s="3" t="n">
        <v>0.6068898674</v>
      </c>
      <c r="M3" s="3" t="n">
        <v>0.6068898674</v>
      </c>
    </row>
    <row r="4" customFormat="false" ht="15" hidden="false" customHeight="false" outlineLevel="0" collapsed="false">
      <c r="A4" s="3" t="n">
        <v>2015</v>
      </c>
      <c r="B4" s="3" t="n">
        <f aca="false">Adequacy_low!AE3</f>
        <v>0.377542886786313</v>
      </c>
      <c r="C4" s="3" t="n">
        <f aca="false">Adequacy_low!AF3</f>
        <v>0.267346991736214</v>
      </c>
      <c r="D4" s="3" t="n">
        <v>2015</v>
      </c>
      <c r="E4" s="3" t="n">
        <f aca="false">Adequacy_central!AE3</f>
        <v>0.377542886786313</v>
      </c>
      <c r="F4" s="3" t="n">
        <f aca="false">Adequacy_central!AF3</f>
        <v>0.267346991736214</v>
      </c>
      <c r="G4" s="3" t="n">
        <v>2015</v>
      </c>
      <c r="H4" s="3" t="n">
        <f aca="false">Adequacy_high!AE3</f>
        <v>0.377542886786313</v>
      </c>
      <c r="I4" s="3" t="n">
        <f aca="false">Adequacy_high!AF3</f>
        <v>0.267346991736214</v>
      </c>
      <c r="K4" s="3" t="n">
        <v>0.6003045932</v>
      </c>
      <c r="L4" s="3" t="n">
        <v>0.6003045932</v>
      </c>
      <c r="M4" s="3" t="n">
        <v>0.6003045932</v>
      </c>
    </row>
    <row r="5" customFormat="false" ht="15" hidden="false" customHeight="false" outlineLevel="0" collapsed="false">
      <c r="A5" s="3" t="n">
        <v>2015</v>
      </c>
      <c r="B5" s="3" t="n">
        <f aca="false">Adequacy_low!AE4</f>
        <v>0.311428891761029</v>
      </c>
      <c r="C5" s="3" t="n">
        <f aca="false">Adequacy_low!AF4</f>
        <v>0.261630477997069</v>
      </c>
      <c r="D5" s="3" t="n">
        <v>2015</v>
      </c>
      <c r="E5" s="3" t="n">
        <f aca="false">Adequacy_central!AE4</f>
        <v>0.311428891761029</v>
      </c>
      <c r="F5" s="3" t="n">
        <f aca="false">Adequacy_central!AF4</f>
        <v>0.261630477997069</v>
      </c>
      <c r="G5" s="3" t="n">
        <v>2015</v>
      </c>
      <c r="H5" s="3" t="n">
        <f aca="false">Adequacy_high!AE4</f>
        <v>0.311428891761029</v>
      </c>
      <c r="I5" s="3" t="n">
        <f aca="false">Adequacy_high!AF4</f>
        <v>0.261630477997069</v>
      </c>
      <c r="K5" s="3" t="n">
        <v>0.5605045312</v>
      </c>
      <c r="L5" s="3" t="n">
        <v>0.5605045312</v>
      </c>
      <c r="M5" s="3" t="n">
        <v>0.5605045312</v>
      </c>
    </row>
    <row r="6" customFormat="false" ht="15" hidden="false" customHeight="false" outlineLevel="0" collapsed="false">
      <c r="A6" s="3" t="n">
        <v>2015</v>
      </c>
      <c r="B6" s="3" t="n">
        <f aca="false">Adequacy_low!AE5</f>
        <v>0.312496609347135</v>
      </c>
      <c r="C6" s="3" t="n">
        <f aca="false">Adequacy_low!AF5</f>
        <v>0.255431395077659</v>
      </c>
      <c r="D6" s="3" t="n">
        <v>2015</v>
      </c>
      <c r="E6" s="3" t="n">
        <f aca="false">Adequacy_central!AE5</f>
        <v>0.312496609347135</v>
      </c>
      <c r="F6" s="3" t="n">
        <f aca="false">Adequacy_central!AF5</f>
        <v>0.255431395077659</v>
      </c>
      <c r="G6" s="3" t="n">
        <v>2015</v>
      </c>
      <c r="H6" s="3" t="n">
        <f aca="false">Adequacy_high!AE5</f>
        <v>0.312496609347135</v>
      </c>
      <c r="I6" s="3" t="n">
        <f aca="false">Adequacy_high!AF5</f>
        <v>0.255431395077659</v>
      </c>
      <c r="K6" s="3" t="n">
        <v>0.5533988872</v>
      </c>
      <c r="L6" s="3" t="n">
        <v>0.5533988872</v>
      </c>
      <c r="M6" s="3" t="n">
        <v>0.5533988872</v>
      </c>
    </row>
    <row r="7" customFormat="false" ht="15" hidden="false" customHeight="false" outlineLevel="0" collapsed="false">
      <c r="A7" s="3" t="n">
        <f aca="false">A3+1</f>
        <v>2016</v>
      </c>
      <c r="B7" s="3" t="n">
        <f aca="false">Adequacy_low!AE6</f>
        <v>0.281649482320671</v>
      </c>
      <c r="C7" s="3" t="n">
        <f aca="false">Adequacy_low!AF6</f>
        <v>0.251206417581271</v>
      </c>
      <c r="D7" s="3" t="n">
        <f aca="false">D3+1</f>
        <v>2016</v>
      </c>
      <c r="E7" s="3" t="n">
        <f aca="false">Adequacy_central!AE6</f>
        <v>0.281649482320671</v>
      </c>
      <c r="F7" s="3" t="n">
        <f aca="false">Adequacy_central!AF6</f>
        <v>0.251206417581271</v>
      </c>
      <c r="G7" s="3" t="n">
        <f aca="false">G3+1</f>
        <v>2016</v>
      </c>
      <c r="H7" s="3" t="n">
        <f aca="false">Adequacy_high!AE6</f>
        <v>0.281649482320671</v>
      </c>
      <c r="I7" s="3" t="n">
        <f aca="false">Adequacy_high!AF6</f>
        <v>0.251206417581271</v>
      </c>
      <c r="K7" s="3" t="n">
        <v>0.5070240955</v>
      </c>
      <c r="L7" s="3" t="n">
        <v>0.5070240955</v>
      </c>
      <c r="M7" s="3" t="n">
        <v>0.5070240955</v>
      </c>
    </row>
    <row r="8" customFormat="false" ht="15" hidden="false" customHeight="false" outlineLevel="0" collapsed="false">
      <c r="A8" s="3" t="n">
        <f aca="false">A4+1</f>
        <v>2016</v>
      </c>
      <c r="B8" s="3" t="n">
        <f aca="false">Adequacy_low!AE7</f>
        <v>0.346074953350869</v>
      </c>
      <c r="C8" s="3" t="n">
        <f aca="false">Adequacy_low!AF7</f>
        <v>0.25206203611815</v>
      </c>
      <c r="D8" s="3" t="n">
        <f aca="false">D4+1</f>
        <v>2016</v>
      </c>
      <c r="E8" s="3" t="n">
        <f aca="false">Adequacy_central!AE7</f>
        <v>0.346074953350869</v>
      </c>
      <c r="F8" s="3" t="n">
        <f aca="false">Adequacy_central!AF7</f>
        <v>0.25206203611815</v>
      </c>
      <c r="G8" s="3" t="n">
        <f aca="false">G4+1</f>
        <v>2016</v>
      </c>
      <c r="H8" s="3" t="n">
        <f aca="false">Adequacy_high!AE7</f>
        <v>0.346074953350869</v>
      </c>
      <c r="I8" s="3" t="n">
        <f aca="false">Adequacy_high!AF7</f>
        <v>0.25206203611815</v>
      </c>
      <c r="K8" s="3" t="n">
        <v>0.5781511527</v>
      </c>
      <c r="L8" s="3" t="n">
        <v>0.5781511527</v>
      </c>
      <c r="M8" s="3" t="n">
        <v>0.5781511527</v>
      </c>
    </row>
    <row r="9" customFormat="false" ht="15" hidden="false" customHeight="false" outlineLevel="0" collapsed="false">
      <c r="A9" s="3" t="n">
        <f aca="false">A5+1</f>
        <v>2016</v>
      </c>
      <c r="B9" s="3" t="n">
        <f aca="false">Adequacy_low!AE8</f>
        <v>0.285875900863756</v>
      </c>
      <c r="C9" s="3" t="n">
        <f aca="false">Adequacy_low!AF8</f>
        <v>0.248425254685483</v>
      </c>
      <c r="D9" s="3" t="n">
        <f aca="false">D5+1</f>
        <v>2016</v>
      </c>
      <c r="E9" s="3" t="n">
        <f aca="false">Adequacy_central!AE8</f>
        <v>0.285875900863756</v>
      </c>
      <c r="F9" s="3" t="n">
        <f aca="false">Adequacy_central!AF8</f>
        <v>0.248425254685483</v>
      </c>
      <c r="G9" s="3" t="n">
        <f aca="false">G5+1</f>
        <v>2016</v>
      </c>
      <c r="H9" s="3" t="n">
        <f aca="false">Adequacy_high!AE8</f>
        <v>0.285875900863756</v>
      </c>
      <c r="I9" s="3" t="n">
        <f aca="false">Adequacy_high!AF8</f>
        <v>0.248425254685483</v>
      </c>
      <c r="K9" s="3" t="n">
        <v>0.507311976</v>
      </c>
      <c r="L9" s="3" t="n">
        <v>0.507311976</v>
      </c>
      <c r="M9" s="3" t="n">
        <v>0.507311976</v>
      </c>
    </row>
    <row r="10" customFormat="false" ht="15" hidden="false" customHeight="false" outlineLevel="0" collapsed="false">
      <c r="A10" s="3" t="n">
        <f aca="false">A6+1</f>
        <v>2016</v>
      </c>
      <c r="B10" s="3" t="n">
        <f aca="false">Adequacy_low!AE9</f>
        <v>0.542656581626023</v>
      </c>
      <c r="C10" s="3" t="n">
        <f aca="false">Adequacy_low!AF9</f>
        <v>0.241465899176407</v>
      </c>
      <c r="D10" s="3" t="n">
        <f aca="false">D6+1</f>
        <v>2016</v>
      </c>
      <c r="E10" s="3" t="n">
        <f aca="false">Adequacy_central!AE9</f>
        <v>0.542656581626023</v>
      </c>
      <c r="F10" s="3" t="n">
        <f aca="false">Adequacy_central!AF9</f>
        <v>0.241465899176407</v>
      </c>
      <c r="G10" s="3" t="n">
        <f aca="false">G6+1</f>
        <v>2016</v>
      </c>
      <c r="H10" s="3" t="n">
        <f aca="false">Adequacy_high!AE9</f>
        <v>0.542656581626023</v>
      </c>
      <c r="I10" s="3" t="n">
        <f aca="false">Adequacy_high!AF9</f>
        <v>0.241465899176407</v>
      </c>
      <c r="K10" s="3" t="n">
        <v>0.7586236532</v>
      </c>
      <c r="L10" s="3" t="n">
        <v>0.7586236532</v>
      </c>
      <c r="M10" s="3" t="n">
        <v>0.7586236532</v>
      </c>
    </row>
    <row r="11" customFormat="false" ht="15" hidden="false" customHeight="false" outlineLevel="0" collapsed="false">
      <c r="A11" s="3" t="n">
        <f aca="false">A7+1</f>
        <v>2017</v>
      </c>
      <c r="B11" s="3" t="n">
        <f aca="false">Adequacy_low!AE10</f>
        <v>0.503730418984981</v>
      </c>
      <c r="C11" s="3" t="n">
        <f aca="false">Adequacy_low!AF10</f>
        <v>0.251575479508941</v>
      </c>
      <c r="D11" s="3" t="n">
        <f aca="false">D7+1</f>
        <v>2017</v>
      </c>
      <c r="E11" s="3" t="n">
        <f aca="false">Adequacy_central!AE10</f>
        <v>0.503730418984981</v>
      </c>
      <c r="F11" s="3" t="n">
        <f aca="false">Adequacy_central!AF10</f>
        <v>0.251575479508941</v>
      </c>
      <c r="G11" s="3" t="n">
        <f aca="false">G7+1</f>
        <v>2017</v>
      </c>
      <c r="H11" s="3" t="n">
        <f aca="false">Adequacy_high!AE10</f>
        <v>0.503730418984981</v>
      </c>
      <c r="I11" s="3" t="n">
        <f aca="false">Adequacy_high!AF10</f>
        <v>0.251575479508941</v>
      </c>
      <c r="K11" s="3" t="n">
        <v>0.7097349253</v>
      </c>
      <c r="L11" s="3" t="n">
        <v>0.7097349253</v>
      </c>
      <c r="M11" s="3" t="n">
        <v>0.7097349253</v>
      </c>
    </row>
    <row r="12" customFormat="false" ht="15" hidden="false" customHeight="false" outlineLevel="0" collapsed="false">
      <c r="A12" s="3" t="n">
        <f aca="false">A8+1</f>
        <v>2017</v>
      </c>
      <c r="B12" s="3" t="n">
        <f aca="false">Adequacy_low!AE11</f>
        <v>0.577904585341385</v>
      </c>
      <c r="C12" s="3" t="n">
        <f aca="false">Adequacy_low!AF11</f>
        <v>0.23311106491596</v>
      </c>
      <c r="D12" s="3" t="n">
        <f aca="false">D8+1</f>
        <v>2017</v>
      </c>
      <c r="E12" s="3" t="n">
        <f aca="false">Adequacy_central!AE11</f>
        <v>0.577904585341385</v>
      </c>
      <c r="F12" s="3" t="n">
        <f aca="false">Adequacy_central!AF11</f>
        <v>0.23311106491596</v>
      </c>
      <c r="G12" s="3" t="n">
        <f aca="false">G8+1</f>
        <v>2017</v>
      </c>
      <c r="H12" s="3" t="n">
        <f aca="false">Adequacy_high!AE11</f>
        <v>0.577904585341385</v>
      </c>
      <c r="I12" s="3" t="n">
        <f aca="false">Adequacy_high!AF11</f>
        <v>0.23311106491596</v>
      </c>
      <c r="K12" s="3" t="n">
        <v>0.7650470685</v>
      </c>
      <c r="L12" s="3" t="n">
        <v>0.7650470685</v>
      </c>
      <c r="M12" s="3" t="n">
        <v>0.7650470685</v>
      </c>
    </row>
    <row r="13" customFormat="false" ht="15" hidden="false" customHeight="false" outlineLevel="0" collapsed="false">
      <c r="A13" s="3" t="n">
        <f aca="false">A9+1</f>
        <v>2017</v>
      </c>
      <c r="B13" s="3" t="n">
        <f aca="false">Adequacy_low!AE12</f>
        <v>0.538483915453292</v>
      </c>
      <c r="C13" s="3" t="n">
        <f aca="false">Adequacy_low!AF12</f>
        <v>0.237147862196611</v>
      </c>
      <c r="D13" s="3" t="n">
        <f aca="false">D9+1</f>
        <v>2017</v>
      </c>
      <c r="E13" s="3" t="n">
        <f aca="false">Adequacy_central!AE12</f>
        <v>0.538483915453292</v>
      </c>
      <c r="F13" s="3" t="n">
        <f aca="false">Adequacy_central!AF12</f>
        <v>0.237147862196611</v>
      </c>
      <c r="G13" s="3" t="n">
        <f aca="false">G9+1</f>
        <v>2017</v>
      </c>
      <c r="H13" s="3" t="n">
        <f aca="false">Adequacy_high!AE12</f>
        <v>0.538483915453292</v>
      </c>
      <c r="I13" s="3" t="n">
        <f aca="false">Adequacy_high!AF12</f>
        <v>0.237147862196611</v>
      </c>
      <c r="K13" s="3" t="n">
        <v>0.7115950779</v>
      </c>
      <c r="L13" s="3" t="n">
        <v>0.71137239</v>
      </c>
      <c r="M13" s="3" t="n">
        <v>0.7113954991</v>
      </c>
    </row>
    <row r="14" customFormat="false" ht="15" hidden="false" customHeight="false" outlineLevel="0" collapsed="false">
      <c r="A14" s="3" t="n">
        <f aca="false">A10+1</f>
        <v>2017</v>
      </c>
      <c r="B14" s="3" t="n">
        <f aca="false">Adequacy_low!AE13</f>
        <v>0.543737364848643</v>
      </c>
      <c r="C14" s="3" t="n">
        <f aca="false">Adequacy_low!AF13</f>
        <v>0.224848859120491</v>
      </c>
      <c r="D14" s="3" t="n">
        <f aca="false">D10+1</f>
        <v>2017</v>
      </c>
      <c r="E14" s="3" t="n">
        <f aca="false">Adequacy_central!AE13</f>
        <v>0.543737364848643</v>
      </c>
      <c r="F14" s="3" t="n">
        <f aca="false">Adequacy_central!AF13</f>
        <v>0.224848859120491</v>
      </c>
      <c r="G14" s="3" t="n">
        <f aca="false">G10+1</f>
        <v>2017</v>
      </c>
      <c r="H14" s="3" t="n">
        <f aca="false">Adequacy_high!AE13</f>
        <v>0.543737364848643</v>
      </c>
      <c r="I14" s="3" t="n">
        <f aca="false">Adequacy_high!AF13</f>
        <v>0.224848859120491</v>
      </c>
      <c r="K14" s="3" t="n">
        <v>0.7409298252</v>
      </c>
      <c r="L14" s="3" t="n">
        <v>0.7404434514</v>
      </c>
      <c r="M14" s="3" t="n">
        <v>0.7418324519</v>
      </c>
    </row>
    <row r="15" customFormat="false" ht="15" hidden="false" customHeight="false" outlineLevel="0" collapsed="false">
      <c r="A15" s="3" t="n">
        <f aca="false">A11+1</f>
        <v>2018</v>
      </c>
      <c r="B15" s="3" t="n">
        <f aca="false">Adequacy_low!AE14</f>
        <v>0.515369624984183</v>
      </c>
      <c r="C15" s="3" t="n">
        <f aca="false">Adequacy_low!AF14</f>
        <v>0.227641115897153</v>
      </c>
      <c r="D15" s="3" t="n">
        <f aca="false">D11+1</f>
        <v>2018</v>
      </c>
      <c r="E15" s="3" t="n">
        <f aca="false">Adequacy_central!AE14</f>
        <v>0.515369624984183</v>
      </c>
      <c r="F15" s="3" t="n">
        <f aca="false">Adequacy_central!AF14</f>
        <v>0.227641115897153</v>
      </c>
      <c r="G15" s="3" t="n">
        <f aca="false">G11+1</f>
        <v>2018</v>
      </c>
      <c r="H15" s="3" t="n">
        <f aca="false">Adequacy_high!AE14</f>
        <v>0.515369624984183</v>
      </c>
      <c r="I15" s="3" t="n">
        <f aca="false">Adequacy_high!AF14</f>
        <v>0.227641115897153</v>
      </c>
      <c r="K15" s="3" t="n">
        <v>0.7056847703</v>
      </c>
      <c r="L15" s="3" t="n">
        <v>0.7044409615</v>
      </c>
      <c r="M15" s="3" t="n">
        <v>0.7049652126</v>
      </c>
    </row>
    <row r="16" customFormat="false" ht="15" hidden="false" customHeight="false" outlineLevel="0" collapsed="false">
      <c r="A16" s="3" t="n">
        <f aca="false">A12+1</f>
        <v>2018</v>
      </c>
      <c r="B16" s="3" t="n">
        <f aca="false">Adequacy_low!AE15</f>
        <v>0.53433457267003</v>
      </c>
      <c r="C16" s="3" t="n">
        <f aca="false">Adequacy_low!AF15</f>
        <v>0.235820203722414</v>
      </c>
      <c r="D16" s="3" t="n">
        <f aca="false">D12+1</f>
        <v>2018</v>
      </c>
      <c r="E16" s="3" t="n">
        <f aca="false">Adequacy_central!AE15</f>
        <v>0.53433457267003</v>
      </c>
      <c r="F16" s="3" t="n">
        <f aca="false">Adequacy_central!AF15</f>
        <v>0.235820203722414</v>
      </c>
      <c r="G16" s="3" t="n">
        <f aca="false">G12+1</f>
        <v>2018</v>
      </c>
      <c r="H16" s="3" t="n">
        <f aca="false">Adequacy_high!AE15</f>
        <v>0.53433457267003</v>
      </c>
      <c r="I16" s="3" t="n">
        <f aca="false">Adequacy_high!AF15</f>
        <v>0.235820203722414</v>
      </c>
      <c r="K16" s="3" t="n">
        <v>0.7093952266</v>
      </c>
      <c r="L16" s="3" t="n">
        <v>0.7070234439</v>
      </c>
      <c r="M16" s="3" t="n">
        <v>0.7060163446</v>
      </c>
    </row>
    <row r="17" customFormat="false" ht="15" hidden="false" customHeight="false" outlineLevel="0" collapsed="false">
      <c r="A17" s="3" t="n">
        <f aca="false">A13+1</f>
        <v>2018</v>
      </c>
      <c r="B17" s="3" t="n">
        <f aca="false">Adequacy_low!AE16</f>
        <v>0.509045577708791</v>
      </c>
      <c r="C17" s="3" t="n">
        <f aca="false">Adequacy_low!AF16</f>
        <v>0.248251688428873</v>
      </c>
      <c r="D17" s="3" t="n">
        <f aca="false">D13+1</f>
        <v>2018</v>
      </c>
      <c r="E17" s="3" t="n">
        <f aca="false">Adequacy_central!AE16</f>
        <v>0.509045577708791</v>
      </c>
      <c r="F17" s="3" t="n">
        <f aca="false">Adequacy_central!AF16</f>
        <v>0.248251688428873</v>
      </c>
      <c r="G17" s="3" t="n">
        <f aca="false">G13+1</f>
        <v>2018</v>
      </c>
      <c r="H17" s="3" t="n">
        <f aca="false">Adequacy_high!AE16</f>
        <v>0.509045577708791</v>
      </c>
      <c r="I17" s="3" t="n">
        <f aca="false">Adequacy_high!AF16</f>
        <v>0.248251688428873</v>
      </c>
      <c r="K17" s="3" t="n">
        <v>0.6927427422</v>
      </c>
      <c r="L17" s="3" t="n">
        <v>0.6867077807</v>
      </c>
      <c r="M17" s="3" t="n">
        <v>0.6835366704</v>
      </c>
    </row>
    <row r="18" customFormat="false" ht="15" hidden="false" customHeight="false" outlineLevel="0" collapsed="false">
      <c r="A18" s="3" t="n">
        <f aca="false">A14+1</f>
        <v>2018</v>
      </c>
      <c r="B18" s="3" t="n">
        <f aca="false">Adequacy_low!AE17</f>
        <v>0.517004131415439</v>
      </c>
      <c r="C18" s="3" t="n">
        <f aca="false">Adequacy_low!AF17</f>
        <v>0.247498056072549</v>
      </c>
      <c r="D18" s="3" t="n">
        <f aca="false">D14+1</f>
        <v>2018</v>
      </c>
      <c r="E18" s="3" t="n">
        <f aca="false">Adequacy_central!AE17</f>
        <v>0.517004131415439</v>
      </c>
      <c r="F18" s="3" t="n">
        <f aca="false">Adequacy_central!AF17</f>
        <v>0.247498056072549</v>
      </c>
      <c r="G18" s="3" t="n">
        <f aca="false">G14+1</f>
        <v>2018</v>
      </c>
      <c r="H18" s="3" t="n">
        <f aca="false">Adequacy_high!AE17</f>
        <v>0.517004131415439</v>
      </c>
      <c r="I18" s="3" t="n">
        <f aca="false">Adequacy_high!AF17</f>
        <v>0.247498056072549</v>
      </c>
      <c r="K18" s="3" t="n">
        <v>0.7010231338</v>
      </c>
      <c r="L18" s="3" t="n">
        <v>0.6945274822</v>
      </c>
      <c r="M18" s="3" t="n">
        <v>0.6924591247</v>
      </c>
    </row>
    <row r="19" customFormat="false" ht="15" hidden="false" customHeight="false" outlineLevel="0" collapsed="false">
      <c r="A19" s="3" t="n">
        <f aca="false">A15+1</f>
        <v>2019</v>
      </c>
      <c r="B19" s="3" t="n">
        <f aca="false">Adequacy_low!AE18</f>
        <v>0.512733557278393</v>
      </c>
      <c r="C19" s="3" t="n">
        <f aca="false">Adequacy_low!AF18</f>
        <v>0.23195005858782</v>
      </c>
      <c r="D19" s="3" t="n">
        <f aca="false">D15+1</f>
        <v>2019</v>
      </c>
      <c r="E19" s="3" t="n">
        <f aca="false">Adequacy_central!AE18</f>
        <v>0.512733557278393</v>
      </c>
      <c r="F19" s="3" t="n">
        <f aca="false">Adequacy_central!AF18</f>
        <v>0.23195005858782</v>
      </c>
      <c r="G19" s="3" t="n">
        <f aca="false">G15+1</f>
        <v>2019</v>
      </c>
      <c r="H19" s="3" t="n">
        <f aca="false">Adequacy_high!AE18</f>
        <v>0.512733557278393</v>
      </c>
      <c r="I19" s="3" t="n">
        <f aca="false">Adequacy_high!AF18</f>
        <v>0.23195005858782</v>
      </c>
      <c r="K19" s="3" t="n">
        <v>0.6903459781</v>
      </c>
      <c r="L19" s="3" t="n">
        <v>0.6837262213</v>
      </c>
      <c r="M19" s="3" t="n">
        <v>0.6776639159</v>
      </c>
    </row>
    <row r="20" customFormat="false" ht="15" hidden="false" customHeight="false" outlineLevel="0" collapsed="false">
      <c r="A20" s="3" t="n">
        <f aca="false">A16+1</f>
        <v>2019</v>
      </c>
      <c r="B20" s="3" t="n">
        <f aca="false">Adequacy_low!AE19</f>
        <v>0.517119933232227</v>
      </c>
      <c r="C20" s="3" t="n">
        <f aca="false">Adequacy_low!AF19</f>
        <v>0.236536974287793</v>
      </c>
      <c r="D20" s="3" t="n">
        <f aca="false">D16+1</f>
        <v>2019</v>
      </c>
      <c r="E20" s="3" t="n">
        <f aca="false">Adequacy_central!AE19</f>
        <v>0.517119933232227</v>
      </c>
      <c r="F20" s="3" t="n">
        <f aca="false">Adequacy_central!AF19</f>
        <v>0.236536974287793</v>
      </c>
      <c r="G20" s="3" t="n">
        <f aca="false">G16+1</f>
        <v>2019</v>
      </c>
      <c r="H20" s="3" t="n">
        <f aca="false">Adequacy_high!AE19</f>
        <v>0.517119933232227</v>
      </c>
      <c r="I20" s="3" t="n">
        <f aca="false">Adequacy_high!AF19</f>
        <v>0.236536974287793</v>
      </c>
      <c r="K20" s="3" t="n">
        <v>0.7051801479</v>
      </c>
      <c r="L20" s="3" t="n">
        <v>0.6962358614</v>
      </c>
      <c r="M20" s="3" t="n">
        <v>0.683727472</v>
      </c>
    </row>
    <row r="21" customFormat="false" ht="15" hidden="false" customHeight="false" outlineLevel="0" collapsed="false">
      <c r="A21" s="3" t="n">
        <f aca="false">A17+1</f>
        <v>2019</v>
      </c>
      <c r="B21" s="3" t="n">
        <f aca="false">Adequacy_low!AE20</f>
        <v>0.509627815300153</v>
      </c>
      <c r="C21" s="3" t="n">
        <f aca="false">Adequacy_low!AF20</f>
        <v>0.24300475711975</v>
      </c>
      <c r="D21" s="3" t="n">
        <f aca="false">D17+1</f>
        <v>2019</v>
      </c>
      <c r="E21" s="3" t="n">
        <f aca="false">Adequacy_central!AE20</f>
        <v>0.509627815300153</v>
      </c>
      <c r="F21" s="3" t="n">
        <f aca="false">Adequacy_central!AF20</f>
        <v>0.24300475711975</v>
      </c>
      <c r="G21" s="3" t="n">
        <f aca="false">G17+1</f>
        <v>2019</v>
      </c>
      <c r="H21" s="3" t="n">
        <f aca="false">Adequacy_high!AE20</f>
        <v>0.509627815300153</v>
      </c>
      <c r="I21" s="3" t="n">
        <f aca="false">Adequacy_high!AF20</f>
        <v>0.24300475711975</v>
      </c>
      <c r="K21" s="3" t="n">
        <v>0.6813907894</v>
      </c>
      <c r="L21" s="3" t="n">
        <v>0.6765354777</v>
      </c>
      <c r="M21" s="3" t="n">
        <v>0.6755276954</v>
      </c>
    </row>
    <row r="22" customFormat="false" ht="15" hidden="false" customHeight="false" outlineLevel="0" collapsed="false">
      <c r="A22" s="3" t="n">
        <f aca="false">A18+1</f>
        <v>2019</v>
      </c>
      <c r="B22" s="3" t="n">
        <f aca="false">Adequacy_low!AE21</f>
        <v>0.531905167925107</v>
      </c>
      <c r="C22" s="3" t="n">
        <f aca="false">Adequacy_low!AF21</f>
        <v>0.233109174408939</v>
      </c>
      <c r="D22" s="3" t="n">
        <f aca="false">D18+1</f>
        <v>2019</v>
      </c>
      <c r="E22" s="3" t="n">
        <f aca="false">Adequacy_central!AE21</f>
        <v>0.531905167925107</v>
      </c>
      <c r="F22" s="3" t="n">
        <f aca="false">Adequacy_central!AF21</f>
        <v>0.233109174408939</v>
      </c>
      <c r="G22" s="3" t="n">
        <f aca="false">G18+1</f>
        <v>2019</v>
      </c>
      <c r="H22" s="3" t="n">
        <f aca="false">Adequacy_high!AE21</f>
        <v>0.531905167925107</v>
      </c>
      <c r="I22" s="3" t="n">
        <f aca="false">Adequacy_high!AF21</f>
        <v>0.233109174408939</v>
      </c>
      <c r="K22" s="3" t="n">
        <v>0.6894281946</v>
      </c>
      <c r="L22" s="3" t="n">
        <v>0.6977793122</v>
      </c>
      <c r="M22" s="3" t="n">
        <v>0.6938878262</v>
      </c>
    </row>
    <row r="23" customFormat="false" ht="15" hidden="false" customHeight="false" outlineLevel="0" collapsed="false">
      <c r="A23" s="3" t="n">
        <f aca="false">A19+1</f>
        <v>2020</v>
      </c>
      <c r="B23" s="3" t="n">
        <f aca="false">Adequacy_low!AE22</f>
        <v>0.508513503884755</v>
      </c>
      <c r="C23" s="3" t="n">
        <f aca="false">Adequacy_low!AF22</f>
        <v>0.241851918398215</v>
      </c>
      <c r="D23" s="3" t="n">
        <f aca="false">D19+1</f>
        <v>2020</v>
      </c>
      <c r="E23" s="3" t="n">
        <f aca="false">Adequacy_central!AE22</f>
        <v>0.508513503884755</v>
      </c>
      <c r="F23" s="3" t="n">
        <f aca="false">Adequacy_central!AF22</f>
        <v>0.241851918398215</v>
      </c>
      <c r="G23" s="3" t="n">
        <f aca="false">G19+1</f>
        <v>2020</v>
      </c>
      <c r="H23" s="3" t="n">
        <f aca="false">Adequacy_high!AE22</f>
        <v>0.508513503884755</v>
      </c>
      <c r="I23" s="3" t="n">
        <f aca="false">Adequacy_high!AF22</f>
        <v>0.241851918398215</v>
      </c>
      <c r="K23" s="3" t="n">
        <v>0.6760815413</v>
      </c>
      <c r="L23" s="3" t="n">
        <v>0.6813170331</v>
      </c>
      <c r="M23" s="3" t="n">
        <v>0.6781454295</v>
      </c>
    </row>
    <row r="24" customFormat="false" ht="15" hidden="false" customHeight="false" outlineLevel="0" collapsed="false">
      <c r="A24" s="3" t="n">
        <f aca="false">A20+1</f>
        <v>2020</v>
      </c>
      <c r="B24" s="3" t="n">
        <f aca="false">Adequacy_low!AE23</f>
        <v>0.52941465932108</v>
      </c>
      <c r="C24" s="3" t="n">
        <f aca="false">Adequacy_low!AF23</f>
        <v>0.203545732318929</v>
      </c>
      <c r="D24" s="3" t="n">
        <f aca="false">D20+1</f>
        <v>2020</v>
      </c>
      <c r="E24" s="3" t="n">
        <f aca="false">Adequacy_central!AE23</f>
        <v>0.52941465932108</v>
      </c>
      <c r="F24" s="3" t="n">
        <f aca="false">Adequacy_central!AF23</f>
        <v>0.203387860799113</v>
      </c>
      <c r="G24" s="3" t="n">
        <f aca="false">G20+1</f>
        <v>2020</v>
      </c>
      <c r="H24" s="3" t="n">
        <f aca="false">Adequacy_high!AE23</f>
        <v>0.52941465932108</v>
      </c>
      <c r="I24" s="3" t="n">
        <f aca="false">Adequacy_high!AF23</f>
        <v>0.203545732318929</v>
      </c>
      <c r="K24" s="3" t="n">
        <v>0.6948654533</v>
      </c>
      <c r="L24" s="3" t="n">
        <v>0.689996166</v>
      </c>
      <c r="M24" s="3" t="n">
        <v>0.6995025982</v>
      </c>
    </row>
    <row r="25" customFormat="false" ht="15" hidden="false" customHeight="false" outlineLevel="0" collapsed="false">
      <c r="A25" s="3" t="n">
        <f aca="false">A21+1</f>
        <v>2020</v>
      </c>
      <c r="B25" s="3" t="n">
        <f aca="false">Adequacy_low!AE24</f>
        <v>0.514437665465246</v>
      </c>
      <c r="C25" s="3" t="n">
        <f aca="false">Adequacy_low!AF24</f>
        <v>0.2117399994258</v>
      </c>
      <c r="D25" s="3" t="n">
        <f aca="false">D21+1</f>
        <v>2020</v>
      </c>
      <c r="E25" s="3" t="n">
        <f aca="false">Adequacy_central!AE24</f>
        <v>0.514073415714281</v>
      </c>
      <c r="F25" s="3" t="n">
        <f aca="false">Adequacy_central!AF24</f>
        <v>0.211677817081313</v>
      </c>
      <c r="G25" s="3" t="n">
        <f aca="false">G21+1</f>
        <v>2020</v>
      </c>
      <c r="H25" s="3" t="n">
        <f aca="false">Adequacy_high!AE24</f>
        <v>0.514437665465246</v>
      </c>
      <c r="I25" s="3" t="n">
        <f aca="false">Adequacy_high!AF24</f>
        <v>0.2117399994258</v>
      </c>
      <c r="K25" s="3" t="n">
        <v>0.6728713345</v>
      </c>
      <c r="L25" s="3" t="n">
        <v>0.6751999738</v>
      </c>
      <c r="M25" s="3" t="n">
        <v>0.6670142422</v>
      </c>
    </row>
    <row r="26" customFormat="false" ht="15" hidden="false" customHeight="false" outlineLevel="0" collapsed="false">
      <c r="A26" s="3" t="n">
        <f aca="false">A22+1</f>
        <v>2020</v>
      </c>
      <c r="B26" s="3" t="n">
        <f aca="false">Adequacy_low!AE25</f>
        <v>0.51281119525909</v>
      </c>
      <c r="C26" s="3" t="n">
        <f aca="false">Adequacy_low!AF25</f>
        <v>0.216544350300308</v>
      </c>
      <c r="D26" s="3" t="n">
        <f aca="false">D22+1</f>
        <v>2020</v>
      </c>
      <c r="E26" s="3" t="n">
        <f aca="false">Adequacy_central!AE25</f>
        <v>0.516841886192931</v>
      </c>
      <c r="F26" s="3" t="n">
        <f aca="false">Adequacy_central!AF25</f>
        <v>0.216776638051984</v>
      </c>
      <c r="G26" s="3" t="n">
        <f aca="false">G22+1</f>
        <v>2020</v>
      </c>
      <c r="H26" s="3" t="n">
        <f aca="false">Adequacy_high!AE25</f>
        <v>0.520703243316026</v>
      </c>
      <c r="I26" s="3" t="n">
        <f aca="false">Adequacy_high!AF25</f>
        <v>0.216544350300308</v>
      </c>
      <c r="K26" s="3" t="n">
        <v>0.6878113596</v>
      </c>
      <c r="L26" s="3" t="n">
        <v>0.695897143</v>
      </c>
      <c r="M26" s="3" t="n">
        <v>0.6905278822</v>
      </c>
    </row>
    <row r="27" customFormat="false" ht="15" hidden="false" customHeight="false" outlineLevel="0" collapsed="false">
      <c r="A27" s="3" t="n">
        <f aca="false">A23+1</f>
        <v>2021</v>
      </c>
      <c r="B27" s="3" t="n">
        <f aca="false">Adequacy_low!AE26</f>
        <v>0.521799534980875</v>
      </c>
      <c r="C27" s="3" t="n">
        <f aca="false">Adequacy_low!AF26</f>
        <v>0.21794398539881</v>
      </c>
      <c r="D27" s="3" t="n">
        <f aca="false">D23+1</f>
        <v>2021</v>
      </c>
      <c r="E27" s="3" t="n">
        <f aca="false">Adequacy_central!AE26</f>
        <v>0.521797754347997</v>
      </c>
      <c r="F27" s="3" t="n">
        <f aca="false">Adequacy_central!AF26</f>
        <v>0.218086573000812</v>
      </c>
      <c r="G27" s="3" t="n">
        <f aca="false">G23+1</f>
        <v>2021</v>
      </c>
      <c r="H27" s="3" t="n">
        <f aca="false">Adequacy_high!AE26</f>
        <v>0.521434505240882</v>
      </c>
      <c r="I27" s="3" t="n">
        <f aca="false">Adequacy_high!AF26</f>
        <v>0.217966448767425</v>
      </c>
      <c r="K27" s="3" t="n">
        <v>0.6736084064</v>
      </c>
      <c r="L27" s="3" t="n">
        <v>0.6867744218</v>
      </c>
      <c r="M27" s="3" t="n">
        <v>0.6698694615</v>
      </c>
    </row>
    <row r="28" customFormat="false" ht="15" hidden="false" customHeight="false" outlineLevel="0" collapsed="false">
      <c r="A28" s="3" t="n">
        <f aca="false">A24+1</f>
        <v>2021</v>
      </c>
      <c r="B28" s="3" t="n">
        <f aca="false">Adequacy_low!AE27</f>
        <v>0.535045796901224</v>
      </c>
      <c r="C28" s="3" t="n">
        <f aca="false">Adequacy_low!AF27</f>
        <v>0.2152782449001</v>
      </c>
      <c r="D28" s="3" t="n">
        <f aca="false">D24+1</f>
        <v>2021</v>
      </c>
      <c r="E28" s="3" t="n">
        <f aca="false">Adequacy_central!AE27</f>
        <v>0.535735338086587</v>
      </c>
      <c r="F28" s="3" t="n">
        <f aca="false">Adequacy_central!AF27</f>
        <v>0.215312975921381</v>
      </c>
      <c r="G28" s="3" t="n">
        <f aca="false">G24+1</f>
        <v>2021</v>
      </c>
      <c r="H28" s="3" t="n">
        <f aca="false">Adequacy_high!AE27</f>
        <v>0.535995340277524</v>
      </c>
      <c r="I28" s="3" t="n">
        <f aca="false">Adequacy_high!AF27</f>
        <v>0.2152782449001</v>
      </c>
      <c r="K28" s="3" t="n">
        <v>0.6925470764</v>
      </c>
      <c r="L28" s="3" t="n">
        <v>0.7021408298</v>
      </c>
      <c r="M28" s="3" t="n">
        <v>0.678538156</v>
      </c>
    </row>
    <row r="29" customFormat="false" ht="15" hidden="false" customHeight="false" outlineLevel="0" collapsed="false">
      <c r="A29" s="3" t="n">
        <f aca="false">A25+1</f>
        <v>2021</v>
      </c>
      <c r="B29" s="3" t="n">
        <f aca="false">Adequacy_low!AE28</f>
        <v>0.501813113884461</v>
      </c>
      <c r="C29" s="3" t="n">
        <f aca="false">Adequacy_low!AF28</f>
        <v>0.227537840852549</v>
      </c>
      <c r="D29" s="3" t="n">
        <f aca="false">D25+1</f>
        <v>2021</v>
      </c>
      <c r="E29" s="3" t="n">
        <f aca="false">Adequacy_central!AE28</f>
        <v>0.501746873204829</v>
      </c>
      <c r="F29" s="3" t="n">
        <f aca="false">Adequacy_central!AF28</f>
        <v>0.22761611272034</v>
      </c>
      <c r="G29" s="3" t="n">
        <f aca="false">G25+1</f>
        <v>2021</v>
      </c>
      <c r="H29" s="3" t="n">
        <f aca="false">Adequacy_high!AE28</f>
        <v>0.503265845282239</v>
      </c>
      <c r="I29" s="3" t="n">
        <f aca="false">Adequacy_high!AF28</f>
        <v>0.227597443635266</v>
      </c>
      <c r="K29" s="3" t="n">
        <v>0.6806336186</v>
      </c>
      <c r="L29" s="3" t="n">
        <v>0.6964914686</v>
      </c>
      <c r="M29" s="3" t="n">
        <v>0.6608663961</v>
      </c>
    </row>
    <row r="30" customFormat="false" ht="15" hidden="false" customHeight="false" outlineLevel="0" collapsed="false">
      <c r="A30" s="3" t="n">
        <f aca="false">A26+1</f>
        <v>2021</v>
      </c>
      <c r="B30" s="3" t="n">
        <f aca="false">Adequacy_low!AE29</f>
        <v>0.515258576783202</v>
      </c>
      <c r="C30" s="3" t="n">
        <f aca="false">Adequacy_low!AF29</f>
        <v>0.236874811849551</v>
      </c>
      <c r="D30" s="3" t="n">
        <f aca="false">D26+1</f>
        <v>2021</v>
      </c>
      <c r="E30" s="3" t="n">
        <f aca="false">Adequacy_central!AE29</f>
        <v>0.521574607971076</v>
      </c>
      <c r="F30" s="3" t="n">
        <f aca="false">Adequacy_central!AF29</f>
        <v>0.23537709613987</v>
      </c>
      <c r="G30" s="3" t="n">
        <f aca="false">G26+1</f>
        <v>2021</v>
      </c>
      <c r="H30" s="3" t="n">
        <f aca="false">Adequacy_high!AE29</f>
        <v>0.523911937477822</v>
      </c>
      <c r="I30" s="3" t="n">
        <f aca="false">Adequacy_high!AF29</f>
        <v>0.233656130518831</v>
      </c>
      <c r="K30" s="3" t="n">
        <v>0.6967352264</v>
      </c>
      <c r="L30" s="3" t="n">
        <v>0.6868173236</v>
      </c>
      <c r="M30" s="3" t="n">
        <v>0.6696017056</v>
      </c>
    </row>
    <row r="31" customFormat="false" ht="15" hidden="false" customHeight="false" outlineLevel="0" collapsed="false">
      <c r="A31" s="3" t="n">
        <f aca="false">A27+1</f>
        <v>2022</v>
      </c>
      <c r="B31" s="3" t="n">
        <f aca="false">Adequacy_low!AE30</f>
        <v>0.490674319904972</v>
      </c>
      <c r="C31" s="3" t="n">
        <f aca="false">Adequacy_low!AF30</f>
        <v>0.242377956959855</v>
      </c>
      <c r="D31" s="3" t="n">
        <f aca="false">D27+1</f>
        <v>2022</v>
      </c>
      <c r="E31" s="3" t="n">
        <f aca="false">Adequacy_central!AE30</f>
        <v>0.496569772852566</v>
      </c>
      <c r="F31" s="3" t="n">
        <f aca="false">Adequacy_central!AF30</f>
        <v>0.241506158856443</v>
      </c>
      <c r="G31" s="3" t="n">
        <f aca="false">G27+1</f>
        <v>2022</v>
      </c>
      <c r="H31" s="3" t="n">
        <f aca="false">Adequacy_high!AE30</f>
        <v>0.503394058724443</v>
      </c>
      <c r="I31" s="3" t="n">
        <f aca="false">Adequacy_high!AF30</f>
        <v>0.23988929123941</v>
      </c>
      <c r="K31" s="3" t="n">
        <v>0.6886889197</v>
      </c>
      <c r="L31" s="3" t="n">
        <v>0.6729153777</v>
      </c>
      <c r="M31" s="3" t="n">
        <v>0.6496976104</v>
      </c>
    </row>
    <row r="32" customFormat="false" ht="15" hidden="false" customHeight="false" outlineLevel="0" collapsed="false">
      <c r="A32" s="3" t="n">
        <f aca="false">A28+1</f>
        <v>2022</v>
      </c>
      <c r="B32" s="3" t="n">
        <f aca="false">Adequacy_low!AE31</f>
        <v>0.509773413134072</v>
      </c>
      <c r="C32" s="3" t="n">
        <f aca="false">Adequacy_low!AF31</f>
        <v>0.253195253603497</v>
      </c>
      <c r="D32" s="3" t="n">
        <f aca="false">D28+1</f>
        <v>2022</v>
      </c>
      <c r="E32" s="3" t="n">
        <f aca="false">Adequacy_central!AE31</f>
        <v>0.518109117304243</v>
      </c>
      <c r="F32" s="3" t="n">
        <f aca="false">Adequacy_central!AF31</f>
        <v>0.246681323589969</v>
      </c>
      <c r="G32" s="3" t="n">
        <f aca="false">G28+1</f>
        <v>2022</v>
      </c>
      <c r="H32" s="3" t="n">
        <f aca="false">Adequacy_high!AE31</f>
        <v>0.525490987524366</v>
      </c>
      <c r="I32" s="3" t="n">
        <f aca="false">Adequacy_high!AF31</f>
        <v>0.24661032491138</v>
      </c>
      <c r="K32" s="3" t="n">
        <v>0.6867309883</v>
      </c>
      <c r="L32" s="3" t="n">
        <v>0.6822320698</v>
      </c>
      <c r="M32" s="3" t="n">
        <v>0.6617350584</v>
      </c>
    </row>
    <row r="33" customFormat="false" ht="15" hidden="false" customHeight="false" outlineLevel="0" collapsed="false">
      <c r="A33" s="3" t="n">
        <f aca="false">A29+1</f>
        <v>2022</v>
      </c>
      <c r="B33" s="3" t="n">
        <f aca="false">Adequacy_low!AE32</f>
        <v>0.497286174990602</v>
      </c>
      <c r="C33" s="3" t="n">
        <f aca="false">Adequacy_low!AF32</f>
        <v>0.227334779827344</v>
      </c>
      <c r="D33" s="3" t="n">
        <f aca="false">D29+1</f>
        <v>2022</v>
      </c>
      <c r="E33" s="3" t="n">
        <f aca="false">Adequacy_central!AE32</f>
        <v>0.510083126501768</v>
      </c>
      <c r="F33" s="3" t="n">
        <f aca="false">Adequacy_central!AF32</f>
        <v>0.223650201255556</v>
      </c>
      <c r="G33" s="3" t="n">
        <f aca="false">G29+1</f>
        <v>2022</v>
      </c>
      <c r="H33" s="3" t="n">
        <f aca="false">Adequacy_high!AE32</f>
        <v>0.518191527703364</v>
      </c>
      <c r="I33" s="3" t="n">
        <f aca="false">Adequacy_high!AF32</f>
        <v>0.221081596826919</v>
      </c>
      <c r="K33" s="3" t="n">
        <v>0.6761631183</v>
      </c>
      <c r="L33" s="3" t="n">
        <v>0.6718509454</v>
      </c>
      <c r="M33" s="3" t="n">
        <v>0.6606183703</v>
      </c>
    </row>
    <row r="34" customFormat="false" ht="15" hidden="false" customHeight="false" outlineLevel="0" collapsed="false">
      <c r="A34" s="3" t="n">
        <f aca="false">A30+1</f>
        <v>2022</v>
      </c>
      <c r="B34" s="3" t="n">
        <f aca="false">Adequacy_low!AE33</f>
        <v>0.538229591388252</v>
      </c>
      <c r="C34" s="3" t="n">
        <f aca="false">Adequacy_low!AF33</f>
        <v>0.221207398241498</v>
      </c>
      <c r="D34" s="3" t="n">
        <f aca="false">D30+1</f>
        <v>2022</v>
      </c>
      <c r="E34" s="3" t="n">
        <f aca="false">Adequacy_central!AE33</f>
        <v>0.541784481245328</v>
      </c>
      <c r="F34" s="3" t="n">
        <f aca="false">Adequacy_central!AF33</f>
        <v>0.2186059545073</v>
      </c>
      <c r="G34" s="3" t="n">
        <f aca="false">G30+1</f>
        <v>2022</v>
      </c>
      <c r="H34" s="3" t="n">
        <f aca="false">Adequacy_high!AE33</f>
        <v>0.549002893170656</v>
      </c>
      <c r="I34" s="3" t="n">
        <f aca="false">Adequacy_high!AF33</f>
        <v>0.215477920899163</v>
      </c>
      <c r="K34" s="3" t="n">
        <v>0.6890414139</v>
      </c>
      <c r="L34" s="3" t="n">
        <v>0.6896970343</v>
      </c>
      <c r="M34" s="3" t="n">
        <v>0.6710583757</v>
      </c>
    </row>
    <row r="35" customFormat="false" ht="15" hidden="false" customHeight="false" outlineLevel="0" collapsed="false">
      <c r="A35" s="3" t="n">
        <f aca="false">A31+1</f>
        <v>2023</v>
      </c>
      <c r="B35" s="3" t="n">
        <f aca="false">Adequacy_low!AE34</f>
        <v>0.513457781744191</v>
      </c>
      <c r="C35" s="3" t="n">
        <f aca="false">Adequacy_low!AF34</f>
        <v>0.224833753482743</v>
      </c>
      <c r="D35" s="3" t="n">
        <f aca="false">D31+1</f>
        <v>2023</v>
      </c>
      <c r="E35" s="3" t="n">
        <f aca="false">Adequacy_central!AE34</f>
        <v>0.528260621416687</v>
      </c>
      <c r="F35" s="3" t="n">
        <f aca="false">Adequacy_central!AF34</f>
        <v>0.215890267108493</v>
      </c>
      <c r="G35" s="3" t="n">
        <f aca="false">G31+1</f>
        <v>2023</v>
      </c>
      <c r="H35" s="3" t="n">
        <f aca="false">Adequacy_high!AE34</f>
        <v>0.537364682119905</v>
      </c>
      <c r="I35" s="3" t="n">
        <f aca="false">Adequacy_high!AF34</f>
        <v>0.212163277530314</v>
      </c>
      <c r="K35" s="3" t="n">
        <v>0.6877810259</v>
      </c>
      <c r="L35" s="3" t="n">
        <v>0.674375573</v>
      </c>
      <c r="M35" s="3" t="n">
        <v>0.6591736823</v>
      </c>
    </row>
    <row r="36" customFormat="false" ht="15" hidden="false" customHeight="false" outlineLevel="0" collapsed="false">
      <c r="A36" s="3" t="n">
        <f aca="false">A32+1</f>
        <v>2023</v>
      </c>
      <c r="B36" s="3" t="n">
        <f aca="false">Adequacy_low!AE35</f>
        <v>0.534751939092369</v>
      </c>
      <c r="C36" s="3" t="n">
        <f aca="false">Adequacy_low!AF35</f>
        <v>0.230640969507828</v>
      </c>
      <c r="D36" s="3" t="n">
        <f aca="false">D32+1</f>
        <v>2023</v>
      </c>
      <c r="E36" s="3" t="n">
        <f aca="false">Adequacy_central!AE35</f>
        <v>0.54911049262763</v>
      </c>
      <c r="F36" s="3" t="n">
        <f aca="false">Adequacy_central!AF35</f>
        <v>0.2221064478441</v>
      </c>
      <c r="G36" s="3" t="n">
        <f aca="false">G32+1</f>
        <v>2023</v>
      </c>
      <c r="H36" s="3" t="n">
        <f aca="false">Adequacy_high!AE35</f>
        <v>0.566015193964202</v>
      </c>
      <c r="I36" s="3" t="n">
        <f aca="false">Adequacy_high!AF35</f>
        <v>0.209190386713386</v>
      </c>
      <c r="K36" s="3" t="n">
        <v>0.6900566445</v>
      </c>
      <c r="L36" s="3" t="n">
        <v>0.6839362235</v>
      </c>
      <c r="M36" s="3" t="n">
        <v>0.670882829</v>
      </c>
    </row>
    <row r="37" customFormat="false" ht="15" hidden="false" customHeight="false" outlineLevel="0" collapsed="false">
      <c r="A37" s="3" t="n">
        <f aca="false">A33+1</f>
        <v>2023</v>
      </c>
      <c r="B37" s="3" t="n">
        <f aca="false">Adequacy_low!AE36</f>
        <v>0.517747376242381</v>
      </c>
      <c r="C37" s="3" t="n">
        <f aca="false">Adequacy_low!AF36</f>
        <v>0.232859860877906</v>
      </c>
      <c r="D37" s="3" t="n">
        <f aca="false">D33+1</f>
        <v>2023</v>
      </c>
      <c r="E37" s="3" t="n">
        <f aca="false">Adequacy_central!AE36</f>
        <v>0.533474700104765</v>
      </c>
      <c r="F37" s="3" t="n">
        <f aca="false">Adequacy_central!AF36</f>
        <v>0.224691844364955</v>
      </c>
      <c r="G37" s="3" t="n">
        <f aca="false">G33+1</f>
        <v>2023</v>
      </c>
      <c r="H37" s="3" t="n">
        <f aca="false">Adequacy_high!AE36</f>
        <v>0.5457886730086</v>
      </c>
      <c r="I37" s="3" t="n">
        <f aca="false">Adequacy_high!AF36</f>
        <v>0.215686067886874</v>
      </c>
      <c r="K37" s="3" t="n">
        <v>0.6824948666</v>
      </c>
      <c r="L37" s="3" t="n">
        <v>0.6766150819</v>
      </c>
      <c r="M37" s="3" t="n">
        <v>0.6630259807</v>
      </c>
    </row>
    <row r="38" customFormat="false" ht="15" hidden="false" customHeight="false" outlineLevel="0" collapsed="false">
      <c r="A38" s="3" t="n">
        <f aca="false">A34+1</f>
        <v>2023</v>
      </c>
      <c r="B38" s="3" t="n">
        <f aca="false">Adequacy_low!AE37</f>
        <v>0.536144885204596</v>
      </c>
      <c r="C38" s="3" t="n">
        <f aca="false">Adequacy_low!AF37</f>
        <v>0.232877339422118</v>
      </c>
      <c r="D38" s="3" t="n">
        <f aca="false">D34+1</f>
        <v>2023</v>
      </c>
      <c r="E38" s="3" t="n">
        <f aca="false">Adequacy_central!AE37</f>
        <v>0.566055858406329</v>
      </c>
      <c r="F38" s="3" t="n">
        <f aca="false">Adequacy_central!AF37</f>
        <v>0.212928097877649</v>
      </c>
      <c r="G38" s="3" t="n">
        <f aca="false">G34+1</f>
        <v>2023</v>
      </c>
      <c r="H38" s="3" t="n">
        <f aca="false">Adequacy_high!AE37</f>
        <v>0.573078681639995</v>
      </c>
      <c r="I38" s="3" t="n">
        <f aca="false">Adequacy_high!AF37</f>
        <v>0.204893899109197</v>
      </c>
      <c r="K38" s="3" t="n">
        <v>0.6838722741</v>
      </c>
      <c r="L38" s="3" t="n">
        <v>0.6832393082</v>
      </c>
      <c r="M38" s="3" t="n">
        <v>0.6723855819</v>
      </c>
    </row>
    <row r="39" customFormat="false" ht="15" hidden="false" customHeight="false" outlineLevel="0" collapsed="false">
      <c r="A39" s="3" t="n">
        <f aca="false">A35+1</f>
        <v>2024</v>
      </c>
      <c r="B39" s="3" t="n">
        <f aca="false">Adequacy_low!AE38</f>
        <v>0.528894631079204</v>
      </c>
      <c r="C39" s="3" t="n">
        <f aca="false">Adequacy_low!AF38</f>
        <v>0.220750965616951</v>
      </c>
      <c r="D39" s="3" t="n">
        <f aca="false">D35+1</f>
        <v>2024</v>
      </c>
      <c r="E39" s="3" t="n">
        <f aca="false">Adequacy_central!AE38</f>
        <v>0.539262543659434</v>
      </c>
      <c r="F39" s="3" t="n">
        <f aca="false">Adequacy_central!AF38</f>
        <v>0.223647307884848</v>
      </c>
      <c r="G39" s="3" t="n">
        <f aca="false">G35+1</f>
        <v>2024</v>
      </c>
      <c r="H39" s="3" t="n">
        <f aca="false">Adequacy_high!AE38</f>
        <v>0.563386990016403</v>
      </c>
      <c r="I39" s="3" t="n">
        <f aca="false">Adequacy_high!AF38</f>
        <v>0.196060420362122</v>
      </c>
      <c r="K39" s="3" t="n">
        <v>0.6832369842</v>
      </c>
      <c r="L39" s="3" t="n">
        <v>0.6813790562</v>
      </c>
      <c r="M39" s="3" t="n">
        <v>0.6740799294</v>
      </c>
    </row>
    <row r="40" customFormat="false" ht="15" hidden="false" customHeight="false" outlineLevel="0" collapsed="false">
      <c r="A40" s="3" t="n">
        <f aca="false">A36+1</f>
        <v>2024</v>
      </c>
      <c r="B40" s="3" t="n">
        <f aca="false">Adequacy_low!AE39</f>
        <v>0.549810504611833</v>
      </c>
      <c r="C40" s="3" t="n">
        <f aca="false">Adequacy_low!AF39</f>
        <v>0.222136278694583</v>
      </c>
      <c r="D40" s="3" t="n">
        <f aca="false">D36+1</f>
        <v>2024</v>
      </c>
      <c r="E40" s="3" t="n">
        <f aca="false">Adequacy_central!AE39</f>
        <v>0.570684575823359</v>
      </c>
      <c r="F40" s="3" t="n">
        <f aca="false">Adequacy_central!AF39</f>
        <v>0.211523230105556</v>
      </c>
      <c r="G40" s="3" t="n">
        <f aca="false">G36+1</f>
        <v>2024</v>
      </c>
      <c r="H40" s="3" t="n">
        <f aca="false">Adequacy_high!AE39</f>
        <v>0.583605144267107</v>
      </c>
      <c r="I40" s="3" t="n">
        <f aca="false">Adequacy_high!AF39</f>
        <v>0.200591355339131</v>
      </c>
      <c r="K40" s="3" t="n">
        <v>0.6788607647</v>
      </c>
      <c r="L40" s="3" t="n">
        <v>0.6793285593</v>
      </c>
      <c r="M40" s="3" t="n">
        <v>0.6728784477</v>
      </c>
    </row>
    <row r="41" customFormat="false" ht="15" hidden="false" customHeight="false" outlineLevel="0" collapsed="false">
      <c r="A41" s="3" t="n">
        <f aca="false">A37+1</f>
        <v>2024</v>
      </c>
      <c r="B41" s="3" t="n">
        <f aca="false">Adequacy_low!AE40</f>
        <v>0.535842040384982</v>
      </c>
      <c r="C41" s="3" t="n">
        <f aca="false">Adequacy_low!AF40</f>
        <v>0.219964758101774</v>
      </c>
      <c r="D41" s="3" t="n">
        <f aca="false">D37+1</f>
        <v>2024</v>
      </c>
      <c r="E41" s="3" t="n">
        <f aca="false">Adequacy_central!AE40</f>
        <v>0.543150132804057</v>
      </c>
      <c r="F41" s="3" t="n">
        <f aca="false">Adequacy_central!AF40</f>
        <v>0.21515618431926</v>
      </c>
      <c r="G41" s="3" t="n">
        <f aca="false">G37+1</f>
        <v>2024</v>
      </c>
      <c r="H41" s="3" t="n">
        <f aca="false">Adequacy_high!AE40</f>
        <v>0.57841963882403</v>
      </c>
      <c r="I41" s="3" t="n">
        <f aca="false">Adequacy_high!AF40</f>
        <v>0.202980843326532</v>
      </c>
      <c r="K41" s="3" t="n">
        <v>0.6892606594</v>
      </c>
      <c r="L41" s="3" t="n">
        <v>0.6713762674</v>
      </c>
      <c r="M41" s="3" t="n">
        <v>0.6605176534</v>
      </c>
    </row>
    <row r="42" customFormat="false" ht="15" hidden="false" customHeight="false" outlineLevel="0" collapsed="false">
      <c r="A42" s="3" t="n">
        <f aca="false">A38+1</f>
        <v>2024</v>
      </c>
      <c r="B42" s="3" t="n">
        <f aca="false">Adequacy_low!AE41</f>
        <v>0.568491357034764</v>
      </c>
      <c r="C42" s="3" t="n">
        <f aca="false">Adequacy_low!AF41</f>
        <v>0.215346158926738</v>
      </c>
      <c r="D42" s="3" t="n">
        <f aca="false">D38+1</f>
        <v>2024</v>
      </c>
      <c r="E42" s="3" t="n">
        <f aca="false">Adequacy_central!AE41</f>
        <v>0.570377694193399</v>
      </c>
      <c r="F42" s="3" t="n">
        <f aca="false">Adequacy_central!AF41</f>
        <v>0.205703988633607</v>
      </c>
      <c r="G42" s="3" t="n">
        <f aca="false">G38+1</f>
        <v>2024</v>
      </c>
      <c r="H42" s="3" t="n">
        <f aca="false">Adequacy_high!AE41</f>
        <v>0.593632089932239</v>
      </c>
      <c r="I42" s="3" t="n">
        <f aca="false">Adequacy_high!AF41</f>
        <v>0.191456634460835</v>
      </c>
      <c r="K42" s="3" t="n">
        <v>0.6856933092</v>
      </c>
      <c r="L42" s="3" t="n">
        <v>0.6778557616</v>
      </c>
      <c r="M42" s="3" t="n">
        <v>0.6736209865</v>
      </c>
    </row>
    <row r="43" customFormat="false" ht="15" hidden="false" customHeight="false" outlineLevel="0" collapsed="false">
      <c r="A43" s="3" t="n">
        <f aca="false">A39+1</f>
        <v>2025</v>
      </c>
      <c r="B43" s="3" t="n">
        <f aca="false">Adequacy_low!AE42</f>
        <v>0.550927935730242</v>
      </c>
      <c r="C43" s="3" t="n">
        <f aca="false">Adequacy_low!AF42</f>
        <v>0.215307435671348</v>
      </c>
      <c r="D43" s="3" t="n">
        <f aca="false">D39+1</f>
        <v>2025</v>
      </c>
      <c r="E43" s="3" t="n">
        <f aca="false">Adequacy_central!AE42</f>
        <v>0.550620050857998</v>
      </c>
      <c r="F43" s="3" t="n">
        <f aca="false">Adequacy_central!AF42</f>
        <v>0.220578572611504</v>
      </c>
      <c r="G43" s="3" t="n">
        <f aca="false">G39+1</f>
        <v>2025</v>
      </c>
      <c r="H43" s="3" t="n">
        <f aca="false">Adequacy_high!AE42</f>
        <v>0.588811532706822</v>
      </c>
      <c r="I43" s="3" t="n">
        <f aca="false">Adequacy_high!AF42</f>
        <v>0.189364709450045</v>
      </c>
      <c r="K43" s="3" t="n">
        <v>0.6837360156</v>
      </c>
      <c r="L43" s="3" t="n">
        <v>0.6772306184</v>
      </c>
      <c r="M43" s="3" t="n">
        <v>0.6699758785</v>
      </c>
    </row>
    <row r="44" customFormat="false" ht="15" hidden="false" customHeight="false" outlineLevel="0" collapsed="false">
      <c r="A44" s="3" t="n">
        <f aca="false">A40+1</f>
        <v>2025</v>
      </c>
      <c r="B44" s="3" t="n">
        <f aca="false">Adequacy_low!AE43</f>
        <v>0.570105143854064</v>
      </c>
      <c r="C44" s="3" t="n">
        <f aca="false">Adequacy_low!AF43</f>
        <v>0.211508994544523</v>
      </c>
      <c r="D44" s="3" t="n">
        <f aca="false">D40+1</f>
        <v>2025</v>
      </c>
      <c r="E44" s="3" t="n">
        <f aca="false">Adequacy_central!AE43</f>
        <v>0.572571646204661</v>
      </c>
      <c r="F44" s="3" t="n">
        <f aca="false">Adequacy_central!AF43</f>
        <v>0.219930555403553</v>
      </c>
      <c r="G44" s="3" t="n">
        <f aca="false">G40+1</f>
        <v>2025</v>
      </c>
      <c r="H44" s="3" t="n">
        <f aca="false">Adequacy_high!AE43</f>
        <v>0.596323952221542</v>
      </c>
      <c r="I44" s="3" t="n">
        <f aca="false">Adequacy_high!AF43</f>
        <v>0.196937347209774</v>
      </c>
      <c r="K44" s="3" t="n">
        <v>0.6890126182</v>
      </c>
      <c r="L44" s="3" t="n">
        <v>0.6742793256</v>
      </c>
      <c r="M44" s="3" t="n">
        <v>0.673958981</v>
      </c>
    </row>
    <row r="45" customFormat="false" ht="15" hidden="false" customHeight="false" outlineLevel="0" collapsed="false">
      <c r="A45" s="3" t="n">
        <f aca="false">A41+1</f>
        <v>2025</v>
      </c>
      <c r="B45" s="3" t="n">
        <f aca="false">Adequacy_low!AE44</f>
        <v>0.56269663851028</v>
      </c>
      <c r="C45" s="3" t="n">
        <f aca="false">Adequacy_low!AF44</f>
        <v>0.209938185694637</v>
      </c>
      <c r="D45" s="3" t="n">
        <f aca="false">D41+1</f>
        <v>2025</v>
      </c>
      <c r="E45" s="3" t="n">
        <f aca="false">Adequacy_central!AE44</f>
        <v>0.577684273386985</v>
      </c>
      <c r="F45" s="3" t="n">
        <f aca="false">Adequacy_central!AF44</f>
        <v>0.207759523743092</v>
      </c>
      <c r="G45" s="3" t="n">
        <f aca="false">G41+1</f>
        <v>2025</v>
      </c>
      <c r="H45" s="3" t="n">
        <f aca="false">Adequacy_high!AE44</f>
        <v>0.597939096623522</v>
      </c>
      <c r="I45" s="3" t="n">
        <f aca="false">Adequacy_high!AF44</f>
        <v>0.194914000486495</v>
      </c>
      <c r="K45" s="3" t="n">
        <v>0.6829630874</v>
      </c>
      <c r="L45" s="3" t="n">
        <v>0.672074608</v>
      </c>
      <c r="M45" s="3" t="n">
        <v>0.6654988351</v>
      </c>
    </row>
    <row r="46" customFormat="false" ht="15" hidden="false" customHeight="false" outlineLevel="0" collapsed="false">
      <c r="A46" s="3" t="n">
        <f aca="false">A42+1</f>
        <v>2025</v>
      </c>
      <c r="B46" s="3" t="n">
        <f aca="false">Adequacy_low!AE45</f>
        <v>0.573198301191545</v>
      </c>
      <c r="C46" s="3" t="n">
        <f aca="false">Adequacy_low!AF45</f>
        <v>0.215310494369767</v>
      </c>
      <c r="D46" s="3" t="n">
        <f aca="false">D42+1</f>
        <v>2025</v>
      </c>
      <c r="E46" s="3" t="n">
        <f aca="false">Adequacy_central!AE45</f>
        <v>0.597942467046351</v>
      </c>
      <c r="F46" s="3" t="n">
        <f aca="false">Adequacy_central!AF45</f>
        <v>0.195674183156926</v>
      </c>
      <c r="G46" s="3" t="n">
        <f aca="false">G42+1</f>
        <v>2025</v>
      </c>
      <c r="H46" s="3" t="n">
        <f aca="false">Adequacy_high!AE45</f>
        <v>0.628374105035227</v>
      </c>
      <c r="I46" s="3" t="n">
        <f aca="false">Adequacy_high!AF45</f>
        <v>0.18252235579611</v>
      </c>
      <c r="K46" s="3" t="n">
        <v>0.692308828</v>
      </c>
      <c r="L46" s="3" t="n">
        <v>0.6819652848</v>
      </c>
      <c r="M46" s="3" t="n">
        <v>0.6559882584</v>
      </c>
    </row>
    <row r="47" customFormat="false" ht="15" hidden="false" customHeight="false" outlineLevel="0" collapsed="false">
      <c r="A47" s="3" t="n">
        <f aca="false">A43+1</f>
        <v>2026</v>
      </c>
      <c r="B47" s="3" t="n">
        <f aca="false">Adequacy_low!AE46</f>
        <v>0.564709630345196</v>
      </c>
      <c r="C47" s="3" t="n">
        <f aca="false">Adequacy_low!AF46</f>
        <v>0.213981081965913</v>
      </c>
      <c r="D47" s="3" t="n">
        <f aca="false">D43+1</f>
        <v>2026</v>
      </c>
      <c r="E47" s="3" t="n">
        <f aca="false">Adequacy_central!AE46</f>
        <v>0.59458536143607</v>
      </c>
      <c r="F47" s="3" t="n">
        <f aca="false">Adequacy_central!AF46</f>
        <v>0.198373002053442</v>
      </c>
      <c r="G47" s="3" t="n">
        <f aca="false">G43+1</f>
        <v>2026</v>
      </c>
      <c r="H47" s="3" t="n">
        <f aca="false">Adequacy_high!AE46</f>
        <v>0.608422378286619</v>
      </c>
      <c r="I47" s="3" t="n">
        <f aca="false">Adequacy_high!AF46</f>
        <v>0.190055079749869</v>
      </c>
      <c r="K47" s="3" t="n">
        <v>0.7014301811</v>
      </c>
      <c r="L47" s="3" t="n">
        <v>0.6889190331</v>
      </c>
      <c r="M47" s="3" t="n">
        <v>0.6607314931</v>
      </c>
    </row>
    <row r="48" customFormat="false" ht="15" hidden="false" customHeight="false" outlineLevel="0" collapsed="false">
      <c r="A48" s="3" t="n">
        <f aca="false">A44+1</f>
        <v>2026</v>
      </c>
      <c r="B48" s="3" t="n">
        <f aca="false">Adequacy_low!AE47</f>
        <v>0.602412729226609</v>
      </c>
      <c r="C48" s="3" t="n">
        <f aca="false">Adequacy_low!AF47</f>
        <v>0.201403590033699</v>
      </c>
      <c r="D48" s="3" t="n">
        <f aca="false">D44+1</f>
        <v>2026</v>
      </c>
      <c r="E48" s="3" t="n">
        <f aca="false">Adequacy_central!AE47</f>
        <v>0.594056880216375</v>
      </c>
      <c r="F48" s="3" t="n">
        <f aca="false">Adequacy_central!AF47</f>
        <v>0.201408509368594</v>
      </c>
      <c r="G48" s="3" t="n">
        <f aca="false">G44+1</f>
        <v>2026</v>
      </c>
      <c r="H48" s="3" t="n">
        <f aca="false">Adequacy_high!AE47</f>
        <v>0.627065749248703</v>
      </c>
      <c r="I48" s="3" t="n">
        <f aca="false">Adequacy_high!AF47</f>
        <v>0.18737206771979</v>
      </c>
      <c r="K48" s="3" t="n">
        <v>0.6917752317</v>
      </c>
      <c r="L48" s="3" t="n">
        <v>0.6916200323</v>
      </c>
      <c r="M48" s="3" t="n">
        <v>0.6528640903</v>
      </c>
    </row>
    <row r="49" customFormat="false" ht="15" hidden="false" customHeight="false" outlineLevel="0" collapsed="false">
      <c r="A49" s="3" t="n">
        <f aca="false">A45+1</f>
        <v>2026</v>
      </c>
      <c r="B49" s="3" t="n">
        <f aca="false">Adequacy_low!AE48</f>
        <v>0.593927411173889</v>
      </c>
      <c r="C49" s="3" t="n">
        <f aca="false">Adequacy_low!AF48</f>
        <v>0.196954322221804</v>
      </c>
      <c r="D49" s="3" t="n">
        <f aca="false">D45+1</f>
        <v>2026</v>
      </c>
      <c r="E49" s="3" t="n">
        <f aca="false">Adequacy_central!AE48</f>
        <v>0.60224961337832</v>
      </c>
      <c r="F49" s="3" t="n">
        <f aca="false">Adequacy_central!AF48</f>
        <v>0.195386727827393</v>
      </c>
      <c r="G49" s="3" t="n">
        <f aca="false">G45+1</f>
        <v>2026</v>
      </c>
      <c r="H49" s="3" t="n">
        <f aca="false">Adequacy_high!AE48</f>
        <v>0.620284395882877</v>
      </c>
      <c r="I49" s="3" t="n">
        <f aca="false">Adequacy_high!AF48</f>
        <v>0.183630646051814</v>
      </c>
      <c r="K49" s="3" t="n">
        <v>0.6853292393</v>
      </c>
      <c r="L49" s="3" t="n">
        <v>0.6935119453</v>
      </c>
      <c r="M49" s="3" t="n">
        <v>0.6566194301</v>
      </c>
    </row>
    <row r="50" customFormat="false" ht="15" hidden="false" customHeight="false" outlineLevel="0" collapsed="false">
      <c r="A50" s="3" t="n">
        <f aca="false">A46+1</f>
        <v>2026</v>
      </c>
      <c r="B50" s="3" t="n">
        <f aca="false">Adequacy_low!AE49</f>
        <v>0.600935672132501</v>
      </c>
      <c r="C50" s="3" t="n">
        <f aca="false">Adequacy_low!AF49</f>
        <v>0.210809132300202</v>
      </c>
      <c r="D50" s="3" t="n">
        <f aca="false">D46+1</f>
        <v>2026</v>
      </c>
      <c r="E50" s="3" t="n">
        <f aca="false">Adequacy_central!AE49</f>
        <v>0.611866149921849</v>
      </c>
      <c r="F50" s="3" t="n">
        <f aca="false">Adequacy_central!AF49</f>
        <v>0.198304175928041</v>
      </c>
      <c r="G50" s="3" t="n">
        <f aca="false">G46+1</f>
        <v>2026</v>
      </c>
      <c r="H50" s="3" t="n">
        <f aca="false">Adequacy_high!AE49</f>
        <v>0.649369915231414</v>
      </c>
      <c r="I50" s="3" t="n">
        <f aca="false">Adequacy_high!AF49</f>
        <v>0.166124431774243</v>
      </c>
      <c r="K50" s="3" t="n">
        <v>0.6696637606</v>
      </c>
      <c r="L50" s="3" t="n">
        <v>0.6981167442</v>
      </c>
      <c r="M50" s="3" t="n">
        <v>0.6565217971</v>
      </c>
    </row>
    <row r="51" customFormat="false" ht="15" hidden="false" customHeight="false" outlineLevel="0" collapsed="false">
      <c r="A51" s="3" t="n">
        <f aca="false">A47+1</f>
        <v>2027</v>
      </c>
      <c r="B51" s="3" t="n">
        <f aca="false">Adequacy_low!AE50</f>
        <v>0.587737049668994</v>
      </c>
      <c r="C51" s="3" t="n">
        <f aca="false">Adequacy_low!AF50</f>
        <v>0.207300882291773</v>
      </c>
      <c r="D51" s="3" t="n">
        <f aca="false">D47+1</f>
        <v>2027</v>
      </c>
      <c r="E51" s="3" t="n">
        <f aca="false">Adequacy_central!AE50</f>
        <v>0.607452146663143</v>
      </c>
      <c r="F51" s="3" t="n">
        <f aca="false">Adequacy_central!AF50</f>
        <v>0.193549933040413</v>
      </c>
      <c r="G51" s="3" t="n">
        <f aca="false">G47+1</f>
        <v>2027</v>
      </c>
      <c r="H51" s="3" t="n">
        <f aca="false">Adequacy_high!AE50</f>
        <v>0.643747952168695</v>
      </c>
      <c r="I51" s="3" t="n">
        <f aca="false">Adequacy_high!AF50</f>
        <v>0.174053290981819</v>
      </c>
      <c r="K51" s="3" t="n">
        <v>0.6880468219</v>
      </c>
      <c r="L51" s="3" t="n">
        <v>0.69509422</v>
      </c>
      <c r="M51" s="3" t="n">
        <v>0.6332340036</v>
      </c>
    </row>
    <row r="52" customFormat="false" ht="15" hidden="false" customHeight="false" outlineLevel="0" collapsed="false">
      <c r="A52" s="3" t="n">
        <f aca="false">A48+1</f>
        <v>2027</v>
      </c>
      <c r="B52" s="3" t="n">
        <f aca="false">Adequacy_low!AE51</f>
        <v>0.601204331318852</v>
      </c>
      <c r="C52" s="3" t="n">
        <f aca="false">Adequacy_low!AF51</f>
        <v>0.206304264971991</v>
      </c>
      <c r="D52" s="3" t="n">
        <f aca="false">D48+1</f>
        <v>2027</v>
      </c>
      <c r="E52" s="3" t="n">
        <f aca="false">Adequacy_central!AE51</f>
        <v>0.611823841208842</v>
      </c>
      <c r="F52" s="3" t="n">
        <f aca="false">Adequacy_central!AF51</f>
        <v>0.205645799295897</v>
      </c>
      <c r="G52" s="3" t="n">
        <f aca="false">G48+1</f>
        <v>2027</v>
      </c>
      <c r="H52" s="3" t="n">
        <f aca="false">Adequacy_high!AE51</f>
        <v>0.659101908162278</v>
      </c>
      <c r="I52" s="3" t="n">
        <f aca="false">Adequacy_high!AF51</f>
        <v>0.167310203570331</v>
      </c>
      <c r="K52" s="3" t="n">
        <v>0.685686065</v>
      </c>
      <c r="L52" s="3" t="n">
        <v>0.6932207626</v>
      </c>
      <c r="M52" s="3" t="n">
        <v>0.6342638912</v>
      </c>
    </row>
    <row r="53" customFormat="false" ht="15" hidden="false" customHeight="false" outlineLevel="0" collapsed="false">
      <c r="A53" s="3" t="n">
        <f aca="false">A49+1</f>
        <v>2027</v>
      </c>
      <c r="B53" s="3" t="n">
        <f aca="false">Adequacy_low!AE52</f>
        <v>0.574667298108715</v>
      </c>
      <c r="C53" s="3" t="n">
        <f aca="false">Adequacy_low!AF52</f>
        <v>0.219596057871933</v>
      </c>
      <c r="D53" s="3" t="n">
        <f aca="false">D49+1</f>
        <v>2027</v>
      </c>
      <c r="E53" s="3" t="n">
        <f aca="false">Adequacy_central!AE52</f>
        <v>0.619621301268619</v>
      </c>
      <c r="F53" s="3" t="n">
        <f aca="false">Adequacy_central!AF52</f>
        <v>0.18969584859526</v>
      </c>
      <c r="G53" s="3" t="n">
        <f aca="false">G49+1</f>
        <v>2027</v>
      </c>
      <c r="H53" s="3" t="n">
        <f aca="false">Adequacy_high!AE52</f>
        <v>0.666500239438989</v>
      </c>
      <c r="I53" s="3" t="n">
        <f aca="false">Adequacy_high!AF52</f>
        <v>0.161016896246404</v>
      </c>
      <c r="K53" s="3" t="n">
        <v>0.7022839693</v>
      </c>
      <c r="L53" s="3" t="n">
        <v>0.6920867121</v>
      </c>
      <c r="M53" s="3" t="n">
        <v>0.6518515906</v>
      </c>
    </row>
    <row r="54" customFormat="false" ht="15" hidden="false" customHeight="false" outlineLevel="0" collapsed="false">
      <c r="A54" s="3" t="n">
        <f aca="false">A50+1</f>
        <v>2027</v>
      </c>
      <c r="B54" s="3" t="n">
        <f aca="false">Adequacy_low!AE53</f>
        <v>0.582223846288365</v>
      </c>
      <c r="C54" s="3" t="n">
        <f aca="false">Adequacy_low!AF53</f>
        <v>0.22051417458788</v>
      </c>
      <c r="D54" s="3" t="n">
        <f aca="false">D50+1</f>
        <v>2027</v>
      </c>
      <c r="E54" s="3" t="n">
        <f aca="false">Adequacy_central!AE53</f>
        <v>0.638226024347479</v>
      </c>
      <c r="F54" s="3" t="n">
        <f aca="false">Adequacy_central!AF53</f>
        <v>0.187798717040281</v>
      </c>
      <c r="G54" s="3" t="n">
        <f aca="false">G50+1</f>
        <v>2027</v>
      </c>
      <c r="H54" s="3" t="n">
        <f aca="false">Adequacy_high!AE53</f>
        <v>0.655725457874729</v>
      </c>
      <c r="I54" s="3" t="n">
        <f aca="false">Adequacy_high!AF53</f>
        <v>0.16844691230088</v>
      </c>
      <c r="K54" s="3" t="n">
        <v>0.6934259289</v>
      </c>
      <c r="L54" s="3" t="n">
        <v>0.6807685545</v>
      </c>
      <c r="M54" s="3" t="n">
        <v>0.6376245141</v>
      </c>
    </row>
    <row r="55" customFormat="false" ht="15" hidden="false" customHeight="false" outlineLevel="0" collapsed="false">
      <c r="A55" s="3" t="n">
        <f aca="false">A51+1</f>
        <v>2028</v>
      </c>
      <c r="B55" s="3" t="n">
        <f aca="false">Adequacy_low!AE54</f>
        <v>0.59084001726841</v>
      </c>
      <c r="C55" s="3" t="n">
        <f aca="false">Adequacy_low!AF54</f>
        <v>0.218166973408163</v>
      </c>
      <c r="D55" s="3" t="n">
        <f aca="false">D51+1</f>
        <v>2028</v>
      </c>
      <c r="E55" s="3" t="n">
        <f aca="false">Adequacy_central!AE54</f>
        <v>0.643023051379452</v>
      </c>
      <c r="F55" s="3" t="n">
        <f aca="false">Adequacy_central!AF54</f>
        <v>0.173770883581667</v>
      </c>
      <c r="G55" s="3" t="n">
        <f aca="false">G51+1</f>
        <v>2028</v>
      </c>
      <c r="H55" s="3" t="n">
        <f aca="false">Adequacy_high!AE54</f>
        <v>0.651675827968189</v>
      </c>
      <c r="I55" s="3" t="n">
        <f aca="false">Adequacy_high!AF54</f>
        <v>0.170055871692793</v>
      </c>
      <c r="K55" s="3" t="n">
        <v>0.7120179188</v>
      </c>
      <c r="L55" s="3" t="n">
        <v>0.705087753</v>
      </c>
      <c r="M55" s="3" t="n">
        <v>0.6445108024</v>
      </c>
    </row>
    <row r="56" customFormat="false" ht="15" hidden="false" customHeight="false" outlineLevel="0" collapsed="false">
      <c r="A56" s="3" t="n">
        <f aca="false">A52+1</f>
        <v>2028</v>
      </c>
      <c r="B56" s="3" t="n">
        <f aca="false">Adequacy_low!AE55</f>
        <v>0.605253173210409</v>
      </c>
      <c r="C56" s="3" t="n">
        <f aca="false">Adequacy_low!AF55</f>
        <v>0.217125302643715</v>
      </c>
      <c r="D56" s="3" t="n">
        <f aca="false">D52+1</f>
        <v>2028</v>
      </c>
      <c r="E56" s="3" t="n">
        <f aca="false">Adequacy_central!AE55</f>
        <v>0.646798757404867</v>
      </c>
      <c r="F56" s="3" t="n">
        <f aca="false">Adequacy_central!AF55</f>
        <v>0.172481962945458</v>
      </c>
      <c r="G56" s="3" t="n">
        <f aca="false">G52+1</f>
        <v>2028</v>
      </c>
      <c r="H56" s="3" t="n">
        <f aca="false">Adequacy_high!AE55</f>
        <v>0.655960264645357</v>
      </c>
      <c r="I56" s="3" t="n">
        <f aca="false">Adequacy_high!AF55</f>
        <v>0.174120977870917</v>
      </c>
      <c r="K56" s="3" t="n">
        <v>0.6938837567</v>
      </c>
      <c r="L56" s="3" t="n">
        <v>0.6922286779</v>
      </c>
      <c r="M56" s="3" t="n">
        <v>0.6553707915</v>
      </c>
    </row>
    <row r="57" customFormat="false" ht="15" hidden="false" customHeight="false" outlineLevel="0" collapsed="false">
      <c r="A57" s="3" t="n">
        <f aca="false">A53+1</f>
        <v>2028</v>
      </c>
      <c r="B57" s="3" t="n">
        <f aca="false">Adequacy_low!AE56</f>
        <v>0.605373937927193</v>
      </c>
      <c r="C57" s="3" t="n">
        <f aca="false">Adequacy_low!AF56</f>
        <v>0.20950863178105</v>
      </c>
      <c r="D57" s="3" t="n">
        <f aca="false">D53+1</f>
        <v>2028</v>
      </c>
      <c r="E57" s="3" t="n">
        <f aca="false">Adequacy_central!AE56</f>
        <v>0.646049061902177</v>
      </c>
      <c r="F57" s="3" t="n">
        <f aca="false">Adequacy_central!AF56</f>
        <v>0.177791179625417</v>
      </c>
      <c r="G57" s="3" t="n">
        <f aca="false">G53+1</f>
        <v>2028</v>
      </c>
      <c r="H57" s="3" t="n">
        <f aca="false">Adequacy_high!AE56</f>
        <v>0.669703713641182</v>
      </c>
      <c r="I57" s="3" t="n">
        <f aca="false">Adequacy_high!AF56</f>
        <v>0.16124925524858</v>
      </c>
      <c r="K57" s="3" t="n">
        <v>0.7001952423</v>
      </c>
      <c r="L57" s="3" t="n">
        <v>0.691867438</v>
      </c>
      <c r="M57" s="3" t="n">
        <v>0.6670638264</v>
      </c>
    </row>
    <row r="58" customFormat="false" ht="15" hidden="false" customHeight="false" outlineLevel="0" collapsed="false">
      <c r="A58" s="3" t="n">
        <f aca="false">A54+1</f>
        <v>2028</v>
      </c>
      <c r="B58" s="3" t="n">
        <f aca="false">Adequacy_low!AE57</f>
        <v>0.598373676323623</v>
      </c>
      <c r="C58" s="3" t="n">
        <f aca="false">Adequacy_low!AF57</f>
        <v>0.213757464721545</v>
      </c>
      <c r="D58" s="3" t="n">
        <f aca="false">D54+1</f>
        <v>2028</v>
      </c>
      <c r="E58" s="3" t="n">
        <f aca="false">Adequacy_central!AE57</f>
        <v>0.6370818930109</v>
      </c>
      <c r="F58" s="3" t="n">
        <f aca="false">Adequacy_central!AF57</f>
        <v>0.186896618993811</v>
      </c>
      <c r="G58" s="3" t="n">
        <f aca="false">G54+1</f>
        <v>2028</v>
      </c>
      <c r="H58" s="3" t="n">
        <f aca="false">Adequacy_high!AE57</f>
        <v>0.681300232845754</v>
      </c>
      <c r="I58" s="3" t="n">
        <f aca="false">Adequacy_high!AF57</f>
        <v>0.157532507221579</v>
      </c>
      <c r="K58" s="3" t="n">
        <v>0.6860368591</v>
      </c>
      <c r="L58" s="3" t="n">
        <v>0.6935297242</v>
      </c>
      <c r="M58" s="3" t="n">
        <v>0.653124898</v>
      </c>
    </row>
    <row r="59" customFormat="false" ht="15" hidden="false" customHeight="false" outlineLevel="0" collapsed="false">
      <c r="A59" s="3" t="n">
        <f aca="false">A55+1</f>
        <v>2029</v>
      </c>
      <c r="B59" s="3" t="n">
        <f aca="false">Adequacy_low!AE58</f>
        <v>0.61050427434535</v>
      </c>
      <c r="C59" s="3" t="n">
        <f aca="false">Adequacy_low!AF58</f>
        <v>0.207204302019139</v>
      </c>
      <c r="D59" s="3" t="n">
        <f aca="false">D55+1</f>
        <v>2029</v>
      </c>
      <c r="E59" s="3" t="n">
        <f aca="false">Adequacy_central!AE58</f>
        <v>0.637952048999517</v>
      </c>
      <c r="F59" s="3" t="n">
        <f aca="false">Adequacy_central!AF58</f>
        <v>0.180899744109587</v>
      </c>
      <c r="G59" s="3" t="n">
        <f aca="false">G55+1</f>
        <v>2029</v>
      </c>
      <c r="H59" s="3" t="n">
        <f aca="false">Adequacy_high!AE58</f>
        <v>0.679078208138044</v>
      </c>
      <c r="I59" s="3" t="n">
        <f aca="false">Adequacy_high!AF58</f>
        <v>0.154713721134401</v>
      </c>
      <c r="K59" s="3" t="n">
        <v>0.703217365</v>
      </c>
      <c r="L59" s="3" t="n">
        <v>0.6962973742</v>
      </c>
      <c r="M59" s="3" t="n">
        <v>0.6379940875</v>
      </c>
    </row>
    <row r="60" customFormat="false" ht="15" hidden="false" customHeight="false" outlineLevel="0" collapsed="false">
      <c r="A60" s="3" t="n">
        <f aca="false">A56+1</f>
        <v>2029</v>
      </c>
      <c r="B60" s="3" t="n">
        <f aca="false">Adequacy_low!AE59</f>
        <v>0.588086864898784</v>
      </c>
      <c r="C60" s="3" t="n">
        <f aca="false">Adequacy_low!AF59</f>
        <v>0.232286277910361</v>
      </c>
      <c r="D60" s="3" t="n">
        <f aca="false">D56+1</f>
        <v>2029</v>
      </c>
      <c r="E60" s="3" t="n">
        <f aca="false">Adequacy_central!AE59</f>
        <v>0.646296573158966</v>
      </c>
      <c r="F60" s="3" t="n">
        <f aca="false">Adequacy_central!AF59</f>
        <v>0.18247590340375</v>
      </c>
      <c r="G60" s="3" t="n">
        <f aca="false">G56+1</f>
        <v>2029</v>
      </c>
      <c r="H60" s="3" t="n">
        <f aca="false">Adequacy_high!AE59</f>
        <v>0.675669354009593</v>
      </c>
      <c r="I60" s="3" t="n">
        <f aca="false">Adequacy_high!AF59</f>
        <v>0.15741471339783</v>
      </c>
      <c r="K60" s="3" t="n">
        <v>0.7042103881</v>
      </c>
      <c r="L60" s="3" t="n">
        <v>0.6955123402</v>
      </c>
      <c r="M60" s="3" t="n">
        <v>0.6269778169</v>
      </c>
    </row>
    <row r="61" customFormat="false" ht="15" hidden="false" customHeight="false" outlineLevel="0" collapsed="false">
      <c r="A61" s="3" t="n">
        <f aca="false">A57+1</f>
        <v>2029</v>
      </c>
      <c r="B61" s="3" t="n">
        <f aca="false">Adequacy_low!AE60</f>
        <v>0.608540573613149</v>
      </c>
      <c r="C61" s="3" t="n">
        <f aca="false">Adequacy_low!AF60</f>
        <v>0.207844613565364</v>
      </c>
      <c r="D61" s="3" t="n">
        <f aca="false">D57+1</f>
        <v>2029</v>
      </c>
      <c r="E61" s="3" t="n">
        <f aca="false">Adequacy_central!AE60</f>
        <v>0.652285688731962</v>
      </c>
      <c r="F61" s="3" t="n">
        <f aca="false">Adequacy_central!AF60</f>
        <v>0.174211952823329</v>
      </c>
      <c r="G61" s="3" t="n">
        <f aca="false">G57+1</f>
        <v>2029</v>
      </c>
      <c r="H61" s="3" t="n">
        <f aca="false">Adequacy_high!AE60</f>
        <v>0.681584895943295</v>
      </c>
      <c r="I61" s="3" t="n">
        <f aca="false">Adequacy_high!AF60</f>
        <v>0.157147530638967</v>
      </c>
      <c r="K61" s="3" t="n">
        <v>0.6987576317</v>
      </c>
      <c r="L61" s="3" t="n">
        <v>0.6844861979</v>
      </c>
      <c r="M61" s="3" t="n">
        <v>0.6129966505</v>
      </c>
    </row>
    <row r="62" customFormat="false" ht="15" hidden="false" customHeight="false" outlineLevel="0" collapsed="false">
      <c r="A62" s="3" t="n">
        <f aca="false">A58+1</f>
        <v>2029</v>
      </c>
      <c r="B62" s="3" t="n">
        <f aca="false">Adequacy_low!AE61</f>
        <v>0.619847911565095</v>
      </c>
      <c r="C62" s="3" t="n">
        <f aca="false">Adequacy_low!AF61</f>
        <v>0.20965113661095</v>
      </c>
      <c r="D62" s="3" t="n">
        <f aca="false">D58+1</f>
        <v>2029</v>
      </c>
      <c r="E62" s="3" t="n">
        <f aca="false">Adequacy_central!AE61</f>
        <v>0.670699184925623</v>
      </c>
      <c r="F62" s="3" t="n">
        <f aca="false">Adequacy_central!AF61</f>
        <v>0.161811426628204</v>
      </c>
      <c r="G62" s="3" t="n">
        <f aca="false">G58+1</f>
        <v>2029</v>
      </c>
      <c r="H62" s="3" t="n">
        <f aca="false">Adequacy_high!AE61</f>
        <v>0.684976167209323</v>
      </c>
      <c r="I62" s="3" t="n">
        <f aca="false">Adequacy_high!AF61</f>
        <v>0.150737916429793</v>
      </c>
      <c r="K62" s="3" t="n">
        <v>0.710805961</v>
      </c>
      <c r="L62" s="3" t="n">
        <v>0.697508619</v>
      </c>
      <c r="M62" s="3" t="n">
        <v>0.6216562808</v>
      </c>
    </row>
    <row r="63" customFormat="false" ht="15" hidden="false" customHeight="false" outlineLevel="0" collapsed="false">
      <c r="A63" s="3" t="n">
        <f aca="false">A59+1</f>
        <v>2030</v>
      </c>
      <c r="B63" s="3" t="n">
        <f aca="false">Adequacy_low!AE62</f>
        <v>0.609057970332354</v>
      </c>
      <c r="C63" s="3" t="n">
        <f aca="false">Adequacy_low!AF62</f>
        <v>0.2135373619429</v>
      </c>
      <c r="D63" s="3" t="n">
        <f aca="false">D59+1</f>
        <v>2030</v>
      </c>
      <c r="E63" s="3" t="n">
        <f aca="false">Adequacy_central!AE62</f>
        <v>0.665049971961893</v>
      </c>
      <c r="F63" s="3" t="n">
        <f aca="false">Adequacy_central!AF62</f>
        <v>0.16968943788484</v>
      </c>
      <c r="G63" s="3" t="n">
        <f aca="false">G59+1</f>
        <v>2030</v>
      </c>
      <c r="H63" s="3" t="n">
        <f aca="false">Adequacy_high!AE62</f>
        <v>0.687220480407828</v>
      </c>
      <c r="I63" s="3" t="n">
        <f aca="false">Adequacy_high!AF62</f>
        <v>0.149775246413441</v>
      </c>
      <c r="K63" s="3" t="n">
        <v>0.6981918797</v>
      </c>
      <c r="L63" s="3" t="n">
        <v>0.6859105503</v>
      </c>
      <c r="M63" s="3" t="n">
        <v>0.5967983719</v>
      </c>
    </row>
    <row r="64" customFormat="false" ht="15" hidden="false" customHeight="false" outlineLevel="0" collapsed="false">
      <c r="A64" s="3" t="n">
        <f aca="false">A60+1</f>
        <v>2030</v>
      </c>
      <c r="B64" s="3" t="n">
        <f aca="false">Adequacy_low!AE63</f>
        <v>0.630911512411945</v>
      </c>
      <c r="C64" s="3" t="n">
        <f aca="false">Adequacy_low!AF63</f>
        <v>0.194065483882322</v>
      </c>
      <c r="D64" s="3" t="n">
        <f aca="false">D60+1</f>
        <v>2030</v>
      </c>
      <c r="E64" s="3" t="n">
        <f aca="false">Adequacy_central!AE63</f>
        <v>0.674208343868917</v>
      </c>
      <c r="F64" s="3" t="n">
        <f aca="false">Adequacy_central!AF63</f>
        <v>0.156492515756405</v>
      </c>
      <c r="G64" s="3" t="n">
        <f aca="false">G60+1</f>
        <v>2030</v>
      </c>
      <c r="H64" s="3" t="n">
        <f aca="false">Adequacy_high!AE63</f>
        <v>0.692204170078868</v>
      </c>
      <c r="I64" s="3" t="n">
        <f aca="false">Adequacy_high!AF63</f>
        <v>0.138222305479225</v>
      </c>
      <c r="K64" s="3" t="n">
        <v>0.7168163946</v>
      </c>
      <c r="L64" s="3" t="n">
        <v>0.6972844722</v>
      </c>
      <c r="M64" s="3" t="n">
        <v>0.6000413494</v>
      </c>
    </row>
    <row r="65" customFormat="false" ht="15" hidden="false" customHeight="false" outlineLevel="0" collapsed="false">
      <c r="A65" s="3" t="n">
        <f aca="false">A61+1</f>
        <v>2030</v>
      </c>
      <c r="B65" s="3" t="n">
        <f aca="false">Adequacy_low!AE64</f>
        <v>0.608636767595453</v>
      </c>
      <c r="C65" s="3" t="n">
        <f aca="false">Adequacy_low!AF64</f>
        <v>0.207865898297211</v>
      </c>
      <c r="D65" s="3" t="n">
        <f aca="false">D61+1</f>
        <v>2030</v>
      </c>
      <c r="E65" s="3" t="n">
        <f aca="false">Adequacy_central!AE64</f>
        <v>0.665933562435632</v>
      </c>
      <c r="F65" s="3" t="n">
        <f aca="false">Adequacy_central!AF64</f>
        <v>0.16330665378413</v>
      </c>
      <c r="G65" s="3" t="n">
        <f aca="false">G61+1</f>
        <v>2030</v>
      </c>
      <c r="H65" s="3" t="n">
        <f aca="false">Adequacy_high!AE64</f>
        <v>0.700779375945456</v>
      </c>
      <c r="I65" s="3" t="n">
        <f aca="false">Adequacy_high!AF64</f>
        <v>0.129709379468689</v>
      </c>
      <c r="K65" s="3" t="n">
        <v>0.7062580267</v>
      </c>
      <c r="L65" s="3" t="n">
        <v>0.6929372138</v>
      </c>
      <c r="M65" s="3" t="n">
        <v>0.6100105028</v>
      </c>
    </row>
    <row r="66" customFormat="false" ht="15" hidden="false" customHeight="false" outlineLevel="0" collapsed="false">
      <c r="A66" s="3" t="n">
        <f aca="false">A62+1</f>
        <v>2030</v>
      </c>
      <c r="B66" s="3" t="n">
        <f aca="false">Adequacy_low!AE65</f>
        <v>0.606257302432258</v>
      </c>
      <c r="C66" s="3" t="n">
        <f aca="false">Adequacy_low!AF65</f>
        <v>0.206111508061122</v>
      </c>
      <c r="D66" s="3" t="n">
        <f aca="false">D62+1</f>
        <v>2030</v>
      </c>
      <c r="E66" s="3" t="n">
        <f aca="false">Adequacy_central!AE65</f>
        <v>0.66767545433873</v>
      </c>
      <c r="F66" s="3" t="n">
        <f aca="false">Adequacy_central!AF65</f>
        <v>0.170056468973757</v>
      </c>
      <c r="G66" s="3" t="n">
        <f aca="false">G62+1</f>
        <v>2030</v>
      </c>
      <c r="H66" s="3" t="n">
        <f aca="false">Adequacy_high!AE65</f>
        <v>0.685450778076592</v>
      </c>
      <c r="I66" s="3" t="n">
        <f aca="false">Adequacy_high!AF65</f>
        <v>0.141287207615916</v>
      </c>
      <c r="K66" s="3" t="n">
        <v>0.7154274323</v>
      </c>
      <c r="L66" s="3" t="n">
        <v>0.6986584192</v>
      </c>
      <c r="M66" s="3" t="n">
        <v>0.6103924031</v>
      </c>
    </row>
    <row r="67" customFormat="false" ht="15" hidden="false" customHeight="false" outlineLevel="0" collapsed="false">
      <c r="A67" s="3" t="n">
        <f aca="false">A63+1</f>
        <v>2031</v>
      </c>
      <c r="B67" s="3" t="n">
        <f aca="false">Adequacy_low!AE66</f>
        <v>0.613406552116972</v>
      </c>
      <c r="C67" s="3" t="n">
        <f aca="false">Adequacy_low!AF66</f>
        <v>0.206022403512759</v>
      </c>
      <c r="D67" s="3" t="n">
        <f aca="false">D63+1</f>
        <v>2031</v>
      </c>
      <c r="E67" s="3" t="n">
        <f aca="false">Adequacy_central!AE66</f>
        <v>0.657303740449246</v>
      </c>
      <c r="F67" s="3" t="n">
        <f aca="false">Adequacy_central!AF66</f>
        <v>0.174048079222522</v>
      </c>
      <c r="G67" s="3" t="n">
        <f aca="false">G63+1</f>
        <v>2031</v>
      </c>
      <c r="H67" s="3" t="n">
        <f aca="false">Adequacy_high!AE66</f>
        <v>0.694750133040671</v>
      </c>
      <c r="I67" s="3" t="n">
        <f aca="false">Adequacy_high!AF66</f>
        <v>0.141477042798049</v>
      </c>
      <c r="K67" s="3" t="n">
        <v>0.7192655575</v>
      </c>
      <c r="L67" s="3" t="n">
        <v>0.6900004307</v>
      </c>
      <c r="M67" s="3" t="n">
        <v>0.6068527969</v>
      </c>
    </row>
    <row r="68" customFormat="false" ht="15" hidden="false" customHeight="false" outlineLevel="0" collapsed="false">
      <c r="A68" s="3" t="n">
        <f aca="false">A64+1</f>
        <v>2031</v>
      </c>
      <c r="B68" s="3" t="n">
        <f aca="false">Adequacy_low!AE67</f>
        <v>0.619433489005718</v>
      </c>
      <c r="C68" s="3" t="n">
        <f aca="false">Adequacy_low!AF67</f>
        <v>0.211604513597835</v>
      </c>
      <c r="D68" s="3" t="n">
        <f aca="false">D64+1</f>
        <v>2031</v>
      </c>
      <c r="E68" s="3" t="n">
        <f aca="false">Adequacy_central!AE67</f>
        <v>0.689802838333256</v>
      </c>
      <c r="F68" s="3" t="n">
        <f aca="false">Adequacy_central!AF67</f>
        <v>0.162371423868229</v>
      </c>
      <c r="G68" s="3" t="n">
        <f aca="false">G64+1</f>
        <v>2031</v>
      </c>
      <c r="H68" s="3" t="n">
        <f aca="false">Adequacy_high!AE67</f>
        <v>0.692746879921669</v>
      </c>
      <c r="I68" s="3" t="n">
        <f aca="false">Adequacy_high!AF67</f>
        <v>0.141607118229671</v>
      </c>
      <c r="K68" s="3" t="n">
        <v>0.7167319297</v>
      </c>
      <c r="L68" s="3" t="n">
        <v>0.6852182686</v>
      </c>
      <c r="M68" s="3" t="n">
        <v>0.6035286168</v>
      </c>
    </row>
    <row r="69" customFormat="false" ht="15" hidden="false" customHeight="false" outlineLevel="0" collapsed="false">
      <c r="A69" s="3" t="n">
        <f aca="false">A65+1</f>
        <v>2031</v>
      </c>
      <c r="B69" s="3" t="n">
        <f aca="false">Adequacy_low!AE68</f>
        <v>0.621038806646098</v>
      </c>
      <c r="C69" s="3" t="n">
        <f aca="false">Adequacy_low!AF68</f>
        <v>0.199102801017375</v>
      </c>
      <c r="D69" s="3" t="n">
        <f aca="false">D65+1</f>
        <v>2031</v>
      </c>
      <c r="E69" s="3" t="n">
        <f aca="false">Adequacy_central!AE68</f>
        <v>0.685499250953277</v>
      </c>
      <c r="F69" s="3" t="n">
        <f aca="false">Adequacy_central!AF68</f>
        <v>0.153054166955856</v>
      </c>
      <c r="G69" s="3" t="n">
        <f aca="false">G65+1</f>
        <v>2031</v>
      </c>
      <c r="H69" s="3" t="n">
        <f aca="false">Adequacy_high!AE68</f>
        <v>0.690968593470856</v>
      </c>
      <c r="I69" s="3" t="n">
        <f aca="false">Adequacy_high!AF68</f>
        <v>0.143645570949293</v>
      </c>
      <c r="K69" s="3" t="n">
        <v>0.7200670512</v>
      </c>
      <c r="L69" s="3" t="n">
        <v>0.6757982909</v>
      </c>
      <c r="M69" s="3" t="n">
        <v>0.6022361262</v>
      </c>
    </row>
    <row r="70" customFormat="false" ht="15" hidden="false" customHeight="false" outlineLevel="0" collapsed="false">
      <c r="A70" s="3" t="n">
        <f aca="false">A66+1</f>
        <v>2031</v>
      </c>
      <c r="B70" s="3" t="n">
        <f aca="false">Adequacy_low!AE69</f>
        <v>0.65040830858083</v>
      </c>
      <c r="C70" s="3" t="n">
        <f aca="false">Adequacy_low!AF69</f>
        <v>0.175272277537638</v>
      </c>
      <c r="D70" s="3" t="n">
        <f aca="false">D66+1</f>
        <v>2031</v>
      </c>
      <c r="E70" s="3" t="n">
        <f aca="false">Adequacy_central!AE69</f>
        <v>0.679941880455281</v>
      </c>
      <c r="F70" s="3" t="n">
        <f aca="false">Adequacy_central!AF69</f>
        <v>0.156160518027657</v>
      </c>
      <c r="G70" s="3" t="n">
        <f aca="false">G66+1</f>
        <v>2031</v>
      </c>
      <c r="H70" s="3" t="n">
        <f aca="false">Adequacy_high!AE69</f>
        <v>0.699074426110393</v>
      </c>
      <c r="I70" s="3" t="n">
        <f aca="false">Adequacy_high!AF69</f>
        <v>0.134372642033656</v>
      </c>
      <c r="K70" s="3" t="n">
        <v>0.7387368562</v>
      </c>
      <c r="L70" s="3" t="n">
        <v>0.6743481467</v>
      </c>
      <c r="M70" s="3" t="n">
        <v>0.6031845108</v>
      </c>
    </row>
    <row r="71" customFormat="false" ht="15" hidden="false" customHeight="false" outlineLevel="0" collapsed="false">
      <c r="A71" s="3" t="n">
        <f aca="false">A67+1</f>
        <v>2032</v>
      </c>
      <c r="B71" s="3" t="n">
        <f aca="false">Adequacy_low!AE70</f>
        <v>0.624588815184773</v>
      </c>
      <c r="C71" s="3" t="n">
        <f aca="false">Adequacy_low!AF70</f>
        <v>0.197905492241187</v>
      </c>
      <c r="D71" s="3" t="n">
        <f aca="false">D67+1</f>
        <v>2032</v>
      </c>
      <c r="E71" s="3" t="n">
        <f aca="false">Adequacy_central!AE70</f>
        <v>0.693772406204234</v>
      </c>
      <c r="F71" s="3" t="n">
        <f aca="false">Adequacy_central!AF70</f>
        <v>0.154762181505352</v>
      </c>
      <c r="G71" s="3" t="n">
        <f aca="false">G67+1</f>
        <v>2032</v>
      </c>
      <c r="H71" s="3" t="n">
        <f aca="false">Adequacy_high!AE70</f>
        <v>0.70944668777919</v>
      </c>
      <c r="I71" s="3" t="n">
        <f aca="false">Adequacy_high!AF70</f>
        <v>0.128255561042223</v>
      </c>
      <c r="K71" s="3" t="n">
        <v>0.722985072</v>
      </c>
      <c r="L71" s="3" t="n">
        <v>0.6925860401</v>
      </c>
      <c r="M71" s="3" t="n">
        <v>0.6058934124</v>
      </c>
    </row>
    <row r="72" customFormat="false" ht="15" hidden="false" customHeight="false" outlineLevel="0" collapsed="false">
      <c r="A72" s="3" t="n">
        <f aca="false">A68+1</f>
        <v>2032</v>
      </c>
      <c r="B72" s="3" t="n">
        <f aca="false">Adequacy_low!AE71</f>
        <v>0.631817923906687</v>
      </c>
      <c r="C72" s="3" t="n">
        <f aca="false">Adequacy_low!AF71</f>
        <v>0.189955483283355</v>
      </c>
      <c r="D72" s="3" t="n">
        <f aca="false">D68+1</f>
        <v>2032</v>
      </c>
      <c r="E72" s="3" t="n">
        <f aca="false">Adequacy_central!AE71</f>
        <v>0.688625587458485</v>
      </c>
      <c r="F72" s="3" t="n">
        <f aca="false">Adequacy_central!AF71</f>
        <v>0.154680181290653</v>
      </c>
      <c r="G72" s="3" t="n">
        <f aca="false">G68+1</f>
        <v>2032</v>
      </c>
      <c r="H72" s="3" t="n">
        <f aca="false">Adequacy_high!AE71</f>
        <v>0.7165599596869</v>
      </c>
      <c r="I72" s="3" t="n">
        <f aca="false">Adequacy_high!AF71</f>
        <v>0.116546650608572</v>
      </c>
      <c r="K72" s="3" t="n">
        <v>0.7105506142</v>
      </c>
      <c r="L72" s="3" t="n">
        <v>0.6977215848</v>
      </c>
      <c r="M72" s="3" t="n">
        <v>0.5977229522</v>
      </c>
    </row>
    <row r="73" customFormat="false" ht="15" hidden="false" customHeight="false" outlineLevel="0" collapsed="false">
      <c r="A73" s="3" t="n">
        <f aca="false">A69+1</f>
        <v>2032</v>
      </c>
      <c r="B73" s="3" t="n">
        <f aca="false">Adequacy_low!AE72</f>
        <v>0.634986082352495</v>
      </c>
      <c r="C73" s="3" t="n">
        <f aca="false">Adequacy_low!AF72</f>
        <v>0.193378249017001</v>
      </c>
      <c r="D73" s="3" t="n">
        <f aca="false">D69+1</f>
        <v>2032</v>
      </c>
      <c r="E73" s="3" t="n">
        <f aca="false">Adequacy_central!AE72</f>
        <v>0.679871301855277</v>
      </c>
      <c r="F73" s="3" t="n">
        <f aca="false">Adequacy_central!AF72</f>
        <v>0.158417983570874</v>
      </c>
      <c r="G73" s="3" t="n">
        <f aca="false">G69+1</f>
        <v>2032</v>
      </c>
      <c r="H73" s="3" t="n">
        <f aca="false">Adequacy_high!AE72</f>
        <v>0.730249794462555</v>
      </c>
      <c r="I73" s="3" t="n">
        <f aca="false">Adequacy_high!AF72</f>
        <v>0.103187732380021</v>
      </c>
      <c r="K73" s="3" t="n">
        <v>0.7061656693</v>
      </c>
      <c r="L73" s="3" t="n">
        <v>0.6974518534</v>
      </c>
      <c r="M73" s="3" t="n">
        <v>0.5810120429</v>
      </c>
    </row>
    <row r="74" customFormat="false" ht="15" hidden="false" customHeight="false" outlineLevel="0" collapsed="false">
      <c r="A74" s="3" t="n">
        <f aca="false">A70+1</f>
        <v>2032</v>
      </c>
      <c r="B74" s="3" t="n">
        <f aca="false">Adequacy_low!AE73</f>
        <v>0.662045679670832</v>
      </c>
      <c r="C74" s="3" t="n">
        <f aca="false">Adequacy_low!AF73</f>
        <v>0.170739773933515</v>
      </c>
      <c r="D74" s="3" t="n">
        <f aca="false">D70+1</f>
        <v>2032</v>
      </c>
      <c r="E74" s="3" t="n">
        <f aca="false">Adequacy_central!AE73</f>
        <v>0.684143449867293</v>
      </c>
      <c r="F74" s="3" t="n">
        <f aca="false">Adequacy_central!AF73</f>
        <v>0.158009621353146</v>
      </c>
      <c r="G74" s="3" t="n">
        <f aca="false">G70+1</f>
        <v>2032</v>
      </c>
      <c r="H74" s="3" t="n">
        <f aca="false">Adequacy_high!AE73</f>
        <v>0.734670155788583</v>
      </c>
      <c r="I74" s="3" t="n">
        <f aca="false">Adequacy_high!AF73</f>
        <v>0.111383465268831</v>
      </c>
      <c r="K74" s="3" t="n">
        <v>0.7130216899</v>
      </c>
      <c r="L74" s="3" t="n">
        <v>0.6802611288</v>
      </c>
      <c r="M74" s="3" t="n">
        <v>0.571020154</v>
      </c>
    </row>
    <row r="75" customFormat="false" ht="15" hidden="false" customHeight="false" outlineLevel="0" collapsed="false">
      <c r="A75" s="3" t="n">
        <f aca="false">A71+1</f>
        <v>2033</v>
      </c>
      <c r="B75" s="3" t="n">
        <f aca="false">Adequacy_low!AE74</f>
        <v>0.65676913423284</v>
      </c>
      <c r="C75" s="3" t="n">
        <f aca="false">Adequacy_low!AF74</f>
        <v>0.164162469734452</v>
      </c>
      <c r="D75" s="3" t="n">
        <f aca="false">D71+1</f>
        <v>2033</v>
      </c>
      <c r="E75" s="3" t="n">
        <f aca="false">Adequacy_central!AE74</f>
        <v>0.67844015797739</v>
      </c>
      <c r="F75" s="3" t="n">
        <f aca="false">Adequacy_central!AF74</f>
        <v>0.165648701431434</v>
      </c>
      <c r="G75" s="3" t="n">
        <f aca="false">G71+1</f>
        <v>2033</v>
      </c>
      <c r="H75" s="3" t="n">
        <f aca="false">Adequacy_high!AE74</f>
        <v>0.742144403117263</v>
      </c>
      <c r="I75" s="3" t="n">
        <f aca="false">Adequacy_high!AF74</f>
        <v>0.0974895544617253</v>
      </c>
      <c r="K75" s="3" t="n">
        <v>0.7244534152</v>
      </c>
      <c r="L75" s="3" t="n">
        <v>0.6980353733</v>
      </c>
      <c r="M75" s="3" t="n">
        <v>0.568586856</v>
      </c>
    </row>
    <row r="76" customFormat="false" ht="15" hidden="false" customHeight="false" outlineLevel="0" collapsed="false">
      <c r="A76" s="3" t="n">
        <f aca="false">A72+1</f>
        <v>2033</v>
      </c>
      <c r="B76" s="3" t="n">
        <f aca="false">Adequacy_low!AE75</f>
        <v>0.633517226970592</v>
      </c>
      <c r="C76" s="3" t="n">
        <f aca="false">Adequacy_low!AF75</f>
        <v>0.188850731941642</v>
      </c>
      <c r="D76" s="3" t="n">
        <f aca="false">D72+1</f>
        <v>2033</v>
      </c>
      <c r="E76" s="3" t="n">
        <f aca="false">Adequacy_central!AE75</f>
        <v>0.681739672866764</v>
      </c>
      <c r="F76" s="3" t="n">
        <f aca="false">Adequacy_central!AF75</f>
        <v>0.154902847022308</v>
      </c>
      <c r="G76" s="3" t="n">
        <f aca="false">G72+1</f>
        <v>2033</v>
      </c>
      <c r="H76" s="3" t="n">
        <f aca="false">Adequacy_high!AE75</f>
        <v>0.72809265134552</v>
      </c>
      <c r="I76" s="3" t="n">
        <f aca="false">Adequacy_high!AF75</f>
        <v>0.124097705509486</v>
      </c>
      <c r="K76" s="3" t="n">
        <v>0.7212832628</v>
      </c>
      <c r="L76" s="3" t="n">
        <v>0.6823626591</v>
      </c>
      <c r="M76" s="3" t="n">
        <v>0.569964694</v>
      </c>
    </row>
    <row r="77" customFormat="false" ht="15" hidden="false" customHeight="false" outlineLevel="0" collapsed="false">
      <c r="A77" s="3" t="n">
        <f aca="false">A73+1</f>
        <v>2033</v>
      </c>
      <c r="B77" s="3" t="n">
        <f aca="false">Adequacy_low!AE76</f>
        <v>0.631095577573747</v>
      </c>
      <c r="C77" s="3" t="n">
        <f aca="false">Adequacy_low!AF76</f>
        <v>0.190646189066504</v>
      </c>
      <c r="D77" s="3" t="n">
        <f aca="false">D73+1</f>
        <v>2033</v>
      </c>
      <c r="E77" s="3" t="n">
        <f aca="false">Adequacy_central!AE76</f>
        <v>0.669315625926415</v>
      </c>
      <c r="F77" s="3" t="n">
        <f aca="false">Adequacy_central!AF76</f>
        <v>0.157482646639052</v>
      </c>
      <c r="G77" s="3" t="n">
        <f aca="false">G73+1</f>
        <v>2033</v>
      </c>
      <c r="H77" s="3" t="n">
        <f aca="false">Adequacy_high!AE76</f>
        <v>0.73218819827821</v>
      </c>
      <c r="I77" s="3" t="n">
        <f aca="false">Adequacy_high!AF76</f>
        <v>0.109192827477439</v>
      </c>
      <c r="K77" s="3" t="n">
        <v>0.707974428</v>
      </c>
      <c r="L77" s="3" t="n">
        <v>0.6823545285</v>
      </c>
      <c r="M77" s="3" t="n">
        <v>0.5671777409</v>
      </c>
    </row>
    <row r="78" customFormat="false" ht="15" hidden="false" customHeight="false" outlineLevel="0" collapsed="false">
      <c r="A78" s="3" t="n">
        <f aca="false">A74+1</f>
        <v>2033</v>
      </c>
      <c r="B78" s="3" t="n">
        <f aca="false">Adequacy_low!AE77</f>
        <v>0.641297602770037</v>
      </c>
      <c r="C78" s="3" t="n">
        <f aca="false">Adequacy_low!AF77</f>
        <v>0.18437817686116</v>
      </c>
      <c r="D78" s="3" t="n">
        <f aca="false">D74+1</f>
        <v>2033</v>
      </c>
      <c r="E78" s="3" t="n">
        <f aca="false">Adequacy_central!AE77</f>
        <v>0.677584497876263</v>
      </c>
      <c r="F78" s="3" t="n">
        <f aca="false">Adequacy_central!AF77</f>
        <v>0.151810983086198</v>
      </c>
      <c r="G78" s="3" t="n">
        <f aca="false">G74+1</f>
        <v>2033</v>
      </c>
      <c r="H78" s="3" t="n">
        <f aca="false">Adequacy_high!AE77</f>
        <v>0.752320583437341</v>
      </c>
      <c r="I78" s="3" t="n">
        <f aca="false">Adequacy_high!AF77</f>
        <v>0.0905157843025162</v>
      </c>
      <c r="K78" s="3" t="n">
        <v>0.7088860409</v>
      </c>
      <c r="L78" s="3" t="n">
        <v>0.6655404555</v>
      </c>
      <c r="M78" s="3" t="n">
        <v>0.5353371313</v>
      </c>
    </row>
    <row r="79" customFormat="false" ht="15" hidden="false" customHeight="false" outlineLevel="0" collapsed="false">
      <c r="A79" s="3" t="n">
        <f aca="false">A75+1</f>
        <v>2034</v>
      </c>
      <c r="B79" s="3" t="n">
        <f aca="false">Adequacy_low!AE78</f>
        <v>0.650370197820448</v>
      </c>
      <c r="C79" s="3" t="n">
        <f aca="false">Adequacy_low!AF78</f>
        <v>0.181290152948386</v>
      </c>
      <c r="D79" s="3" t="n">
        <f aca="false">D75+1</f>
        <v>2034</v>
      </c>
      <c r="E79" s="3" t="n">
        <f aca="false">Adequacy_central!AE78</f>
        <v>0.670934117244192</v>
      </c>
      <c r="F79" s="3" t="n">
        <f aca="false">Adequacy_central!AF78</f>
        <v>0.162989161947127</v>
      </c>
      <c r="G79" s="3" t="n">
        <f aca="false">G75+1</f>
        <v>2034</v>
      </c>
      <c r="H79" s="3" t="n">
        <f aca="false">Adequacy_high!AE78</f>
        <v>0.741443883985912</v>
      </c>
      <c r="I79" s="3" t="n">
        <f aca="false">Adequacy_high!AF78</f>
        <v>0.100495762479445</v>
      </c>
      <c r="K79" s="3" t="n">
        <v>0.7159212307</v>
      </c>
      <c r="L79" s="3" t="n">
        <v>0.6638986603</v>
      </c>
      <c r="M79" s="3" t="n">
        <v>0.5234115751</v>
      </c>
    </row>
    <row r="80" customFormat="false" ht="15" hidden="false" customHeight="false" outlineLevel="0" collapsed="false">
      <c r="A80" s="3" t="n">
        <f aca="false">A76+1</f>
        <v>2034</v>
      </c>
      <c r="B80" s="3" t="n">
        <f aca="false">Adequacy_low!AE79</f>
        <v>0.648730680026592</v>
      </c>
      <c r="C80" s="3" t="n">
        <f aca="false">Adequacy_low!AF79</f>
        <v>0.176807079610807</v>
      </c>
      <c r="D80" s="3" t="n">
        <f aca="false">D76+1</f>
        <v>2034</v>
      </c>
      <c r="E80" s="3" t="n">
        <f aca="false">Adequacy_central!AE79</f>
        <v>0.689104546483354</v>
      </c>
      <c r="F80" s="3" t="n">
        <f aca="false">Adequacy_central!AF79</f>
        <v>0.14789293238612</v>
      </c>
      <c r="G80" s="3" t="n">
        <f aca="false">G76+1</f>
        <v>2034</v>
      </c>
      <c r="H80" s="3" t="n">
        <f aca="false">Adequacy_high!AE79</f>
        <v>0.74260255074282</v>
      </c>
      <c r="I80" s="3" t="n">
        <f aca="false">Adequacy_high!AF79</f>
        <v>0.1019355527477</v>
      </c>
      <c r="K80" s="3" t="n">
        <v>0.7140642077</v>
      </c>
      <c r="L80" s="3" t="n">
        <v>0.6527291049</v>
      </c>
      <c r="M80" s="3" t="n">
        <v>0.5262172883</v>
      </c>
    </row>
    <row r="81" customFormat="false" ht="15" hidden="false" customHeight="false" outlineLevel="0" collapsed="false">
      <c r="A81" s="3" t="n">
        <f aca="false">A77+1</f>
        <v>2034</v>
      </c>
      <c r="B81" s="3" t="n">
        <f aca="false">Adequacy_low!AE80</f>
        <v>0.630025597626369</v>
      </c>
      <c r="C81" s="3" t="n">
        <f aca="false">Adequacy_low!AF80</f>
        <v>0.188546249049063</v>
      </c>
      <c r="D81" s="3" t="n">
        <f aca="false">D77+1</f>
        <v>2034</v>
      </c>
      <c r="E81" s="3" t="n">
        <f aca="false">Adequacy_central!AE80</f>
        <v>0.703800347797133</v>
      </c>
      <c r="F81" s="3" t="n">
        <f aca="false">Adequacy_central!AF80</f>
        <v>0.13277347070994</v>
      </c>
      <c r="G81" s="3" t="n">
        <f aca="false">G77+1</f>
        <v>2034</v>
      </c>
      <c r="H81" s="3" t="n">
        <f aca="false">Adequacy_high!AE80</f>
        <v>0.744058936986459</v>
      </c>
      <c r="I81" s="3" t="n">
        <f aca="false">Adequacy_high!AF80</f>
        <v>0.0940596792700866</v>
      </c>
      <c r="K81" s="3" t="n">
        <v>0.7262433905</v>
      </c>
      <c r="L81" s="3" t="n">
        <v>0.6537505642</v>
      </c>
      <c r="M81" s="3" t="n">
        <v>0.5238261644</v>
      </c>
    </row>
    <row r="82" customFormat="false" ht="15" hidden="false" customHeight="false" outlineLevel="0" collapsed="false">
      <c r="A82" s="3" t="n">
        <f aca="false">A78+1</f>
        <v>2034</v>
      </c>
      <c r="B82" s="3" t="n">
        <f aca="false">Adequacy_low!AE81</f>
        <v>0.645399005702984</v>
      </c>
      <c r="C82" s="3" t="n">
        <f aca="false">Adequacy_low!AF81</f>
        <v>0.190049637921291</v>
      </c>
      <c r="D82" s="3" t="n">
        <f aca="false">D78+1</f>
        <v>2034</v>
      </c>
      <c r="E82" s="3" t="n">
        <f aca="false">Adequacy_central!AE81</f>
        <v>0.698108533765559</v>
      </c>
      <c r="F82" s="3" t="n">
        <f aca="false">Adequacy_central!AF81</f>
        <v>0.138768578073951</v>
      </c>
      <c r="G82" s="3" t="n">
        <f aca="false">G78+1</f>
        <v>2034</v>
      </c>
      <c r="H82" s="3" t="n">
        <f aca="false">Adequacy_high!AE81</f>
        <v>0.740292936633657</v>
      </c>
      <c r="I82" s="3" t="n">
        <f aca="false">Adequacy_high!AF81</f>
        <v>0.105923033386136</v>
      </c>
      <c r="K82" s="3" t="n">
        <v>0.7174584066</v>
      </c>
      <c r="L82" s="3" t="n">
        <v>0.6436397781</v>
      </c>
      <c r="M82" s="3" t="n">
        <v>0.5220720914</v>
      </c>
    </row>
    <row r="83" customFormat="false" ht="15" hidden="false" customHeight="false" outlineLevel="0" collapsed="false">
      <c r="A83" s="3" t="n">
        <f aca="false">A79+1</f>
        <v>2035</v>
      </c>
      <c r="B83" s="3" t="n">
        <f aca="false">Adequacy_low!AE82</f>
        <v>0.639428520580512</v>
      </c>
      <c r="C83" s="3" t="n">
        <f aca="false">Adequacy_low!AF82</f>
        <v>0.180000067157814</v>
      </c>
      <c r="D83" s="3" t="n">
        <f aca="false">D79+1</f>
        <v>2035</v>
      </c>
      <c r="E83" s="3" t="n">
        <f aca="false">Adequacy_central!AE82</f>
        <v>0.697323152611014</v>
      </c>
      <c r="F83" s="3" t="n">
        <f aca="false">Adequacy_central!AF82</f>
        <v>0.140946644529445</v>
      </c>
      <c r="G83" s="3" t="n">
        <f aca="false">G79+1</f>
        <v>2035</v>
      </c>
      <c r="H83" s="3" t="n">
        <f aca="false">Adequacy_high!AE82</f>
        <v>0.736492422689248</v>
      </c>
      <c r="I83" s="3" t="n">
        <f aca="false">Adequacy_high!AF82</f>
        <v>0.100273751146932</v>
      </c>
      <c r="K83" s="3" t="n">
        <v>0.7088137052</v>
      </c>
      <c r="L83" s="3" t="n">
        <v>0.6562913865</v>
      </c>
      <c r="M83" s="3" t="n">
        <v>0.5127905177</v>
      </c>
    </row>
    <row r="84" customFormat="false" ht="15" hidden="false" customHeight="false" outlineLevel="0" collapsed="false">
      <c r="A84" s="3" t="n">
        <f aca="false">A80+1</f>
        <v>2035</v>
      </c>
      <c r="B84" s="3" t="n">
        <f aca="false">Adequacy_low!AE83</f>
        <v>0.648662139988748</v>
      </c>
      <c r="C84" s="3" t="n">
        <f aca="false">Adequacy_low!AF83</f>
        <v>0.175919274859017</v>
      </c>
      <c r="D84" s="3" t="n">
        <f aca="false">D80+1</f>
        <v>2035</v>
      </c>
      <c r="E84" s="3" t="n">
        <f aca="false">Adequacy_central!AE83</f>
        <v>0.699979684370509</v>
      </c>
      <c r="F84" s="3" t="n">
        <f aca="false">Adequacy_central!AF83</f>
        <v>0.136145574662107</v>
      </c>
      <c r="G84" s="3" t="n">
        <f aca="false">G80+1</f>
        <v>2035</v>
      </c>
      <c r="H84" s="3" t="n">
        <f aca="false">Adequacy_high!AE83</f>
        <v>0.738977800879389</v>
      </c>
      <c r="I84" s="3" t="n">
        <f aca="false">Adequacy_high!AF83</f>
        <v>0.10133691588092</v>
      </c>
      <c r="K84" s="3" t="n">
        <v>0.7029936829</v>
      </c>
      <c r="L84" s="3" t="n">
        <v>0.6357105568</v>
      </c>
      <c r="M84" s="3" t="n">
        <v>0.51879835</v>
      </c>
    </row>
    <row r="85" customFormat="false" ht="15" hidden="false" customHeight="false" outlineLevel="0" collapsed="false">
      <c r="A85" s="3" t="n">
        <f aca="false">A81+1</f>
        <v>2035</v>
      </c>
      <c r="B85" s="3" t="n">
        <f aca="false">Adequacy_low!AE84</f>
        <v>0.621318493424392</v>
      </c>
      <c r="C85" s="3" t="n">
        <f aca="false">Adequacy_low!AF84</f>
        <v>0.187884984872762</v>
      </c>
      <c r="D85" s="3" t="n">
        <f aca="false">D81+1</f>
        <v>2035</v>
      </c>
      <c r="E85" s="3" t="n">
        <f aca="false">Adequacy_central!AE84</f>
        <v>0.695572183984849</v>
      </c>
      <c r="F85" s="3" t="n">
        <f aca="false">Adequacy_central!AF84</f>
        <v>0.133842103830789</v>
      </c>
      <c r="G85" s="3" t="n">
        <f aca="false">G81+1</f>
        <v>2035</v>
      </c>
      <c r="H85" s="3" t="n">
        <f aca="false">Adequacy_high!AE84</f>
        <v>0.743789275593034</v>
      </c>
      <c r="I85" s="3" t="n">
        <f aca="false">Adequacy_high!AF84</f>
        <v>0.0918819726242369</v>
      </c>
      <c r="K85" s="3" t="n">
        <v>0.7131315813</v>
      </c>
      <c r="L85" s="3" t="n">
        <v>0.6313704485</v>
      </c>
      <c r="M85" s="3" t="n">
        <v>0.5149007125</v>
      </c>
    </row>
    <row r="86" customFormat="false" ht="15" hidden="false" customHeight="false" outlineLevel="0" collapsed="false">
      <c r="A86" s="3" t="n">
        <f aca="false">A82+1</f>
        <v>2035</v>
      </c>
      <c r="B86" s="3" t="n">
        <f aca="false">Adequacy_low!AE85</f>
        <v>0.658840454270365</v>
      </c>
      <c r="C86" s="3" t="n">
        <f aca="false">Adequacy_low!AF85</f>
        <v>0.171654759932515</v>
      </c>
      <c r="D86" s="3" t="n">
        <f aca="false">D82+1</f>
        <v>2035</v>
      </c>
      <c r="E86" s="3" t="n">
        <f aca="false">Adequacy_central!AE85</f>
        <v>0.701804899198499</v>
      </c>
      <c r="F86" s="3" t="n">
        <f aca="false">Adequacy_central!AF85</f>
        <v>0.132799144369856</v>
      </c>
      <c r="G86" s="3" t="n">
        <f aca="false">G82+1</f>
        <v>2035</v>
      </c>
      <c r="H86" s="3" t="n">
        <f aca="false">Adequacy_high!AE85</f>
        <v>0.739079510466129</v>
      </c>
      <c r="I86" s="3" t="n">
        <f aca="false">Adequacy_high!AF85</f>
        <v>0.0988215929058443</v>
      </c>
      <c r="K86" s="3" t="n">
        <v>0.7121487077</v>
      </c>
      <c r="L86" s="3" t="n">
        <v>0.6298829443</v>
      </c>
      <c r="M86" s="3" t="n">
        <v>0.520094094</v>
      </c>
    </row>
    <row r="87" customFormat="false" ht="15" hidden="false" customHeight="false" outlineLevel="0" collapsed="false">
      <c r="A87" s="3" t="n">
        <f aca="false">A83+1</f>
        <v>2036</v>
      </c>
      <c r="B87" s="3" t="n">
        <f aca="false">Adequacy_low!AE86</f>
        <v>0.639661474532306</v>
      </c>
      <c r="C87" s="3" t="n">
        <f aca="false">Adequacy_low!AF86</f>
        <v>0.176162898455054</v>
      </c>
      <c r="D87" s="3" t="n">
        <f aca="false">D83+1</f>
        <v>2036</v>
      </c>
      <c r="E87" s="3" t="n">
        <f aca="false">Adequacy_central!AE86</f>
        <v>0.702483163284362</v>
      </c>
      <c r="F87" s="3" t="n">
        <f aca="false">Adequacy_central!AF86</f>
        <v>0.13705524499429</v>
      </c>
      <c r="G87" s="3" t="n">
        <f aca="false">G83+1</f>
        <v>2036</v>
      </c>
      <c r="H87" s="3" t="n">
        <f aca="false">Adequacy_high!AE86</f>
        <v>0.745340549347837</v>
      </c>
      <c r="I87" s="3" t="n">
        <f aca="false">Adequacy_high!AF86</f>
        <v>0.0974929307509377</v>
      </c>
      <c r="K87" s="3" t="n">
        <v>0.7230881186</v>
      </c>
      <c r="L87" s="3" t="n">
        <v>0.6194665873</v>
      </c>
      <c r="M87" s="3" t="n">
        <v>0.5145163809</v>
      </c>
    </row>
    <row r="88" customFormat="false" ht="15" hidden="false" customHeight="false" outlineLevel="0" collapsed="false">
      <c r="A88" s="3" t="n">
        <f aca="false">A84+1</f>
        <v>2036</v>
      </c>
      <c r="B88" s="3" t="n">
        <f aca="false">Adequacy_low!AE87</f>
        <v>0.659637286564098</v>
      </c>
      <c r="C88" s="3" t="n">
        <f aca="false">Adequacy_low!AF87</f>
        <v>0.177963888725918</v>
      </c>
      <c r="D88" s="3" t="n">
        <f aca="false">D84+1</f>
        <v>2036</v>
      </c>
      <c r="E88" s="3" t="n">
        <f aca="false">Adequacy_central!AE87</f>
        <v>0.70520791968202</v>
      </c>
      <c r="F88" s="3" t="n">
        <f aca="false">Adequacy_central!AF87</f>
        <v>0.12995412309726</v>
      </c>
      <c r="G88" s="3" t="n">
        <f aca="false">G84+1</f>
        <v>2036</v>
      </c>
      <c r="H88" s="3" t="n">
        <f aca="false">Adequacy_high!AE87</f>
        <v>0.746359821391097</v>
      </c>
      <c r="I88" s="3" t="n">
        <f aca="false">Adequacy_high!AF87</f>
        <v>0.0975350901777289</v>
      </c>
      <c r="K88" s="3" t="n">
        <v>0.7291164852</v>
      </c>
      <c r="L88" s="3" t="n">
        <v>0.6291064023</v>
      </c>
      <c r="M88" s="3" t="n">
        <v>0.5038467212</v>
      </c>
    </row>
    <row r="89" customFormat="false" ht="15" hidden="false" customHeight="false" outlineLevel="0" collapsed="false">
      <c r="A89" s="3" t="n">
        <f aca="false">A85+1</f>
        <v>2036</v>
      </c>
      <c r="B89" s="3" t="n">
        <f aca="false">Adequacy_low!AE88</f>
        <v>0.643538790761698</v>
      </c>
      <c r="C89" s="3" t="n">
        <f aca="false">Adequacy_low!AF88</f>
        <v>0.181693799358082</v>
      </c>
      <c r="D89" s="3" t="n">
        <f aca="false">D85+1</f>
        <v>2036</v>
      </c>
      <c r="E89" s="3" t="n">
        <f aca="false">Adequacy_central!AE88</f>
        <v>0.698079487935047</v>
      </c>
      <c r="F89" s="3" t="n">
        <f aca="false">Adequacy_central!AF88</f>
        <v>0.132167100390586</v>
      </c>
      <c r="G89" s="3" t="n">
        <f aca="false">G85+1</f>
        <v>2036</v>
      </c>
      <c r="H89" s="3" t="n">
        <f aca="false">Adequacy_high!AE88</f>
        <v>0.74604603089082</v>
      </c>
      <c r="I89" s="3" t="n">
        <f aca="false">Adequacy_high!AF88</f>
        <v>0.104065743432466</v>
      </c>
      <c r="K89" s="3" t="n">
        <v>0.7119030728</v>
      </c>
      <c r="L89" s="3" t="n">
        <v>0.6162055372</v>
      </c>
      <c r="M89" s="3" t="n">
        <v>0.4783149718</v>
      </c>
    </row>
    <row r="90" customFormat="false" ht="15" hidden="false" customHeight="false" outlineLevel="0" collapsed="false">
      <c r="A90" s="3" t="n">
        <f aca="false">A86+1</f>
        <v>2036</v>
      </c>
      <c r="B90" s="3" t="n">
        <f aca="false">Adequacy_low!AE89</f>
        <v>0.630668032043395</v>
      </c>
      <c r="C90" s="3" t="n">
        <f aca="false">Adequacy_low!AF89</f>
        <v>0.185041303892837</v>
      </c>
      <c r="D90" s="3" t="n">
        <f aca="false">D86+1</f>
        <v>2036</v>
      </c>
      <c r="E90" s="3" t="n">
        <f aca="false">Adequacy_central!AE89</f>
        <v>0.703749871712259</v>
      </c>
      <c r="F90" s="3" t="n">
        <f aca="false">Adequacy_central!AF89</f>
        <v>0.13113143899308</v>
      </c>
      <c r="G90" s="3" t="n">
        <f aca="false">G86+1</f>
        <v>2036</v>
      </c>
      <c r="H90" s="3" t="n">
        <f aca="false">Adequacy_high!AE89</f>
        <v>0.750705928990009</v>
      </c>
      <c r="I90" s="3" t="n">
        <f aca="false">Adequacy_high!AF89</f>
        <v>0.0971176268108788</v>
      </c>
      <c r="K90" s="3" t="n">
        <v>0.7168579103</v>
      </c>
      <c r="L90" s="3" t="n">
        <v>0.6115529826</v>
      </c>
      <c r="M90" s="3" t="n">
        <v>0.5088699783</v>
      </c>
    </row>
    <row r="91" customFormat="false" ht="15" hidden="false" customHeight="false" outlineLevel="0" collapsed="false">
      <c r="A91" s="3" t="n">
        <f aca="false">A87+1</f>
        <v>2037</v>
      </c>
      <c r="B91" s="3" t="n">
        <f aca="false">Adequacy_low!AE90</f>
        <v>0.634237417256251</v>
      </c>
      <c r="C91" s="3" t="n">
        <f aca="false">Adequacy_low!AF90</f>
        <v>0.192975384188289</v>
      </c>
      <c r="D91" s="3" t="n">
        <f aca="false">D87+1</f>
        <v>2037</v>
      </c>
      <c r="E91" s="3" t="n">
        <f aca="false">Adequacy_central!AE90</f>
        <v>0.664710478466098</v>
      </c>
      <c r="F91" s="3" t="n">
        <f aca="false">Adequacy_central!AF90</f>
        <v>0.148653881228</v>
      </c>
      <c r="G91" s="3" t="n">
        <f aca="false">G87+1</f>
        <v>2037</v>
      </c>
      <c r="H91" s="3" t="n">
        <f aca="false">Adequacy_high!AE90</f>
        <v>0.748589092129118</v>
      </c>
      <c r="I91" s="3" t="n">
        <f aca="false">Adequacy_high!AF90</f>
        <v>0.095541471640858</v>
      </c>
      <c r="K91" s="3" t="n">
        <v>0.7170854839</v>
      </c>
      <c r="L91" s="3" t="n">
        <v>0.606971127</v>
      </c>
      <c r="M91" s="3" t="n">
        <v>0.468438292</v>
      </c>
    </row>
    <row r="92" customFormat="false" ht="15" hidden="false" customHeight="false" outlineLevel="0" collapsed="false">
      <c r="A92" s="3" t="n">
        <f aca="false">A88+1</f>
        <v>2037</v>
      </c>
      <c r="B92" s="3" t="n">
        <f aca="false">Adequacy_low!AE91</f>
        <v>0.644294771157723</v>
      </c>
      <c r="C92" s="3" t="n">
        <f aca="false">Adequacy_low!AF91</f>
        <v>0.18221198472955</v>
      </c>
      <c r="D92" s="3" t="n">
        <f aca="false">D88+1</f>
        <v>2037</v>
      </c>
      <c r="E92" s="3" t="n">
        <f aca="false">Adequacy_central!AE91</f>
        <v>0.681993502655006</v>
      </c>
      <c r="F92" s="3" t="n">
        <f aca="false">Adequacy_central!AF91</f>
        <v>0.155727506724221</v>
      </c>
      <c r="G92" s="3" t="n">
        <f aca="false">G88+1</f>
        <v>2037</v>
      </c>
      <c r="H92" s="3" t="n">
        <f aca="false">Adequacy_high!AE91</f>
        <v>0.745706690783045</v>
      </c>
      <c r="I92" s="3" t="n">
        <f aca="false">Adequacy_high!AF91</f>
        <v>0.0962164318077312</v>
      </c>
      <c r="K92" s="3" t="n">
        <v>0.7190749758</v>
      </c>
      <c r="L92" s="3" t="n">
        <v>0.6079272888</v>
      </c>
      <c r="M92" s="3" t="n">
        <v>0.4757342275</v>
      </c>
    </row>
    <row r="93" customFormat="false" ht="15" hidden="false" customHeight="false" outlineLevel="0" collapsed="false">
      <c r="A93" s="3" t="n">
        <f aca="false">A89+1</f>
        <v>2037</v>
      </c>
      <c r="B93" s="3" t="n">
        <f aca="false">Adequacy_low!AE92</f>
        <v>0.64421411142497</v>
      </c>
      <c r="C93" s="3" t="n">
        <f aca="false">Adequacy_low!AF92</f>
        <v>0.179890377726114</v>
      </c>
      <c r="D93" s="3" t="n">
        <f aca="false">D89+1</f>
        <v>2037</v>
      </c>
      <c r="E93" s="3" t="n">
        <f aca="false">Adequacy_central!AE92</f>
        <v>0.705811298542006</v>
      </c>
      <c r="F93" s="3" t="n">
        <f aca="false">Adequacy_central!AF92</f>
        <v>0.130555450656874</v>
      </c>
      <c r="G93" s="3" t="n">
        <f aca="false">G89+1</f>
        <v>2037</v>
      </c>
      <c r="H93" s="3" t="n">
        <f aca="false">Adequacy_high!AE92</f>
        <v>0.754061455050378</v>
      </c>
      <c r="I93" s="3" t="n">
        <f aca="false">Adequacy_high!AF92</f>
        <v>0.0881991388944448</v>
      </c>
      <c r="K93" s="3" t="n">
        <v>0.7061966194</v>
      </c>
      <c r="L93" s="3" t="n">
        <v>0.6145636501</v>
      </c>
      <c r="M93" s="3" t="n">
        <v>0.4755407914</v>
      </c>
    </row>
    <row r="94" customFormat="false" ht="15" hidden="false" customHeight="false" outlineLevel="0" collapsed="false">
      <c r="A94" s="3" t="n">
        <f aca="false">A90+1</f>
        <v>2037</v>
      </c>
      <c r="B94" s="3" t="n">
        <f aca="false">Adequacy_low!AE93</f>
        <v>0.665470936657081</v>
      </c>
      <c r="C94" s="3" t="n">
        <f aca="false">Adequacy_low!AF93</f>
        <v>0.174864446564493</v>
      </c>
      <c r="D94" s="3" t="n">
        <f aca="false">D90+1</f>
        <v>2037</v>
      </c>
      <c r="E94" s="3" t="n">
        <f aca="false">Adequacy_central!AE93</f>
        <v>0.70954201680957</v>
      </c>
      <c r="F94" s="3" t="n">
        <f aca="false">Adequacy_central!AF93</f>
        <v>0.132524471879789</v>
      </c>
      <c r="G94" s="3" t="n">
        <f aca="false">G90+1</f>
        <v>2037</v>
      </c>
      <c r="H94" s="3" t="n">
        <f aca="false">Adequacy_high!AE93</f>
        <v>0.752587644034773</v>
      </c>
      <c r="I94" s="3" t="n">
        <f aca="false">Adequacy_high!AF93</f>
        <v>0.0765829151192278</v>
      </c>
      <c r="K94" s="3" t="n">
        <v>0.7001826007</v>
      </c>
      <c r="L94" s="3" t="n">
        <v>0.6025946768</v>
      </c>
      <c r="M94" s="3" t="n">
        <v>0.4671976647</v>
      </c>
    </row>
    <row r="95" customFormat="false" ht="15" hidden="false" customHeight="false" outlineLevel="0" collapsed="false">
      <c r="A95" s="3" t="n">
        <f aca="false">A91+1</f>
        <v>2038</v>
      </c>
      <c r="B95" s="3" t="n">
        <f aca="false">Adequacy_low!AE94</f>
        <v>0.658618240774256</v>
      </c>
      <c r="C95" s="3" t="n">
        <f aca="false">Adequacy_low!AF94</f>
        <v>0.168554159825264</v>
      </c>
      <c r="D95" s="3" t="n">
        <f aca="false">D91+1</f>
        <v>2038</v>
      </c>
      <c r="E95" s="3" t="n">
        <f aca="false">Adequacy_central!AE94</f>
        <v>0.715031065714735</v>
      </c>
      <c r="F95" s="3" t="n">
        <f aca="false">Adequacy_central!AF94</f>
        <v>0.124067384322427</v>
      </c>
      <c r="G95" s="3" t="n">
        <f aca="false">G91+1</f>
        <v>2038</v>
      </c>
      <c r="H95" s="3" t="n">
        <f aca="false">Adequacy_high!AE94</f>
        <v>0.756479428815624</v>
      </c>
      <c r="I95" s="3" t="n">
        <f aca="false">Adequacy_high!AF94</f>
        <v>0.09070079333428</v>
      </c>
      <c r="K95" s="3" t="n">
        <v>0.7053939752</v>
      </c>
      <c r="L95" s="3" t="n">
        <v>0.6019537667</v>
      </c>
      <c r="M95" s="3" t="n">
        <v>0.4571330495</v>
      </c>
    </row>
    <row r="96" customFormat="false" ht="15" hidden="false" customHeight="false" outlineLevel="0" collapsed="false">
      <c r="A96" s="3" t="n">
        <f aca="false">A92+1</f>
        <v>2038</v>
      </c>
      <c r="B96" s="3" t="n">
        <f aca="false">Adequacy_low!AE95</f>
        <v>0.660580268795925</v>
      </c>
      <c r="C96" s="3" t="n">
        <f aca="false">Adequacy_low!AF95</f>
        <v>0.171033023007692</v>
      </c>
      <c r="D96" s="3" t="n">
        <f aca="false">D92+1</f>
        <v>2038</v>
      </c>
      <c r="E96" s="3" t="n">
        <f aca="false">Adequacy_central!AE95</f>
        <v>0.708009237185611</v>
      </c>
      <c r="F96" s="3" t="n">
        <f aca="false">Adequacy_central!AF95</f>
        <v>0.128064992865106</v>
      </c>
      <c r="G96" s="3" t="n">
        <f aca="false">G92+1</f>
        <v>2038</v>
      </c>
      <c r="H96" s="3" t="n">
        <f aca="false">Adequacy_high!AE95</f>
        <v>0.757345323664171</v>
      </c>
      <c r="I96" s="3" t="n">
        <f aca="false">Adequacy_high!AF95</f>
        <v>0.0923223942416304</v>
      </c>
      <c r="K96" s="3" t="n">
        <v>0.7072637387</v>
      </c>
      <c r="L96" s="3" t="n">
        <v>0.5974539466</v>
      </c>
      <c r="M96" s="3" t="n">
        <v>0.4762803974</v>
      </c>
    </row>
    <row r="97" customFormat="false" ht="15" hidden="false" customHeight="false" outlineLevel="0" collapsed="false">
      <c r="A97" s="3" t="n">
        <f aca="false">A93+1</f>
        <v>2038</v>
      </c>
      <c r="B97" s="3" t="n">
        <f aca="false">Adequacy_low!AE96</f>
        <v>0.662804027597585</v>
      </c>
      <c r="C97" s="3" t="n">
        <f aca="false">Adequacy_low!AF96</f>
        <v>0.158325431412213</v>
      </c>
      <c r="D97" s="3" t="n">
        <f aca="false">D93+1</f>
        <v>2038</v>
      </c>
      <c r="E97" s="3" t="n">
        <f aca="false">Adequacy_central!AE96</f>
        <v>0.711996087385341</v>
      </c>
      <c r="F97" s="3" t="n">
        <f aca="false">Adequacy_central!AF96</f>
        <v>0.124783710133123</v>
      </c>
      <c r="G97" s="3" t="n">
        <f aca="false">G93+1</f>
        <v>2038</v>
      </c>
      <c r="H97" s="3" t="n">
        <f aca="false">Adequacy_high!AE96</f>
        <v>0.765645059287467</v>
      </c>
      <c r="I97" s="3" t="n">
        <f aca="false">Adequacy_high!AF96</f>
        <v>0.0825799392228981</v>
      </c>
      <c r="K97" s="3" t="n">
        <v>0.7122494329</v>
      </c>
      <c r="L97" s="3" t="n">
        <v>0.5998982356</v>
      </c>
      <c r="M97" s="3" t="n">
        <v>0.4658477354</v>
      </c>
    </row>
    <row r="98" customFormat="false" ht="15" hidden="false" customHeight="false" outlineLevel="0" collapsed="false">
      <c r="A98" s="3" t="n">
        <f aca="false">A94+1</f>
        <v>2038</v>
      </c>
      <c r="B98" s="3" t="n">
        <f aca="false">Adequacy_low!AE97</f>
        <v>0.66624917260869</v>
      </c>
      <c r="C98" s="3" t="n">
        <f aca="false">Adequacy_low!AF97</f>
        <v>0.158524986829809</v>
      </c>
      <c r="D98" s="3" t="n">
        <f aca="false">D94+1</f>
        <v>2038</v>
      </c>
      <c r="E98" s="3" t="n">
        <f aca="false">Adequacy_central!AE97</f>
        <v>0.723475487648857</v>
      </c>
      <c r="F98" s="3" t="n">
        <f aca="false">Adequacy_central!AF97</f>
        <v>0.119247762117342</v>
      </c>
      <c r="G98" s="3" t="n">
        <f aca="false">G94+1</f>
        <v>2038</v>
      </c>
      <c r="H98" s="3" t="n">
        <f aca="false">Adequacy_high!AE97</f>
        <v>0.748837083243344</v>
      </c>
      <c r="I98" s="3" t="n">
        <f aca="false">Adequacy_high!AF97</f>
        <v>0.0848932196714647</v>
      </c>
      <c r="K98" s="3" t="n">
        <v>0.7073552727</v>
      </c>
      <c r="L98" s="3" t="n">
        <v>0.594563947</v>
      </c>
      <c r="M98" s="3" t="n">
        <v>0.4493299541</v>
      </c>
    </row>
    <row r="99" customFormat="false" ht="15" hidden="false" customHeight="false" outlineLevel="0" collapsed="false">
      <c r="A99" s="3" t="n">
        <f aca="false">A95+1</f>
        <v>2039</v>
      </c>
      <c r="B99" s="3" t="n">
        <f aca="false">Adequacy_low!AE98</f>
        <v>0.649910972706635</v>
      </c>
      <c r="C99" s="3" t="n">
        <f aca="false">Adequacy_low!AF98</f>
        <v>0.167510705098579</v>
      </c>
      <c r="D99" s="3" t="n">
        <f aca="false">D95+1</f>
        <v>2039</v>
      </c>
      <c r="E99" s="3" t="n">
        <f aca="false">Adequacy_central!AE98</f>
        <v>0.733894215193144</v>
      </c>
      <c r="F99" s="3" t="n">
        <f aca="false">Adequacy_central!AF98</f>
        <v>0.0997807238296065</v>
      </c>
      <c r="G99" s="3" t="n">
        <f aca="false">G95+1</f>
        <v>2039</v>
      </c>
      <c r="H99" s="3" t="n">
        <f aca="false">Adequacy_high!AE98</f>
        <v>0.756792131877019</v>
      </c>
      <c r="I99" s="3" t="n">
        <f aca="false">Adequacy_high!AF98</f>
        <v>0.0798772368356606</v>
      </c>
      <c r="K99" s="3" t="n">
        <v>0.6948765113</v>
      </c>
      <c r="L99" s="3" t="n">
        <v>0.5848903369</v>
      </c>
      <c r="M99" s="3" t="n">
        <v>0.4459701472</v>
      </c>
    </row>
    <row r="100" customFormat="false" ht="15" hidden="false" customHeight="false" outlineLevel="0" collapsed="false">
      <c r="A100" s="3" t="n">
        <f aca="false">A96+1</f>
        <v>2039</v>
      </c>
      <c r="B100" s="3" t="n">
        <f aca="false">Adequacy_low!AE99</f>
        <v>0.645032140655728</v>
      </c>
      <c r="C100" s="3" t="n">
        <f aca="false">Adequacy_low!AF99</f>
        <v>0.168244548692705</v>
      </c>
      <c r="D100" s="3" t="n">
        <f aca="false">D96+1</f>
        <v>2039</v>
      </c>
      <c r="E100" s="3" t="n">
        <f aca="false">Adequacy_central!AE99</f>
        <v>0.729152079499174</v>
      </c>
      <c r="F100" s="3" t="n">
        <f aca="false">Adequacy_central!AF99</f>
        <v>0.111510321024389</v>
      </c>
      <c r="G100" s="3" t="n">
        <f aca="false">G96+1</f>
        <v>2039</v>
      </c>
      <c r="H100" s="3" t="n">
        <f aca="false">Adequacy_high!AE99</f>
        <v>0.752457757270445</v>
      </c>
      <c r="I100" s="3" t="n">
        <f aca="false">Adequacy_high!AF99</f>
        <v>0.0748909140990245</v>
      </c>
      <c r="K100" s="3" t="n">
        <v>0.7050296696</v>
      </c>
      <c r="L100" s="3" t="n">
        <v>0.5835680943</v>
      </c>
      <c r="M100" s="3" t="n">
        <v>0.4609886812</v>
      </c>
    </row>
    <row r="101" customFormat="false" ht="15" hidden="false" customHeight="false" outlineLevel="0" collapsed="false">
      <c r="A101" s="3" t="n">
        <f aca="false">A97+1</f>
        <v>2039</v>
      </c>
      <c r="B101" s="3" t="n">
        <f aca="false">Adequacy_low!AE100</f>
        <v>0.657819467645962</v>
      </c>
      <c r="C101" s="3" t="n">
        <f aca="false">Adequacy_low!AF100</f>
        <v>0.162559020059917</v>
      </c>
      <c r="D101" s="3" t="n">
        <f aca="false">D97+1</f>
        <v>2039</v>
      </c>
      <c r="E101" s="3" t="n">
        <f aca="false">Adequacy_central!AE100</f>
        <v>0.702529620915513</v>
      </c>
      <c r="F101" s="3" t="n">
        <f aca="false">Adequacy_central!AF100</f>
        <v>0.125329966443284</v>
      </c>
      <c r="G101" s="3" t="n">
        <f aca="false">G97+1</f>
        <v>2039</v>
      </c>
      <c r="H101" s="3" t="n">
        <f aca="false">Adequacy_high!AE100</f>
        <v>0.773292036353662</v>
      </c>
      <c r="I101" s="3" t="n">
        <f aca="false">Adequacy_high!AF100</f>
        <v>0.0615171681819666</v>
      </c>
      <c r="K101" s="3" t="n">
        <v>0.7087720587</v>
      </c>
      <c r="L101" s="3" t="n">
        <v>0.5793894524</v>
      </c>
      <c r="M101" s="3" t="n">
        <v>0.4390122965</v>
      </c>
    </row>
    <row r="102" customFormat="false" ht="15" hidden="false" customHeight="false" outlineLevel="0" collapsed="false">
      <c r="A102" s="3" t="n">
        <f aca="false">A98+1</f>
        <v>2039</v>
      </c>
      <c r="B102" s="3" t="n">
        <f aca="false">Adequacy_low!AE101</f>
        <v>0.661722736620623</v>
      </c>
      <c r="C102" s="3" t="n">
        <f aca="false">Adequacy_low!AF101</f>
        <v>0.156390176685837</v>
      </c>
      <c r="D102" s="3" t="n">
        <f aca="false">D98+1</f>
        <v>2039</v>
      </c>
      <c r="E102" s="3" t="n">
        <f aca="false">Adequacy_central!AE101</f>
        <v>0.708103627154679</v>
      </c>
      <c r="F102" s="3" t="n">
        <f aca="false">Adequacy_central!AF101</f>
        <v>0.120571466020054</v>
      </c>
      <c r="G102" s="3" t="n">
        <f aca="false">G98+1</f>
        <v>2039</v>
      </c>
      <c r="H102" s="3" t="n">
        <f aca="false">Adequacy_high!AE101</f>
        <v>0.7502568856988</v>
      </c>
      <c r="I102" s="3" t="n">
        <f aca="false">Adequacy_high!AF101</f>
        <v>0.0679896753748529</v>
      </c>
      <c r="K102" s="3" t="n">
        <v>0.7043583105</v>
      </c>
      <c r="L102" s="3" t="n">
        <v>0.5769400004</v>
      </c>
      <c r="M102" s="3" t="n">
        <v>0.4490046799</v>
      </c>
    </row>
    <row r="103" customFormat="false" ht="15" hidden="false" customHeight="false" outlineLevel="0" collapsed="false">
      <c r="A103" s="3" t="n">
        <f aca="false">A99+1</f>
        <v>2040</v>
      </c>
      <c r="B103" s="3" t="n">
        <f aca="false">Adequacy_low!AE102</f>
        <v>0.662389012592882</v>
      </c>
      <c r="C103" s="3" t="n">
        <f aca="false">Adequacy_low!AF102</f>
        <v>0.151074078382173</v>
      </c>
      <c r="D103" s="3" t="n">
        <f aca="false">D99+1</f>
        <v>2040</v>
      </c>
      <c r="E103" s="3" t="n">
        <f aca="false">Adequacy_central!AE102</f>
        <v>0.718803774840397</v>
      </c>
      <c r="F103" s="3" t="n">
        <f aca="false">Adequacy_central!AF102</f>
        <v>0.107467356711782</v>
      </c>
      <c r="G103" s="3" t="n">
        <f aca="false">G99+1</f>
        <v>2040</v>
      </c>
      <c r="H103" s="3" t="n">
        <f aca="false">Adequacy_high!AE102</f>
        <v>0.757815621813524</v>
      </c>
      <c r="I103" s="3" t="n">
        <f aca="false">Adequacy_high!AF102</f>
        <v>0.0752395008694012</v>
      </c>
      <c r="K103" s="3" t="n">
        <v>0.7056998795</v>
      </c>
      <c r="L103" s="3" t="n">
        <v>0.5689878037</v>
      </c>
      <c r="M103" s="3" t="n">
        <v>0.4347967226</v>
      </c>
    </row>
    <row r="104" customFormat="false" ht="15" hidden="false" customHeight="false" outlineLevel="0" collapsed="false">
      <c r="A104" s="3" t="n">
        <f aca="false">A100+1</f>
        <v>2040</v>
      </c>
      <c r="B104" s="3" t="n">
        <f aca="false">Adequacy_low!AE103</f>
        <v>0.66437901070017</v>
      </c>
      <c r="C104" s="3" t="n">
        <f aca="false">Adequacy_low!AF103</f>
        <v>0.153826619010201</v>
      </c>
      <c r="D104" s="3" t="n">
        <f aca="false">D100+1</f>
        <v>2040</v>
      </c>
      <c r="E104" s="3" t="n">
        <f aca="false">Adequacy_central!AE103</f>
        <v>0.712656939596165</v>
      </c>
      <c r="F104" s="3" t="n">
        <f aca="false">Adequacy_central!AF103</f>
        <v>0.113683977334034</v>
      </c>
      <c r="G104" s="3" t="n">
        <f aca="false">G100+1</f>
        <v>2040</v>
      </c>
      <c r="H104" s="3" t="n">
        <f aca="false">Adequacy_high!AE103</f>
        <v>0.766723576131967</v>
      </c>
      <c r="I104" s="3" t="n">
        <f aca="false">Adequacy_high!AF103</f>
        <v>0.0569767836535198</v>
      </c>
      <c r="K104" s="3" t="n">
        <v>0.702792645</v>
      </c>
      <c r="L104" s="3" t="n">
        <v>0.5667143751</v>
      </c>
      <c r="M104" s="3" t="n">
        <v>0.432438481</v>
      </c>
    </row>
    <row r="105" customFormat="false" ht="15" hidden="false" customHeight="false" outlineLevel="0" collapsed="false">
      <c r="A105" s="3" t="n">
        <f aca="false">A101+1</f>
        <v>2040</v>
      </c>
      <c r="B105" s="3" t="n">
        <f aca="false">Adequacy_low!AE104</f>
        <v>0.657957078042505</v>
      </c>
      <c r="C105" s="3" t="n">
        <f aca="false">Adequacy_low!AF104</f>
        <v>0.162451323454734</v>
      </c>
      <c r="D105" s="3" t="n">
        <f aca="false">D101+1</f>
        <v>2040</v>
      </c>
      <c r="E105" s="3" t="n">
        <f aca="false">Adequacy_central!AE104</f>
        <v>0.696268973982815</v>
      </c>
      <c r="F105" s="3" t="n">
        <f aca="false">Adequacy_central!AF104</f>
        <v>0.122345011056128</v>
      </c>
      <c r="G105" s="3" t="n">
        <f aca="false">G101+1</f>
        <v>2040</v>
      </c>
      <c r="H105" s="3" t="n">
        <f aca="false">Adequacy_high!AE104</f>
        <v>0.785179052363326</v>
      </c>
      <c r="I105" s="3" t="n">
        <f aca="false">Adequacy_high!AF104</f>
        <v>0.0610934013631861</v>
      </c>
      <c r="K105" s="3" t="n">
        <v>0.710293598</v>
      </c>
      <c r="L105" s="3" t="n">
        <v>0.5619301931</v>
      </c>
      <c r="M105" s="3" t="n">
        <v>0.4372875987</v>
      </c>
    </row>
    <row r="106" customFormat="false" ht="15" hidden="false" customHeight="false" outlineLevel="0" collapsed="false">
      <c r="A106" s="3" t="n">
        <f aca="false">A102+1</f>
        <v>2040</v>
      </c>
      <c r="B106" s="3" t="n">
        <f aca="false">Adequacy_low!AE105</f>
        <v>0.671757369301898</v>
      </c>
      <c r="C106" s="3" t="n">
        <f aca="false">Adequacy_low!AF105</f>
        <v>0.153567853173565</v>
      </c>
      <c r="D106" s="3" t="n">
        <f aca="false">D102+1</f>
        <v>2040</v>
      </c>
      <c r="E106" s="3" t="n">
        <f aca="false">Adequacy_central!AE105</f>
        <v>0.72329148855396</v>
      </c>
      <c r="F106" s="3" t="n">
        <f aca="false">Adequacy_central!AF105</f>
        <v>0.0987240643001147</v>
      </c>
      <c r="G106" s="3" t="n">
        <f aca="false">G102+1</f>
        <v>2040</v>
      </c>
      <c r="H106" s="3" t="n">
        <f aca="false">Adequacy_high!AE105</f>
        <v>0.756803330623677</v>
      </c>
      <c r="I106" s="3" t="n">
        <f aca="false">Adequacy_high!AF105</f>
        <v>0.0751035778480583</v>
      </c>
      <c r="K106" s="3" t="n">
        <v>0.7111804592</v>
      </c>
      <c r="L106" s="3" t="n">
        <v>0.5765848219</v>
      </c>
      <c r="M106" s="3" t="n">
        <v>0.4225628287</v>
      </c>
    </row>
    <row r="107" customFormat="false" ht="15" hidden="false" customHeight="false" outlineLevel="0" collapsed="false">
      <c r="B107" s="0" t="n">
        <f aca="false">(B106-B10)/B10</f>
        <v>0.237905135673534</v>
      </c>
      <c r="E107" s="0" t="n">
        <f aca="false">(E106-E10)/E10</f>
        <v>0.332871493766242</v>
      </c>
      <c r="H107" s="7" t="n">
        <f aca="false">(H106-H10)/H10</f>
        <v>0.39462665016608</v>
      </c>
    </row>
    <row r="108" customFormat="false" ht="15" hidden="false" customHeight="false" outlineLevel="0" collapsed="false">
      <c r="B108" s="0" t="n">
        <f aca="false">1-B106-C106</f>
        <v>0.174674777524537</v>
      </c>
      <c r="H108" s="0" t="n">
        <f aca="false">1-H106-I106</f>
        <v>0.168093091528265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7"/>
  <sheetViews>
    <sheetView showFormulas="false" showGridLines="true" showRowColHeaders="true" showZeros="true" rightToLeft="false" tabSelected="false" showOutlineSymbols="true" defaultGridColor="true" view="normal" topLeftCell="C57" colorId="64" zoomScale="75" zoomScaleNormal="75" zoomScalePageLayoutView="100" workbookViewId="0">
      <selection pane="topLeft" activeCell="AF117" activeCellId="0" sqref="AF117"/>
    </sheetView>
  </sheetViews>
  <sheetFormatPr defaultColWidth="10.4921875" defaultRowHeight="15" zeroHeight="false" outlineLevelRow="0" outlineLevelCol="0"/>
  <cols>
    <col collapsed="false" customWidth="true" hidden="false" outlineLevel="0" max="28" min="1" style="0" width="8.74"/>
    <col collapsed="false" customWidth="true" hidden="false" outlineLevel="0" max="29" min="29" style="0" width="17.57"/>
    <col collapsed="false" customWidth="true" hidden="false" outlineLevel="0" max="50" min="30" style="0" width="8.74"/>
    <col collapsed="false" customWidth="true" hidden="false" outlineLevel="0" max="51" min="51" style="0" width="14.25"/>
    <col collapsed="false" customWidth="true" hidden="false" outlineLevel="0" max="64" min="52" style="0" width="8.74"/>
  </cols>
  <sheetData>
    <row r="1" customFormat="false" ht="15" hidden="false" customHeight="false" outlineLevel="0" collapsed="false">
      <c r="B1" s="8" t="s">
        <v>20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AG1" s="9" t="s">
        <v>25</v>
      </c>
    </row>
    <row r="2" customFormat="false" ht="15" hidden="false" customHeight="false" outlineLevel="0" collapsed="false">
      <c r="B2" s="9"/>
      <c r="C2" s="9"/>
      <c r="D2" s="9"/>
      <c r="E2" s="9" t="s">
        <v>26</v>
      </c>
      <c r="F2" s="9"/>
      <c r="G2" s="9"/>
      <c r="H2" s="9"/>
      <c r="I2" s="9"/>
      <c r="J2" s="9"/>
      <c r="K2" s="9"/>
      <c r="L2" s="9" t="s">
        <v>25</v>
      </c>
      <c r="M2" s="9"/>
      <c r="N2" s="9"/>
      <c r="O2" s="9"/>
      <c r="P2" s="9"/>
      <c r="Q2" s="9"/>
      <c r="R2" s="10" t="s">
        <v>0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9"/>
      <c r="AO2" s="9" t="s">
        <v>21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 t="s">
        <v>25</v>
      </c>
      <c r="BB2" s="9"/>
      <c r="BC2" s="9"/>
      <c r="BD2" s="9"/>
      <c r="BE2" s="9"/>
      <c r="BF2" s="9"/>
      <c r="BG2" s="9"/>
      <c r="BH2" s="9"/>
      <c r="BI2" s="9"/>
      <c r="BJ2" s="9"/>
    </row>
    <row r="3" customFormat="false" ht="69.15" hidden="false" customHeight="false" outlineLevel="0" collapsed="false">
      <c r="B3" s="9" t="s">
        <v>27</v>
      </c>
      <c r="C3" s="11" t="s">
        <v>28</v>
      </c>
      <c r="D3" s="11" t="s">
        <v>29</v>
      </c>
      <c r="E3" s="11" t="s">
        <v>30</v>
      </c>
      <c r="F3" s="11" t="s">
        <v>31</v>
      </c>
      <c r="G3" s="11" t="s">
        <v>32</v>
      </c>
      <c r="H3" s="11" t="s">
        <v>33</v>
      </c>
      <c r="I3" s="11"/>
      <c r="J3" s="9" t="s">
        <v>34</v>
      </c>
      <c r="K3" s="11" t="s">
        <v>35</v>
      </c>
      <c r="L3" s="11" t="s">
        <v>36</v>
      </c>
      <c r="M3" s="11" t="s">
        <v>37</v>
      </c>
      <c r="N3" s="11" t="s">
        <v>18</v>
      </c>
      <c r="O3" s="11" t="s">
        <v>38</v>
      </c>
      <c r="P3" s="11" t="s">
        <v>39</v>
      </c>
      <c r="Q3" s="11" t="s">
        <v>40</v>
      </c>
      <c r="R3" s="12" t="s">
        <v>27</v>
      </c>
      <c r="S3" s="13" t="s">
        <v>28</v>
      </c>
      <c r="T3" s="13" t="s">
        <v>29</v>
      </c>
      <c r="U3" s="13" t="s">
        <v>30</v>
      </c>
      <c r="V3" s="13" t="s">
        <v>31</v>
      </c>
      <c r="W3" s="13" t="s">
        <v>32</v>
      </c>
      <c r="X3" s="13" t="s">
        <v>33</v>
      </c>
      <c r="Y3" s="13" t="s">
        <v>41</v>
      </c>
      <c r="Z3" s="13" t="s">
        <v>42</v>
      </c>
      <c r="AA3" s="12"/>
      <c r="AB3" s="13"/>
      <c r="AC3" s="12" t="s">
        <v>34</v>
      </c>
      <c r="AD3" s="13" t="s">
        <v>35</v>
      </c>
      <c r="AE3" s="13" t="s">
        <v>36</v>
      </c>
      <c r="AF3" s="13" t="s">
        <v>37</v>
      </c>
      <c r="AG3" s="13" t="s">
        <v>18</v>
      </c>
      <c r="AH3" s="13" t="s">
        <v>38</v>
      </c>
      <c r="AI3" s="13" t="s">
        <v>39</v>
      </c>
      <c r="AJ3" s="13" t="s">
        <v>41</v>
      </c>
      <c r="AK3" s="13" t="s">
        <v>43</v>
      </c>
      <c r="AL3" s="13" t="s">
        <v>42</v>
      </c>
      <c r="AM3" s="13" t="s">
        <v>40</v>
      </c>
      <c r="AN3" s="11"/>
      <c r="AO3" s="9" t="s">
        <v>27</v>
      </c>
      <c r="AP3" s="11" t="s">
        <v>28</v>
      </c>
      <c r="AQ3" s="11" t="s">
        <v>29</v>
      </c>
      <c r="AR3" s="11" t="s">
        <v>30</v>
      </c>
      <c r="AS3" s="11" t="s">
        <v>31</v>
      </c>
      <c r="AT3" s="11" t="s">
        <v>32</v>
      </c>
      <c r="AU3" s="11" t="s">
        <v>33</v>
      </c>
      <c r="AV3" s="9"/>
      <c r="AW3" s="9"/>
      <c r="AX3" s="11"/>
      <c r="AY3" s="9" t="s">
        <v>34</v>
      </c>
      <c r="AZ3" s="11" t="s">
        <v>35</v>
      </c>
      <c r="BA3" s="11" t="s">
        <v>36</v>
      </c>
      <c r="BB3" s="11" t="s">
        <v>37</v>
      </c>
      <c r="BC3" s="11" t="s">
        <v>18</v>
      </c>
      <c r="BD3" s="11" t="s">
        <v>38</v>
      </c>
      <c r="BE3" s="11" t="s">
        <v>39</v>
      </c>
      <c r="BF3" s="11" t="s">
        <v>40</v>
      </c>
      <c r="BG3" s="11" t="s">
        <v>41</v>
      </c>
      <c r="BH3" s="11" t="s">
        <v>43</v>
      </c>
      <c r="BI3" s="11" t="s">
        <v>42</v>
      </c>
    </row>
    <row r="4" customFormat="false" ht="15" hidden="false" customHeight="false" outlineLevel="0" collapsed="false">
      <c r="A4" s="0" t="n">
        <v>2014</v>
      </c>
      <c r="B4" s="9" t="n">
        <v>6695.92</v>
      </c>
      <c r="C4" s="11"/>
      <c r="D4" s="11"/>
      <c r="E4" s="11"/>
      <c r="F4" s="11"/>
      <c r="G4" s="11"/>
      <c r="H4" s="11" t="n">
        <v>4210.1710123</v>
      </c>
      <c r="I4" s="9" t="n">
        <v>2014</v>
      </c>
      <c r="J4" s="9" t="n">
        <f aca="false">B4*'Inflation indexes'!$D$162/100*'Inflation indexes'!I96</f>
        <v>37681.4824695869</v>
      </c>
      <c r="K4" s="14" t="n">
        <f aca="false">H4*'Inflation indexes'!$D$162/100*'Inflation indexes'!I96</f>
        <v>23692.8585159239</v>
      </c>
      <c r="L4" s="11"/>
      <c r="M4" s="11"/>
      <c r="N4" s="11"/>
      <c r="O4" s="11"/>
      <c r="P4" s="11"/>
      <c r="Q4" s="9"/>
      <c r="R4" s="12" t="n">
        <v>6695.92</v>
      </c>
      <c r="S4" s="13"/>
      <c r="T4" s="13"/>
      <c r="U4" s="13"/>
      <c r="V4" s="13"/>
      <c r="W4" s="13"/>
      <c r="X4" s="13" t="n">
        <v>4210.1710123</v>
      </c>
      <c r="Y4" s="15" t="n">
        <v>4400</v>
      </c>
      <c r="Z4" s="15" t="n">
        <v>3231.63</v>
      </c>
      <c r="AA4" s="12"/>
      <c r="AB4" s="12" t="n">
        <v>2014</v>
      </c>
      <c r="AC4" s="13" t="n">
        <f aca="false">R4*'Inflation indexes'!I96*'Inflation indexes'!$D$162/100</f>
        <v>37681.4824695869</v>
      </c>
      <c r="AD4" s="13" t="n">
        <f aca="false">X4*'Inflation indexes'!$D$162/100*'Inflation indexes'!I96</f>
        <v>23692.8585159239</v>
      </c>
      <c r="AE4" s="13"/>
      <c r="AF4" s="13"/>
      <c r="AG4" s="13"/>
      <c r="AH4" s="13"/>
      <c r="AI4" s="13"/>
      <c r="AJ4" s="13"/>
      <c r="AK4" s="13"/>
      <c r="AL4" s="13" t="n">
        <f aca="false">Z4*'Inflation indexes'!$D$162/100*'Inflation indexes'!I96</f>
        <v>18186.0908124935</v>
      </c>
      <c r="AM4" s="12"/>
      <c r="AN4" s="9" t="n">
        <v>2014</v>
      </c>
      <c r="AO4" s="9" t="n">
        <f aca="false">R4</f>
        <v>6695.92</v>
      </c>
      <c r="AP4" s="11"/>
      <c r="AQ4" s="11"/>
      <c r="AR4" s="11"/>
      <c r="AS4" s="11"/>
      <c r="AT4" s="11"/>
      <c r="AU4" s="11" t="n">
        <v>4210.1710123</v>
      </c>
      <c r="AV4" s="9"/>
      <c r="AW4" s="9"/>
      <c r="AX4" s="9" t="n">
        <v>2014</v>
      </c>
      <c r="AY4" s="11" t="n">
        <f aca="false">AO4*'Inflation indexes'!$D$162/100*'Inflation indexes'!I96</f>
        <v>37681.4824695869</v>
      </c>
      <c r="AZ4" s="11" t="n">
        <f aca="false">AU4*'Inflation indexes'!$D$162/100*'Inflation indexes'!I96</f>
        <v>23692.8585159239</v>
      </c>
      <c r="BA4" s="11"/>
      <c r="BB4" s="11"/>
      <c r="BC4" s="11"/>
      <c r="BD4" s="11"/>
      <c r="BE4" s="11"/>
      <c r="BF4" s="9"/>
      <c r="BG4" s="11"/>
      <c r="BH4" s="11"/>
      <c r="BI4" s="11" t="n">
        <f aca="false">Z4*'Inflation indexes'!I96*'Inflation indexes'!$D$162/100</f>
        <v>18186.0908124935</v>
      </c>
    </row>
    <row r="5" customFormat="false" ht="15" hidden="false" customHeight="false" outlineLevel="0" collapsed="false">
      <c r="A5" s="0" t="n">
        <v>2015</v>
      </c>
      <c r="B5" s="16" t="n">
        <v>6414.78904699531</v>
      </c>
      <c r="C5" s="14" t="n">
        <f aca="false">Adequacy_low!Q2</f>
        <v>4470.96991716222</v>
      </c>
      <c r="D5" s="14" t="n">
        <f aca="false">Adequacy_low!R2</f>
        <v>3331.11635797008</v>
      </c>
      <c r="E5" s="14" t="n">
        <f aca="false">Adequacy_low!S2</f>
        <v>2432.55370456062</v>
      </c>
      <c r="F5" s="14"/>
      <c r="G5" s="14" t="n">
        <f aca="false">Adequacy_low!U2</f>
        <v>4109.73431088496</v>
      </c>
      <c r="H5" s="14" t="n">
        <f aca="false">Adequacy_low!V2</f>
        <v>4069.77483472934</v>
      </c>
      <c r="I5" s="9" t="n">
        <v>2015</v>
      </c>
      <c r="J5" s="16" t="n">
        <f aca="false">B5*'Inflation indexes'!$D$162/100*'Inflation indexes'!I97</f>
        <v>35441.668684715</v>
      </c>
      <c r="K5" s="14" t="n">
        <f aca="false">H5*'Inflation indexes'!$D$162/100*'Inflation indexes'!I97</f>
        <v>22485.4800769216</v>
      </c>
      <c r="L5" s="14" t="n">
        <f aca="false">C5*'Inflation indexes'!$D$162/100*'Inflation indexes'!I97</f>
        <v>24702.0803556452</v>
      </c>
      <c r="M5" s="14" t="n">
        <f aca="false">D5*'Inflation indexes'!$D$162/100*'Inflation indexes'!I97</f>
        <v>18404.3966909106</v>
      </c>
      <c r="N5" s="14" t="n">
        <f aca="false">E5*'Inflation indexes'!$D$162/100*'Inflation indexes'!I97</f>
        <v>13439.8437459445</v>
      </c>
      <c r="O5" s="11"/>
      <c r="P5" s="14" t="n">
        <f aca="false">G5*'Inflation indexes'!$D$162/100*'Inflation indexes'!I97</f>
        <v>22706.2559285274</v>
      </c>
      <c r="Q5" s="14" t="n">
        <f aca="false">Adequacy_low!X2</f>
        <v>0.54929954833182</v>
      </c>
      <c r="R5" s="17" t="n">
        <v>6414.78904699531</v>
      </c>
      <c r="S5" s="18" t="n">
        <f aca="false">Adequacy_central!Q2</f>
        <v>4470.96991716222</v>
      </c>
      <c r="T5" s="18" t="n">
        <f aca="false">Adequacy_central!R2</f>
        <v>3331.11635797008</v>
      </c>
      <c r="U5" s="18" t="n">
        <f aca="false">Adequacy_central!S2</f>
        <v>2432.55370456062</v>
      </c>
      <c r="V5" s="18"/>
      <c r="W5" s="18" t="n">
        <f aca="false">Adequacy_central!U2</f>
        <v>4109.73431088496</v>
      </c>
      <c r="X5" s="18" t="n">
        <f aca="false">Adequacy_central!V2</f>
        <v>4069.77483472934</v>
      </c>
      <c r="Y5" s="15" t="n">
        <v>4574.59742504104</v>
      </c>
      <c r="Z5" s="15" t="n">
        <v>3134.73415536162</v>
      </c>
      <c r="AA5" s="12"/>
      <c r="AB5" s="12" t="n">
        <v>2015</v>
      </c>
      <c r="AC5" s="13" t="n">
        <f aca="false">R5*'Inflation indexes'!I97*'Inflation indexes'!$D$162/100</f>
        <v>35441.668684715</v>
      </c>
      <c r="AD5" s="13" t="n">
        <f aca="false">X5*'Inflation indexes'!$D$162/100*'Inflation indexes'!I97</f>
        <v>22485.4800769216</v>
      </c>
      <c r="AE5" s="18" t="n">
        <f aca="false">S5*'Inflation indexes'!$D$162/100*'Inflation indexes'!I97</f>
        <v>24702.0803556452</v>
      </c>
      <c r="AF5" s="18" t="n">
        <f aca="false">T5*'Inflation indexes'!$D$162/100*'Inflation indexes'!I97</f>
        <v>18404.3966909106</v>
      </c>
      <c r="AG5" s="18" t="n">
        <f aca="false">U5*'Inflation indexes'!$D$162/100*'Inflation indexes'!I97</f>
        <v>13439.8437459445</v>
      </c>
      <c r="AH5" s="18"/>
      <c r="AI5" s="18" t="n">
        <f aca="false">W5*'Inflation indexes'!$D$162/100*'Inflation indexes'!I97</f>
        <v>22706.2559285274</v>
      </c>
      <c r="AJ5" s="18" t="n">
        <f aca="false">Y5*'Inflation indexes'!$D$162/100*'Inflation indexes'!I97</f>
        <v>25274.6216775744</v>
      </c>
      <c r="AK5" s="18"/>
      <c r="AL5" s="13" t="n">
        <f aca="false">Z5*'Inflation indexes'!$D$162/100*'Inflation indexes'!I97</f>
        <v>17319.3862705471</v>
      </c>
      <c r="AM5" s="18" t="n">
        <f aca="false">Adequacy_central!X2</f>
        <v>0.54929954833182</v>
      </c>
      <c r="AN5" s="9" t="n">
        <v>2015</v>
      </c>
      <c r="AO5" s="16" t="n">
        <v>6414.78904699531</v>
      </c>
      <c r="AP5" s="14" t="n">
        <f aca="false">Adequacy_high!Q2</f>
        <v>4470.96991716222</v>
      </c>
      <c r="AQ5" s="14" t="n">
        <f aca="false">Adequacy_high!R2</f>
        <v>3331.11635797008</v>
      </c>
      <c r="AR5" s="14" t="n">
        <f aca="false">Adequacy_high!S2</f>
        <v>2432.55370456062</v>
      </c>
      <c r="AS5" s="9"/>
      <c r="AT5" s="14" t="n">
        <f aca="false">Adequacy_high!U2</f>
        <v>4109.73431088496</v>
      </c>
      <c r="AU5" s="14" t="n">
        <f aca="false">Adequacy_high!V2</f>
        <v>4069.77483472934</v>
      </c>
      <c r="AV5" s="9"/>
      <c r="AW5" s="9"/>
      <c r="AX5" s="9" t="n">
        <v>2015</v>
      </c>
      <c r="AY5" s="11" t="n">
        <f aca="false">AO5*'Inflation indexes'!$D$162/100*'Inflation indexes'!I97</f>
        <v>35441.668684715</v>
      </c>
      <c r="AZ5" s="11" t="n">
        <f aca="false">AU5*'Inflation indexes'!$D$162/100*'Inflation indexes'!I97</f>
        <v>22485.4800769216</v>
      </c>
      <c r="BA5" s="14" t="n">
        <f aca="false">AP5*'Inflation indexes'!$D$162/100*'Inflation indexes'!I97</f>
        <v>24702.0803556452</v>
      </c>
      <c r="BB5" s="14" t="n">
        <f aca="false">AQ5*'Inflation indexes'!$D$162/100*'Inflation indexes'!I97</f>
        <v>18404.3966909106</v>
      </c>
      <c r="BC5" s="14" t="n">
        <f aca="false">AR5*'Inflation indexes'!$D$162/100*'Inflation indexes'!I97</f>
        <v>13439.8437459445</v>
      </c>
      <c r="BD5" s="14"/>
      <c r="BE5" s="14" t="n">
        <f aca="false">AT5*'Inflation indexes'!$D$162/100*'Inflation indexes'!I97</f>
        <v>22706.2559285274</v>
      </c>
      <c r="BF5" s="14" t="n">
        <f aca="false">Adequacy_high!X2</f>
        <v>0.54929954833182</v>
      </c>
      <c r="BG5" s="14" t="n">
        <f aca="false">Y5*'Inflation indexes'!$D$162/100*'Inflation indexes'!I97</f>
        <v>25274.6216775744</v>
      </c>
      <c r="BH5" s="14"/>
      <c r="BI5" s="11" t="n">
        <f aca="false">Z5*'Inflation indexes'!$D$162/100*'Inflation indexes'!I97</f>
        <v>17319.3862705471</v>
      </c>
    </row>
    <row r="6" customFormat="false" ht="15" hidden="false" customHeight="false" outlineLevel="0" collapsed="false">
      <c r="A6" s="0" t="n">
        <v>2015</v>
      </c>
      <c r="B6" s="16" t="n">
        <v>6778.90225184158</v>
      </c>
      <c r="C6" s="14" t="n">
        <f aca="false">Adequacy_low!Q3</f>
        <v>5147.06232133936</v>
      </c>
      <c r="D6" s="14" t="n">
        <f aca="false">Adequacy_low!R3</f>
        <v>3819.27597821656</v>
      </c>
      <c r="E6" s="14" t="n">
        <f aca="false">Adequacy_low!S3</f>
        <v>2778.54506764145</v>
      </c>
      <c r="F6" s="9"/>
      <c r="G6" s="14" t="n">
        <f aca="false">Adequacy_low!U3</f>
        <v>4708.75923952335</v>
      </c>
      <c r="H6" s="14" t="n">
        <f aca="false">Adequacy_low!V3</f>
        <v>4676.4172891145</v>
      </c>
      <c r="I6" s="9" t="n">
        <v>2015</v>
      </c>
      <c r="J6" s="16" t="n">
        <f aca="false">B6*'Inflation indexes'!$D$162/100*'Inflation indexes'!I98</f>
        <v>36524.8402598025</v>
      </c>
      <c r="K6" s="14" t="n">
        <f aca="false">H6*'Inflation indexes'!$D$162/100*'Inflation indexes'!I98</f>
        <v>25196.6156359142</v>
      </c>
      <c r="L6" s="14" t="n">
        <f aca="false">C6*'Inflation indexes'!$D$162/100*'Inflation indexes'!I98</f>
        <v>27732.4590486751</v>
      </c>
      <c r="M6" s="14" t="n">
        <f aca="false">D6*'Inflation indexes'!$D$162/100*'Inflation indexes'!I98</f>
        <v>20578.3237211547</v>
      </c>
      <c r="N6" s="14" t="n">
        <f aca="false">E6*'Inflation indexes'!$D$162/100*'Inflation indexes'!I98</f>
        <v>14970.8479308277</v>
      </c>
      <c r="O6" s="11"/>
      <c r="P6" s="14" t="n">
        <f aca="false">G6*'Inflation indexes'!$D$162/100*'Inflation indexes'!I98</f>
        <v>25370.87461303</v>
      </c>
      <c r="Q6" s="14" t="n">
        <f aca="false">Adequacy_low!X3</f>
        <v>0.602835274860645</v>
      </c>
      <c r="R6" s="19" t="n">
        <v>6778.90225184158</v>
      </c>
      <c r="S6" s="18" t="n">
        <f aca="false">Adequacy_central!Q3</f>
        <v>5147.06232133936</v>
      </c>
      <c r="T6" s="18" t="n">
        <f aca="false">Adequacy_central!R3</f>
        <v>3819.27597821656</v>
      </c>
      <c r="U6" s="18" t="n">
        <f aca="false">Adequacy_central!S3</f>
        <v>2778.54506764145</v>
      </c>
      <c r="V6" s="12"/>
      <c r="W6" s="18" t="n">
        <f aca="false">Adequacy_central!U3</f>
        <v>4708.75923952335</v>
      </c>
      <c r="X6" s="18" t="n">
        <f aca="false">Adequacy_central!V3</f>
        <v>4676.4172891145</v>
      </c>
      <c r="Y6" s="15" t="n">
        <v>4418.44566850273</v>
      </c>
      <c r="Z6" s="15" t="n">
        <v>3580.59931397094</v>
      </c>
      <c r="AA6" s="12"/>
      <c r="AB6" s="12" t="n">
        <v>2015</v>
      </c>
      <c r="AC6" s="13" t="n">
        <f aca="false">R6*'Inflation indexes'!I98*'Inflation indexes'!$D$162/100</f>
        <v>36524.8402598025</v>
      </c>
      <c r="AD6" s="13" t="n">
        <f aca="false">X6*'Inflation indexes'!$D$162/100*'Inflation indexes'!I98</f>
        <v>25196.6156359142</v>
      </c>
      <c r="AE6" s="18" t="n">
        <f aca="false">S6*'Inflation indexes'!$D$162/100*'Inflation indexes'!I98</f>
        <v>27732.4590486751</v>
      </c>
      <c r="AF6" s="18" t="n">
        <f aca="false">T6*'Inflation indexes'!$D$162/100*'Inflation indexes'!I98</f>
        <v>20578.3237211547</v>
      </c>
      <c r="AG6" s="18" t="n">
        <f aca="false">U6*'Inflation indexes'!$D$162/100*'Inflation indexes'!I98</f>
        <v>14970.8479308277</v>
      </c>
      <c r="AH6" s="18"/>
      <c r="AI6" s="18" t="n">
        <f aca="false">W6*'Inflation indexes'!$D$162/100*'Inflation indexes'!I98</f>
        <v>25370.87461303</v>
      </c>
      <c r="AJ6" s="18" t="n">
        <f aca="false">Y6*'Inflation indexes'!$D$162/100*'Inflation indexes'!I98</f>
        <v>23806.6601705072</v>
      </c>
      <c r="AK6" s="18"/>
      <c r="AL6" s="13" t="n">
        <f aca="false">Z6*'Inflation indexes'!$D$162/100*'Inflation indexes'!I98</f>
        <v>19292.3298077677</v>
      </c>
      <c r="AM6" s="18" t="n">
        <f aca="false">Adequacy_central!X3</f>
        <v>0.602835274860645</v>
      </c>
      <c r="AN6" s="9" t="n">
        <v>2015</v>
      </c>
      <c r="AO6" s="16" t="n">
        <v>6778.90225184158</v>
      </c>
      <c r="AP6" s="14" t="n">
        <f aca="false">Adequacy_high!Q3</f>
        <v>5147.06232133936</v>
      </c>
      <c r="AQ6" s="14" t="n">
        <f aca="false">Adequacy_high!R3</f>
        <v>3819.27597821656</v>
      </c>
      <c r="AR6" s="14" t="n">
        <f aca="false">Adequacy_high!S3</f>
        <v>2778.54506764145</v>
      </c>
      <c r="AS6" s="9"/>
      <c r="AT6" s="14" t="n">
        <f aca="false">Adequacy_high!U3</f>
        <v>4708.75923952335</v>
      </c>
      <c r="AU6" s="14" t="n">
        <f aca="false">Adequacy_high!V3</f>
        <v>4676.4172891145</v>
      </c>
      <c r="AV6" s="9"/>
      <c r="AW6" s="9"/>
      <c r="AX6" s="9" t="n">
        <v>2015</v>
      </c>
      <c r="AY6" s="11" t="n">
        <f aca="false">AO6*'Inflation indexes'!$D$162/100*'Inflation indexes'!I98</f>
        <v>36524.8402598025</v>
      </c>
      <c r="AZ6" s="11" t="n">
        <f aca="false">AU6*'Inflation indexes'!$D$162/100*'Inflation indexes'!I98</f>
        <v>25196.6156359142</v>
      </c>
      <c r="BA6" s="14" t="n">
        <f aca="false">AP6*'Inflation indexes'!$D$162/100*'Inflation indexes'!I98</f>
        <v>27732.4590486751</v>
      </c>
      <c r="BB6" s="14" t="n">
        <f aca="false">AQ6*'Inflation indexes'!$D$162/100*'Inflation indexes'!I98</f>
        <v>20578.3237211547</v>
      </c>
      <c r="BC6" s="14" t="n">
        <f aca="false">AR6*'Inflation indexes'!$D$162/100*'Inflation indexes'!I98</f>
        <v>14970.8479308277</v>
      </c>
      <c r="BD6" s="14"/>
      <c r="BE6" s="14" t="n">
        <f aca="false">AT6*'Inflation indexes'!$D$162/100*'Inflation indexes'!I98</f>
        <v>25370.87461303</v>
      </c>
      <c r="BF6" s="14" t="n">
        <f aca="false">Adequacy_high!X3</f>
        <v>0.602835274860645</v>
      </c>
      <c r="BG6" s="14" t="n">
        <f aca="false">Y6*'Inflation indexes'!$D$162/100*'Inflation indexes'!I98</f>
        <v>23806.6601705072</v>
      </c>
      <c r="BH6" s="14"/>
      <c r="BI6" s="11" t="n">
        <f aca="false">Z6*'Inflation indexes'!$D$162/100*'Inflation indexes'!I98</f>
        <v>19292.3298077677</v>
      </c>
    </row>
    <row r="7" customFormat="false" ht="15" hidden="false" customHeight="false" outlineLevel="0" collapsed="false">
      <c r="A7" s="0" t="n">
        <v>2015</v>
      </c>
      <c r="B7" s="16" t="n">
        <v>7092.02100217064</v>
      </c>
      <c r="C7" s="14" t="n">
        <f aca="false">Adequacy_low!Q4</f>
        <v>4992.66369529641</v>
      </c>
      <c r="D7" s="14" t="n">
        <f aca="false">Adequacy_low!R4</f>
        <v>3676.97138377824</v>
      </c>
      <c r="E7" s="14" t="n">
        <f aca="false">Adequacy_low!S4</f>
        <v>2682.70424929976</v>
      </c>
      <c r="F7" s="9"/>
      <c r="G7" s="14" t="n">
        <f aca="false">Adequacy_low!U4</f>
        <v>4550.89142926238</v>
      </c>
      <c r="H7" s="14" t="n">
        <f aca="false">Adequacy_low!V4</f>
        <v>4527.87979174649</v>
      </c>
      <c r="I7" s="9" t="n">
        <v>2015</v>
      </c>
      <c r="J7" s="16" t="n">
        <f aca="false">B7*'Inflation indexes'!$D$162/100*'Inflation indexes'!I99</f>
        <v>37541.0971572143</v>
      </c>
      <c r="K7" s="14" t="n">
        <f aca="false">H7*'Inflation indexes'!$D$162/100*'Inflation indexes'!I99</f>
        <v>23968.0022275901</v>
      </c>
      <c r="L7" s="14" t="n">
        <f aca="false">C7*'Inflation indexes'!$D$162/100*'Inflation indexes'!I99</f>
        <v>26428.3020032023</v>
      </c>
      <c r="M7" s="14" t="n">
        <f aca="false">D7*'Inflation indexes'!$D$162/100*'Inflation indexes'!I99</f>
        <v>19463.7804823853</v>
      </c>
      <c r="N7" s="14" t="n">
        <f aca="false">E7*'Inflation indexes'!$D$162/100*'Inflation indexes'!I99</f>
        <v>14200.6997492265</v>
      </c>
      <c r="O7" s="11"/>
      <c r="P7" s="14" t="n">
        <f aca="false">G7*'Inflation indexes'!$D$162/100*'Inflation indexes'!I99</f>
        <v>24089.8126564462</v>
      </c>
      <c r="Q7" s="14" t="n">
        <f aca="false">Adequacy_low!X4</f>
        <v>0.559247723319151</v>
      </c>
      <c r="R7" s="19" t="n">
        <v>7092.02100217064</v>
      </c>
      <c r="S7" s="18" t="n">
        <f aca="false">Adequacy_central!Q4</f>
        <v>4992.66369529641</v>
      </c>
      <c r="T7" s="18" t="n">
        <f aca="false">Adequacy_central!R4</f>
        <v>3676.97138377824</v>
      </c>
      <c r="U7" s="18" t="n">
        <f aca="false">Adequacy_central!S4</f>
        <v>2682.70424929976</v>
      </c>
      <c r="V7" s="12"/>
      <c r="W7" s="18" t="n">
        <f aca="false">Adequacy_central!U4</f>
        <v>4550.89142926238</v>
      </c>
      <c r="X7" s="18" t="n">
        <f aca="false">Adequacy_central!V4</f>
        <v>4527.87979174649</v>
      </c>
      <c r="Y7" s="15" t="n">
        <v>4794.63549141337</v>
      </c>
      <c r="Z7" s="15" t="n">
        <v>3459.06159638797</v>
      </c>
      <c r="AA7" s="12"/>
      <c r="AB7" s="12" t="n">
        <v>2015</v>
      </c>
      <c r="AC7" s="13" t="n">
        <f aca="false">R7*'Inflation indexes'!I99*'Inflation indexes'!$D$162/100</f>
        <v>37541.0971572143</v>
      </c>
      <c r="AD7" s="13" t="n">
        <f aca="false">X7*'Inflation indexes'!$D$162/100*'Inflation indexes'!I99</f>
        <v>23968.0022275901</v>
      </c>
      <c r="AE7" s="18" t="n">
        <f aca="false">S7*'Inflation indexes'!$D$162/100*'Inflation indexes'!I99</f>
        <v>26428.3020032023</v>
      </c>
      <c r="AF7" s="18" t="n">
        <f aca="false">T7*'Inflation indexes'!$D$162/100*'Inflation indexes'!I99</f>
        <v>19463.7804823853</v>
      </c>
      <c r="AG7" s="18" t="n">
        <f aca="false">U7*'Inflation indexes'!$D$162/100*'Inflation indexes'!I99</f>
        <v>14200.6997492265</v>
      </c>
      <c r="AH7" s="18"/>
      <c r="AI7" s="18" t="n">
        <f aca="false">W7*'Inflation indexes'!$D$162/100*'Inflation indexes'!I99</f>
        <v>24089.8126564462</v>
      </c>
      <c r="AJ7" s="18" t="n">
        <f aca="false">Y7*'Inflation indexes'!$D$162/100*'Inflation indexes'!I99</f>
        <v>25380.0541145445</v>
      </c>
      <c r="AK7" s="18"/>
      <c r="AL7" s="13" t="n">
        <f aca="false">Z7*'Inflation indexes'!$D$162/100*'Inflation indexes'!I99</f>
        <v>18310.2908780226</v>
      </c>
      <c r="AM7" s="18" t="n">
        <f aca="false">Adequacy_central!X4</f>
        <v>0.559247723319151</v>
      </c>
      <c r="AN7" s="9" t="n">
        <v>2015</v>
      </c>
      <c r="AO7" s="16" t="n">
        <v>7092.02100217064</v>
      </c>
      <c r="AP7" s="14" t="n">
        <f aca="false">Adequacy_high!Q4</f>
        <v>4992.66369529641</v>
      </c>
      <c r="AQ7" s="14" t="n">
        <f aca="false">Adequacy_high!R4</f>
        <v>3676.97138377824</v>
      </c>
      <c r="AR7" s="14" t="n">
        <f aca="false">Adequacy_high!S4</f>
        <v>2682.70424929976</v>
      </c>
      <c r="AS7" s="9"/>
      <c r="AT7" s="14" t="n">
        <f aca="false">Adequacy_high!U4</f>
        <v>4550.89142926238</v>
      </c>
      <c r="AU7" s="14" t="n">
        <f aca="false">Adequacy_high!V4</f>
        <v>4527.87979174649</v>
      </c>
      <c r="AV7" s="9"/>
      <c r="AW7" s="9"/>
      <c r="AX7" s="9" t="n">
        <v>2015</v>
      </c>
      <c r="AY7" s="11" t="n">
        <f aca="false">AO7*'Inflation indexes'!$D$162/100*'Inflation indexes'!I99</f>
        <v>37541.0971572143</v>
      </c>
      <c r="AZ7" s="11" t="n">
        <f aca="false">AU7*'Inflation indexes'!$D$162/100*'Inflation indexes'!I99</f>
        <v>23968.0022275901</v>
      </c>
      <c r="BA7" s="14" t="n">
        <f aca="false">AP7*'Inflation indexes'!$D$162/100*'Inflation indexes'!I99</f>
        <v>26428.3020032023</v>
      </c>
      <c r="BB7" s="14" t="n">
        <f aca="false">AQ7*'Inflation indexes'!$D$162/100*'Inflation indexes'!I99</f>
        <v>19463.7804823853</v>
      </c>
      <c r="BC7" s="14" t="n">
        <f aca="false">AR7*'Inflation indexes'!$D$162/100*'Inflation indexes'!I99</f>
        <v>14200.6997492265</v>
      </c>
      <c r="BD7" s="14"/>
      <c r="BE7" s="14" t="n">
        <f aca="false">AT7*'Inflation indexes'!$D$162/100*'Inflation indexes'!I99</f>
        <v>24089.8126564462</v>
      </c>
      <c r="BF7" s="14" t="n">
        <f aca="false">Adequacy_high!X4</f>
        <v>0.559247723319151</v>
      </c>
      <c r="BG7" s="14" t="n">
        <f aca="false">Y7*'Inflation indexes'!$D$162/100*'Inflation indexes'!I99</f>
        <v>25380.0541145445</v>
      </c>
      <c r="BH7" s="14"/>
      <c r="BI7" s="11" t="n">
        <f aca="false">Z7*'Inflation indexes'!$D$162/100*'Inflation indexes'!I99</f>
        <v>18310.2908780226</v>
      </c>
    </row>
    <row r="8" customFormat="false" ht="15" hidden="false" customHeight="false" outlineLevel="0" collapsed="false">
      <c r="A8" s="0" t="n">
        <v>2015</v>
      </c>
      <c r="B8" s="16" t="n">
        <v>7113.98164433727</v>
      </c>
      <c r="C8" s="14" t="n">
        <f aca="false">Adequacy_low!Q5</f>
        <v>5388.32923400493</v>
      </c>
      <c r="D8" s="14" t="n">
        <f aca="false">Adequacy_low!R5</f>
        <v>3966.79289930017</v>
      </c>
      <c r="E8" s="14" t="n">
        <f aca="false">Adequacy_low!S5</f>
        <v>2880.58799453735</v>
      </c>
      <c r="F8" s="9"/>
      <c r="G8" s="14" t="n">
        <f aca="false">Adequacy_low!U5</f>
        <v>4883.26990663879</v>
      </c>
      <c r="H8" s="14" t="n">
        <f aca="false">Adequacy_low!V5</f>
        <v>4870.76750293668</v>
      </c>
      <c r="I8" s="9" t="n">
        <v>2015</v>
      </c>
      <c r="J8" s="16" t="n">
        <f aca="false">B8*'Inflation indexes'!$D$162/100*'Inflation indexes'!I100</f>
        <v>37175.6478667827</v>
      </c>
      <c r="K8" s="14" t="n">
        <f aca="false">H8*'Inflation indexes'!$D$162/100*'Inflation indexes'!I100</f>
        <v>25453.2477848432</v>
      </c>
      <c r="L8" s="14" t="n">
        <f aca="false">C8*'Inflation indexes'!$D$162/100*'Inflation indexes'!I100</f>
        <v>28157.8784158248</v>
      </c>
      <c r="M8" s="14" t="n">
        <f aca="false">D8*'Inflation indexes'!$D$162/100*'Inflation indexes'!I100</f>
        <v>20729.3332141533</v>
      </c>
      <c r="N8" s="14" t="n">
        <f aca="false">E8*'Inflation indexes'!$D$162/100*'Inflation indexes'!I100</f>
        <v>15053.1348389751</v>
      </c>
      <c r="O8" s="11"/>
      <c r="P8" s="14" t="n">
        <f aca="false">G8*'Inflation indexes'!$D$162/100*'Inflation indexes'!I100</f>
        <v>25518.5817961964</v>
      </c>
      <c r="Q8" s="14" t="n">
        <f aca="false">Adequacy_low!X5</f>
        <v>0.602652919408329</v>
      </c>
      <c r="R8" s="19" t="n">
        <v>7113.98164433727</v>
      </c>
      <c r="S8" s="18" t="n">
        <f aca="false">Adequacy_central!Q5</f>
        <v>5388.32923400493</v>
      </c>
      <c r="T8" s="18" t="n">
        <f aca="false">Adequacy_central!R5</f>
        <v>3966.79289930017</v>
      </c>
      <c r="U8" s="18" t="n">
        <f aca="false">Adequacy_central!S5</f>
        <v>2880.58799453735</v>
      </c>
      <c r="V8" s="12"/>
      <c r="W8" s="18" t="n">
        <f aca="false">Adequacy_central!U5</f>
        <v>4883.26990663879</v>
      </c>
      <c r="X8" s="18" t="n">
        <f aca="false">Adequacy_central!V5</f>
        <v>4870.76750293668</v>
      </c>
      <c r="Y8" s="15" t="n">
        <v>4825.87760030576</v>
      </c>
      <c r="Z8" s="15" t="n">
        <v>3714.09464116287</v>
      </c>
      <c r="AA8" s="12"/>
      <c r="AB8" s="12" t="n">
        <v>2015</v>
      </c>
      <c r="AC8" s="13" t="n">
        <f aca="false">R8*'Inflation indexes'!I100*'Inflation indexes'!$D$162/100</f>
        <v>37175.6478667827</v>
      </c>
      <c r="AD8" s="13" t="n">
        <f aca="false">X8*'Inflation indexes'!$D$162/100*'Inflation indexes'!I100</f>
        <v>25453.2477848432</v>
      </c>
      <c r="AE8" s="18" t="n">
        <f aca="false">S8*'Inflation indexes'!$D$162/100*'Inflation indexes'!I100</f>
        <v>28157.8784158248</v>
      </c>
      <c r="AF8" s="18" t="n">
        <f aca="false">T8*'Inflation indexes'!$D$162/100*'Inflation indexes'!I100</f>
        <v>20729.3332141533</v>
      </c>
      <c r="AG8" s="18" t="n">
        <f aca="false">U8*'Inflation indexes'!$D$162/100*'Inflation indexes'!I100</f>
        <v>15053.1348389751</v>
      </c>
      <c r="AH8" s="18"/>
      <c r="AI8" s="18" t="n">
        <f aca="false">W8*'Inflation indexes'!$D$162/100*'Inflation indexes'!I100</f>
        <v>25518.5817961964</v>
      </c>
      <c r="AJ8" s="18" t="n">
        <f aca="false">Y8*'Inflation indexes'!$D$162/100*'Inflation indexes'!I100</f>
        <v>25218.6659013898</v>
      </c>
      <c r="AK8" s="18"/>
      <c r="AL8" s="13" t="n">
        <f aca="false">Z8*'Inflation indexes'!$D$162/100*'Inflation indexes'!I100</f>
        <v>19408.8038775982</v>
      </c>
      <c r="AM8" s="18" t="n">
        <f aca="false">Adequacy_central!X5</f>
        <v>0.602652919408329</v>
      </c>
      <c r="AN8" s="9" t="n">
        <v>2015</v>
      </c>
      <c r="AO8" s="16" t="n">
        <v>7113.98164433727</v>
      </c>
      <c r="AP8" s="14" t="n">
        <f aca="false">Adequacy_high!Q5</f>
        <v>5388.32923400493</v>
      </c>
      <c r="AQ8" s="14" t="n">
        <f aca="false">Adequacy_high!R5</f>
        <v>3966.79289930017</v>
      </c>
      <c r="AR8" s="14" t="n">
        <f aca="false">Adequacy_high!S5</f>
        <v>2880.58799453735</v>
      </c>
      <c r="AS8" s="9"/>
      <c r="AT8" s="14" t="n">
        <f aca="false">Adequacy_high!U5</f>
        <v>4883.26990663879</v>
      </c>
      <c r="AU8" s="14" t="n">
        <f aca="false">Adequacy_high!V5</f>
        <v>4870.76750293668</v>
      </c>
      <c r="AV8" s="9"/>
      <c r="AW8" s="9"/>
      <c r="AX8" s="9" t="n">
        <v>2015</v>
      </c>
      <c r="AY8" s="11" t="n">
        <f aca="false">AO8*'Inflation indexes'!$D$162/100*'Inflation indexes'!I100</f>
        <v>37175.6478667827</v>
      </c>
      <c r="AZ8" s="11" t="n">
        <f aca="false">AU8*'Inflation indexes'!$D$162/100*'Inflation indexes'!I100</f>
        <v>25453.2477848432</v>
      </c>
      <c r="BA8" s="14" t="n">
        <f aca="false">AP8*'Inflation indexes'!$D$162/100*'Inflation indexes'!I100</f>
        <v>28157.8784158248</v>
      </c>
      <c r="BB8" s="14" t="n">
        <f aca="false">AQ8*'Inflation indexes'!$D$162/100*'Inflation indexes'!I100</f>
        <v>20729.3332141533</v>
      </c>
      <c r="BC8" s="14" t="n">
        <f aca="false">AR8*'Inflation indexes'!$D$162/100*'Inflation indexes'!I100</f>
        <v>15053.1348389751</v>
      </c>
      <c r="BD8" s="14"/>
      <c r="BE8" s="14" t="n">
        <f aca="false">AT8*'Inflation indexes'!$D$162/100*'Inflation indexes'!I100</f>
        <v>25518.5817961964</v>
      </c>
      <c r="BF8" s="14" t="n">
        <f aca="false">Adequacy_high!X5</f>
        <v>0.602652919408329</v>
      </c>
      <c r="BG8" s="14" t="n">
        <f aca="false">Y8*'Inflation indexes'!$D$162/100*'Inflation indexes'!I100</f>
        <v>25218.6659013898</v>
      </c>
      <c r="BH8" s="14"/>
      <c r="BI8" s="11" t="n">
        <f aca="false">Z8*'Inflation indexes'!$D$162/100*'Inflation indexes'!I100</f>
        <v>19408.8038775982</v>
      </c>
    </row>
    <row r="9" customFormat="false" ht="15" hidden="false" customHeight="false" outlineLevel="0" collapsed="false">
      <c r="A9" s="0" t="n">
        <f aca="false">A5+1</f>
        <v>2016</v>
      </c>
      <c r="B9" s="16" t="n">
        <v>6705.54599729676</v>
      </c>
      <c r="C9" s="14" t="n">
        <f aca="false">Adequacy_low!Q6</f>
        <v>4704.25161487476</v>
      </c>
      <c r="D9" s="14" t="n">
        <f aca="false">Adequacy_low!R6</f>
        <v>3436.6145700875</v>
      </c>
      <c r="E9" s="14" t="n">
        <f aca="false">Adequacy_low!S6</f>
        <v>2543.13147161978</v>
      </c>
      <c r="F9" s="9"/>
      <c r="G9" s="14" t="n">
        <f aca="false">Adequacy_low!U6</f>
        <v>4250.65307970779</v>
      </c>
      <c r="H9" s="14" t="n">
        <f aca="false">Adequacy_low!V6</f>
        <v>4252.31484120936</v>
      </c>
      <c r="I9" s="9" t="n">
        <f aca="false">I5+1</f>
        <v>2016</v>
      </c>
      <c r="J9" s="16" t="n">
        <f aca="false">B9*'Inflation indexes'!$D$162/100*'Inflation indexes'!I101</f>
        <v>35041.2791616419</v>
      </c>
      <c r="K9" s="14" t="n">
        <f aca="false">H9*'Inflation indexes'!$D$162/100*'Inflation indexes'!I101</f>
        <v>22221.3898009319</v>
      </c>
      <c r="L9" s="14" t="n">
        <f aca="false">C9*'Inflation indexes'!$D$162/100*'Inflation indexes'!I101</f>
        <v>24583.0830404988</v>
      </c>
      <c r="M9" s="14" t="n">
        <f aca="false">D9*'Inflation indexes'!$D$162/100*'Inflation indexes'!I101</f>
        <v>17958.7718240914</v>
      </c>
      <c r="N9" s="14" t="n">
        <f aca="false">E9*'Inflation indexes'!$D$162/100*'Inflation indexes'!I101</f>
        <v>13289.6828800684</v>
      </c>
      <c r="O9" s="11"/>
      <c r="P9" s="14" t="n">
        <f aca="false">G9*'Inflation indexes'!$D$162/100*'Inflation indexes'!I101</f>
        <v>22212.7059072266</v>
      </c>
      <c r="Q9" s="14" t="n">
        <f aca="false">Adequacy_low!X6</f>
        <v>0.559498618667553</v>
      </c>
      <c r="R9" s="17" t="n">
        <v>6705.54599729676</v>
      </c>
      <c r="S9" s="18" t="n">
        <f aca="false">Adequacy_central!Q6</f>
        <v>4704.25161487476</v>
      </c>
      <c r="T9" s="18" t="n">
        <f aca="false">Adequacy_central!R6</f>
        <v>3436.6145700875</v>
      </c>
      <c r="U9" s="18" t="n">
        <f aca="false">Adequacy_central!S6</f>
        <v>2543.13147161978</v>
      </c>
      <c r="V9" s="12"/>
      <c r="W9" s="18" t="n">
        <f aca="false">Adequacy_central!U6</f>
        <v>4250.65307970779</v>
      </c>
      <c r="X9" s="18" t="n">
        <f aca="false">Adequacy_central!V6</f>
        <v>4252.31484120936</v>
      </c>
      <c r="Y9" s="15" t="n">
        <v>4621.75621897281</v>
      </c>
      <c r="Z9" s="15" t="n">
        <v>3278.91936034514</v>
      </c>
      <c r="AA9" s="12"/>
      <c r="AB9" s="12" t="n">
        <f aca="false">AB5+1</f>
        <v>2016</v>
      </c>
      <c r="AC9" s="13" t="n">
        <f aca="false">R9*'Inflation indexes'!I101*'Inflation indexes'!$D$162/100</f>
        <v>35041.2791616419</v>
      </c>
      <c r="AD9" s="13" t="n">
        <f aca="false">X9*'Inflation indexes'!$D$162/100*'Inflation indexes'!I101</f>
        <v>22221.3898009319</v>
      </c>
      <c r="AE9" s="18" t="n">
        <f aca="false">S9*'Inflation indexes'!$D$162/100*'Inflation indexes'!I101</f>
        <v>24583.0830404988</v>
      </c>
      <c r="AF9" s="18" t="n">
        <f aca="false">T9*'Inflation indexes'!$D$162/100*'Inflation indexes'!I101</f>
        <v>17958.7718240914</v>
      </c>
      <c r="AG9" s="18" t="n">
        <f aca="false">U9*'Inflation indexes'!$D$162/100*'Inflation indexes'!I101</f>
        <v>13289.6828800684</v>
      </c>
      <c r="AH9" s="18"/>
      <c r="AI9" s="18" t="n">
        <f aca="false">W9*'Inflation indexes'!$D$162/100*'Inflation indexes'!I101</f>
        <v>22212.7059072266</v>
      </c>
      <c r="AJ9" s="18" t="n">
        <f aca="false">Y9*'Inflation indexes'!$D$162/100*'Inflation indexes'!I101</f>
        <v>24151.9855283029</v>
      </c>
      <c r="AK9" s="18"/>
      <c r="AL9" s="13" t="n">
        <f aca="false">Z9*'Inflation indexes'!$D$162/100*'Inflation indexes'!I101</f>
        <v>17134.7014397762</v>
      </c>
      <c r="AM9" s="18" t="n">
        <f aca="false">Adequacy_central!X6</f>
        <v>0.559498618667553</v>
      </c>
      <c r="AN9" s="9" t="n">
        <f aca="false">AN5+1</f>
        <v>2016</v>
      </c>
      <c r="AO9" s="16" t="n">
        <v>6705.54599729676</v>
      </c>
      <c r="AP9" s="14" t="n">
        <f aca="false">Adequacy_high!Q6</f>
        <v>4704.25161487476</v>
      </c>
      <c r="AQ9" s="14" t="n">
        <f aca="false">Adequacy_high!R6</f>
        <v>3436.6145700875</v>
      </c>
      <c r="AR9" s="14" t="n">
        <f aca="false">Adequacy_high!S6</f>
        <v>2543.13147161978</v>
      </c>
      <c r="AS9" s="9"/>
      <c r="AT9" s="14" t="n">
        <f aca="false">Adequacy_high!U6</f>
        <v>4250.65307970779</v>
      </c>
      <c r="AU9" s="14" t="n">
        <f aca="false">Adequacy_high!V6</f>
        <v>4252.31484120936</v>
      </c>
      <c r="AV9" s="9"/>
      <c r="AW9" s="9"/>
      <c r="AX9" s="9" t="n">
        <f aca="false">AX5+1</f>
        <v>2016</v>
      </c>
      <c r="AY9" s="11" t="n">
        <f aca="false">AO9*'Inflation indexes'!$D$162/100*'Inflation indexes'!I101</f>
        <v>35041.2791616419</v>
      </c>
      <c r="AZ9" s="11" t="n">
        <f aca="false">AU9*'Inflation indexes'!$D$162/100*'Inflation indexes'!I101</f>
        <v>22221.3898009319</v>
      </c>
      <c r="BA9" s="14" t="n">
        <f aca="false">AP9*'Inflation indexes'!$D$162/100*'Inflation indexes'!I101</f>
        <v>24583.0830404988</v>
      </c>
      <c r="BB9" s="14" t="n">
        <f aca="false">AQ9*'Inflation indexes'!$D$162/100*'Inflation indexes'!I101</f>
        <v>17958.7718240914</v>
      </c>
      <c r="BC9" s="14" t="n">
        <f aca="false">AR9*'Inflation indexes'!$D$162/100*'Inflation indexes'!I101</f>
        <v>13289.6828800684</v>
      </c>
      <c r="BD9" s="14"/>
      <c r="BE9" s="14" t="n">
        <f aca="false">AT9*'Inflation indexes'!$D$162/100*'Inflation indexes'!I101</f>
        <v>22212.7059072266</v>
      </c>
      <c r="BF9" s="14" t="n">
        <f aca="false">Adequacy_high!X6</f>
        <v>0.559498618667553</v>
      </c>
      <c r="BG9" s="14" t="n">
        <f aca="false">Y9*'Inflation indexes'!$D$162/100*'Inflation indexes'!I101</f>
        <v>24151.9855283029</v>
      </c>
      <c r="BH9" s="14"/>
      <c r="BI9" s="11" t="n">
        <f aca="false">Z9*'Inflation indexes'!$D$162/100*'Inflation indexes'!I101</f>
        <v>17134.7014397762</v>
      </c>
    </row>
    <row r="10" customFormat="false" ht="15" hidden="false" customHeight="false" outlineLevel="0" collapsed="false">
      <c r="A10" s="0" t="n">
        <f aca="false">A6+1</f>
        <v>2016</v>
      </c>
      <c r="B10" s="16" t="n">
        <v>6521.17321865806</v>
      </c>
      <c r="C10" s="14" t="n">
        <f aca="false">Adequacy_low!Q7</f>
        <v>4838.96087264112</v>
      </c>
      <c r="D10" s="14" t="n">
        <f aca="false">Adequacy_low!R7</f>
        <v>3534.97775190511</v>
      </c>
      <c r="E10" s="14" t="n">
        <f aca="false">Adequacy_low!S7</f>
        <v>2601.00849486025</v>
      </c>
      <c r="F10" s="9"/>
      <c r="G10" s="14" t="n">
        <f aca="false">Adequacy_low!U7</f>
        <v>4351.36519980531</v>
      </c>
      <c r="H10" s="14" t="n">
        <f aca="false">Adequacy_low!V7</f>
        <v>4368.26595846384</v>
      </c>
      <c r="I10" s="9" t="n">
        <f aca="false">I6+1</f>
        <v>2016</v>
      </c>
      <c r="J10" s="16" t="n">
        <f aca="false">B10*'Inflation indexes'!$D$162/100*'Inflation indexes'!I102</f>
        <v>34077.7993780879</v>
      </c>
      <c r="K10" s="14" t="n">
        <f aca="false">H10*'Inflation indexes'!$D$162/100*'Inflation indexes'!I102</f>
        <v>22827.3174122638</v>
      </c>
      <c r="L10" s="14" t="n">
        <f aca="false">C10*'Inflation indexes'!$D$162/100*'Inflation indexes'!I102</f>
        <v>25287.0353672671</v>
      </c>
      <c r="M10" s="14" t="n">
        <f aca="false">D10*'Inflation indexes'!$D$162/100*'Inflation indexes'!I102</f>
        <v>18472.7898793978</v>
      </c>
      <c r="N10" s="14" t="n">
        <f aca="false">E10*'Inflation indexes'!$D$162/100*'Inflation indexes'!I102</f>
        <v>13592.1317677849</v>
      </c>
      <c r="O10" s="11"/>
      <c r="P10" s="14" t="n">
        <f aca="false">G10*'Inflation indexes'!$D$162/100*'Inflation indexes'!I102</f>
        <v>22738.9988469396</v>
      </c>
      <c r="Q10" s="14" t="n">
        <f aca="false">Adequacy_low!X7</f>
        <v>0.595826204349497</v>
      </c>
      <c r="R10" s="19" t="n">
        <v>6521.17321865806</v>
      </c>
      <c r="S10" s="18" t="n">
        <f aca="false">Adequacy_central!Q7</f>
        <v>4838.96087264112</v>
      </c>
      <c r="T10" s="18" t="n">
        <f aca="false">Adequacy_central!R7</f>
        <v>3534.97775190511</v>
      </c>
      <c r="U10" s="18" t="n">
        <f aca="false">Adequacy_central!S7</f>
        <v>2601.00849486025</v>
      </c>
      <c r="V10" s="12"/>
      <c r="W10" s="18" t="n">
        <f aca="false">Adequacy_central!U7</f>
        <v>4351.36519980531</v>
      </c>
      <c r="X10" s="18" t="n">
        <f aca="false">Adequacy_central!V7</f>
        <v>4368.26595846384</v>
      </c>
      <c r="Y10" s="15" t="n">
        <v>4266.50131798034</v>
      </c>
      <c r="Z10" s="15" t="n">
        <v>3353.47534958588</v>
      </c>
      <c r="AA10" s="12"/>
      <c r="AB10" s="12" t="n">
        <f aca="false">AB6+1</f>
        <v>2016</v>
      </c>
      <c r="AC10" s="13" t="n">
        <f aca="false">R10*'Inflation indexes'!I102*'Inflation indexes'!$D$162/100</f>
        <v>34077.7993780879</v>
      </c>
      <c r="AD10" s="13" t="n">
        <f aca="false">X10*'Inflation indexes'!$D$162/100*'Inflation indexes'!I102</f>
        <v>22827.3174122638</v>
      </c>
      <c r="AE10" s="18" t="n">
        <f aca="false">S10*'Inflation indexes'!$D$162/100*'Inflation indexes'!I102</f>
        <v>25287.0353672671</v>
      </c>
      <c r="AF10" s="18" t="n">
        <f aca="false">T10*'Inflation indexes'!$D$162/100*'Inflation indexes'!I102</f>
        <v>18472.7898793978</v>
      </c>
      <c r="AG10" s="18" t="n">
        <f aca="false">U10*'Inflation indexes'!$D$162/100*'Inflation indexes'!I102</f>
        <v>13592.1317677849</v>
      </c>
      <c r="AH10" s="18"/>
      <c r="AI10" s="18" t="n">
        <f aca="false">W10*'Inflation indexes'!$D$162/100*'Inflation indexes'!I102</f>
        <v>22738.9988469396</v>
      </c>
      <c r="AJ10" s="18" t="n">
        <f aca="false">Y10*'Inflation indexes'!$D$162/100*'Inflation indexes'!I102</f>
        <v>22295.5242999052</v>
      </c>
      <c r="AK10" s="18"/>
      <c r="AL10" s="13" t="n">
        <f aca="false">Z10*'Inflation indexes'!$D$162/100*'Inflation indexes'!I102</f>
        <v>17524.3098673688</v>
      </c>
      <c r="AM10" s="18" t="n">
        <f aca="false">Adequacy_central!X7</f>
        <v>0.595826204349497</v>
      </c>
      <c r="AN10" s="9" t="n">
        <f aca="false">AN6+1</f>
        <v>2016</v>
      </c>
      <c r="AO10" s="16" t="n">
        <v>6521.17321865806</v>
      </c>
      <c r="AP10" s="14" t="n">
        <f aca="false">Adequacy_high!Q7</f>
        <v>4838.96087264112</v>
      </c>
      <c r="AQ10" s="14" t="n">
        <f aca="false">Adequacy_high!R7</f>
        <v>3534.97775190511</v>
      </c>
      <c r="AR10" s="14" t="n">
        <f aca="false">Adequacy_high!S7</f>
        <v>2601.00849486025</v>
      </c>
      <c r="AS10" s="9"/>
      <c r="AT10" s="14" t="n">
        <f aca="false">Adequacy_high!U7</f>
        <v>4351.36519980531</v>
      </c>
      <c r="AU10" s="14" t="n">
        <f aca="false">Adequacy_high!V7</f>
        <v>4368.26595846384</v>
      </c>
      <c r="AV10" s="9"/>
      <c r="AW10" s="9"/>
      <c r="AX10" s="9" t="n">
        <f aca="false">AX6+1</f>
        <v>2016</v>
      </c>
      <c r="AY10" s="11" t="n">
        <f aca="false">AO10*'Inflation indexes'!$D$162/100*'Inflation indexes'!I102</f>
        <v>34077.7993780879</v>
      </c>
      <c r="AZ10" s="11" t="n">
        <f aca="false">AU10*'Inflation indexes'!$D$162/100*'Inflation indexes'!I102</f>
        <v>22827.3174122638</v>
      </c>
      <c r="BA10" s="14" t="n">
        <f aca="false">AP10*'Inflation indexes'!$D$162/100*'Inflation indexes'!I102</f>
        <v>25287.0353672671</v>
      </c>
      <c r="BB10" s="14" t="n">
        <f aca="false">AQ10*'Inflation indexes'!$D$162/100*'Inflation indexes'!I102</f>
        <v>18472.7898793978</v>
      </c>
      <c r="BC10" s="14" t="n">
        <f aca="false">AR10*'Inflation indexes'!$D$162/100*'Inflation indexes'!I102</f>
        <v>13592.1317677849</v>
      </c>
      <c r="BD10" s="14"/>
      <c r="BE10" s="14" t="n">
        <f aca="false">AT10*'Inflation indexes'!$D$162/100*'Inflation indexes'!I102</f>
        <v>22738.9988469396</v>
      </c>
      <c r="BF10" s="14" t="n">
        <f aca="false">Adequacy_high!X7</f>
        <v>0.595826204349497</v>
      </c>
      <c r="BG10" s="14" t="n">
        <f aca="false">Y10*'Inflation indexes'!$D$162/100*'Inflation indexes'!I102</f>
        <v>22295.5242999052</v>
      </c>
      <c r="BH10" s="14"/>
      <c r="BI10" s="11" t="n">
        <f aca="false">Z10*'Inflation indexes'!$D$162/100*'Inflation indexes'!I102</f>
        <v>17524.3098673688</v>
      </c>
    </row>
    <row r="11" customFormat="false" ht="15" hidden="false" customHeight="false" outlineLevel="0" collapsed="false">
      <c r="A11" s="0" t="n">
        <f aca="false">A7+1</f>
        <v>2016</v>
      </c>
      <c r="B11" s="16" t="n">
        <v>6554.01964535573</v>
      </c>
      <c r="C11" s="14" t="n">
        <f aca="false">Adequacy_low!Q8</f>
        <v>4621.91629085462</v>
      </c>
      <c r="D11" s="14" t="n">
        <f aca="false">Adequacy_low!R8</f>
        <v>3347.91164547668</v>
      </c>
      <c r="E11" s="14" t="n">
        <f aca="false">Adequacy_low!S8</f>
        <v>2467.83737070058</v>
      </c>
      <c r="F11" s="9"/>
      <c r="G11" s="14" t="n">
        <f aca="false">Adequacy_low!U8</f>
        <v>4136.56769066529</v>
      </c>
      <c r="H11" s="14" t="n">
        <f aca="false">Adequacy_low!V8</f>
        <v>4161.09276717247</v>
      </c>
      <c r="I11" s="9" t="n">
        <f aca="false">I7+1</f>
        <v>2016</v>
      </c>
      <c r="J11" s="16" t="n">
        <f aca="false">B11*'Inflation indexes'!$D$162/100*'Inflation indexes'!I103</f>
        <v>34249.4454763833</v>
      </c>
      <c r="K11" s="14" t="n">
        <f aca="false">H11*'Inflation indexes'!$D$162/100*'Inflation indexes'!I103</f>
        <v>21744.6891469779</v>
      </c>
      <c r="L11" s="14" t="n">
        <f aca="false">C11*'Inflation indexes'!$D$162/100*'Inflation indexes'!I103</f>
        <v>24152.8220185005</v>
      </c>
      <c r="M11" s="14" t="n">
        <f aca="false">D11*'Inflation indexes'!$D$162/100*'Inflation indexes'!I103</f>
        <v>17495.2355296577</v>
      </c>
      <c r="N11" s="14" t="n">
        <f aca="false">E11*'Inflation indexes'!$D$162/100*'Inflation indexes'!I103</f>
        <v>12896.2172904508</v>
      </c>
      <c r="O11" s="11"/>
      <c r="P11" s="14" t="n">
        <f aca="false">G11*'Inflation indexes'!$D$162/100*'Inflation indexes'!I103</f>
        <v>21616.5280617068</v>
      </c>
      <c r="Q11" s="14" t="n">
        <f aca="false">Adequacy_low!X8</f>
        <v>0.560272047547114</v>
      </c>
      <c r="R11" s="19" t="n">
        <v>6554.01964535573</v>
      </c>
      <c r="S11" s="18" t="n">
        <f aca="false">Adequacy_central!Q8</f>
        <v>4621.91629085462</v>
      </c>
      <c r="T11" s="18" t="n">
        <f aca="false">Adequacy_central!R8</f>
        <v>3347.91164547668</v>
      </c>
      <c r="U11" s="18" t="n">
        <f aca="false">Adequacy_central!S8</f>
        <v>2467.83737070058</v>
      </c>
      <c r="V11" s="12"/>
      <c r="W11" s="18" t="n">
        <f aca="false">Adequacy_central!U8</f>
        <v>4136.56769066529</v>
      </c>
      <c r="X11" s="18" t="n">
        <f aca="false">Adequacy_central!V8</f>
        <v>4161.09276717247</v>
      </c>
      <c r="Y11" s="15" t="n">
        <v>4529.76592235317</v>
      </c>
      <c r="Z11" s="15" t="n">
        <v>3181.72426571837</v>
      </c>
      <c r="AA11" s="12"/>
      <c r="AB11" s="12" t="n">
        <f aca="false">AB7+1</f>
        <v>2016</v>
      </c>
      <c r="AC11" s="13" t="n">
        <f aca="false">R11*'Inflation indexes'!I103*'Inflation indexes'!$D$162/100</f>
        <v>34249.4454763833</v>
      </c>
      <c r="AD11" s="13" t="n">
        <f aca="false">X11*'Inflation indexes'!$D$162/100*'Inflation indexes'!I103</f>
        <v>21744.6891469779</v>
      </c>
      <c r="AE11" s="18" t="n">
        <f aca="false">S11*'Inflation indexes'!$D$162/100*'Inflation indexes'!I103</f>
        <v>24152.8220185005</v>
      </c>
      <c r="AF11" s="18" t="n">
        <f aca="false">T11*'Inflation indexes'!$D$162/100*'Inflation indexes'!I103</f>
        <v>17495.2355296577</v>
      </c>
      <c r="AG11" s="18" t="n">
        <f aca="false">U11*'Inflation indexes'!$D$162/100*'Inflation indexes'!I103</f>
        <v>12896.2172904508</v>
      </c>
      <c r="AH11" s="18"/>
      <c r="AI11" s="18" t="n">
        <f aca="false">W11*'Inflation indexes'!$D$162/100*'Inflation indexes'!I103</f>
        <v>21616.5280617068</v>
      </c>
      <c r="AJ11" s="18" t="n">
        <f aca="false">Y11*'Inflation indexes'!$D$162/100*'Inflation indexes'!I103</f>
        <v>23671.2703612889</v>
      </c>
      <c r="AK11" s="18"/>
      <c r="AL11" s="13" t="n">
        <f aca="false">Z11*'Inflation indexes'!$D$162/100*'Inflation indexes'!I103</f>
        <v>16626.7874764193</v>
      </c>
      <c r="AM11" s="18" t="n">
        <f aca="false">Adequacy_central!X8</f>
        <v>0.560272047547114</v>
      </c>
      <c r="AN11" s="9" t="n">
        <f aca="false">AN7+1</f>
        <v>2016</v>
      </c>
      <c r="AO11" s="16" t="n">
        <v>6554.01964535573</v>
      </c>
      <c r="AP11" s="14" t="n">
        <f aca="false">Adequacy_high!Q8</f>
        <v>4621.91629085462</v>
      </c>
      <c r="AQ11" s="14" t="n">
        <f aca="false">Adequacy_high!R8</f>
        <v>3347.91164547668</v>
      </c>
      <c r="AR11" s="14" t="n">
        <f aca="false">Adequacy_high!S8</f>
        <v>2467.83737070058</v>
      </c>
      <c r="AS11" s="9"/>
      <c r="AT11" s="14" t="n">
        <f aca="false">Adequacy_high!U8</f>
        <v>4136.56769066529</v>
      </c>
      <c r="AU11" s="14" t="n">
        <f aca="false">Adequacy_high!V8</f>
        <v>4161.09276717247</v>
      </c>
      <c r="AV11" s="9"/>
      <c r="AW11" s="9"/>
      <c r="AX11" s="9" t="n">
        <f aca="false">AX7+1</f>
        <v>2016</v>
      </c>
      <c r="AY11" s="11" t="n">
        <f aca="false">AO11*'Inflation indexes'!$D$162/100*'Inflation indexes'!I103</f>
        <v>34249.4454763833</v>
      </c>
      <c r="AZ11" s="11" t="n">
        <f aca="false">AU11*'Inflation indexes'!$D$162/100*'Inflation indexes'!I103</f>
        <v>21744.6891469779</v>
      </c>
      <c r="BA11" s="14" t="n">
        <f aca="false">AP11*'Inflation indexes'!$D$162/100*'Inflation indexes'!I103</f>
        <v>24152.8220185005</v>
      </c>
      <c r="BB11" s="14" t="n">
        <f aca="false">AQ11*'Inflation indexes'!$D$162/100*'Inflation indexes'!I103</f>
        <v>17495.2355296577</v>
      </c>
      <c r="BC11" s="14" t="n">
        <f aca="false">AR11*'Inflation indexes'!$D$162/100*'Inflation indexes'!I103</f>
        <v>12896.2172904508</v>
      </c>
      <c r="BD11" s="14"/>
      <c r="BE11" s="14" t="n">
        <f aca="false">AT11*'Inflation indexes'!$D$162/100*'Inflation indexes'!I103</f>
        <v>21616.5280617068</v>
      </c>
      <c r="BF11" s="14" t="n">
        <f aca="false">Adequacy_high!X8</f>
        <v>0.560272047547114</v>
      </c>
      <c r="BG11" s="14" t="n">
        <f aca="false">Y11*'Inflation indexes'!$D$162/100*'Inflation indexes'!I103</f>
        <v>23671.2703612889</v>
      </c>
      <c r="BH11" s="14"/>
      <c r="BI11" s="11" t="n">
        <f aca="false">Z11*'Inflation indexes'!$D$162/100*'Inflation indexes'!I103</f>
        <v>16626.7874764193</v>
      </c>
    </row>
    <row r="12" customFormat="false" ht="15" hidden="false" customHeight="false" outlineLevel="0" collapsed="false">
      <c r="A12" s="0" t="n">
        <f aca="false">A8+1</f>
        <v>2016</v>
      </c>
      <c r="B12" s="16" t="n">
        <v>6660.1842529205</v>
      </c>
      <c r="C12" s="14" t="n">
        <f aca="false">Adequacy_low!Q9</f>
        <v>5045.45330579062</v>
      </c>
      <c r="D12" s="14" t="n">
        <f aca="false">Adequacy_low!R9</f>
        <v>3668.67038624676</v>
      </c>
      <c r="E12" s="14" t="n">
        <f aca="false">Adequacy_low!S9</f>
        <v>2677.76481628475</v>
      </c>
      <c r="F12" s="14" t="n">
        <f aca="false">Adequacy_low!T9</f>
        <v>2679.02087266874</v>
      </c>
      <c r="G12" s="14" t="n">
        <f aca="false">Adequacy_low!U9</f>
        <v>4493.51013993398</v>
      </c>
      <c r="H12" s="14" t="n">
        <f aca="false">Adequacy_low!V9</f>
        <v>4542.05175695743</v>
      </c>
      <c r="I12" s="9" t="n">
        <f aca="false">I8+1</f>
        <v>2016</v>
      </c>
      <c r="J12" s="16" t="n">
        <f aca="false">B12*'Inflation indexes'!$D$162/100*'Inflation indexes'!I104</f>
        <v>34804.2315672194</v>
      </c>
      <c r="K12" s="14" t="n">
        <f aca="false">H12*'Inflation indexes'!$D$162/100*'Inflation indexes'!I104</f>
        <v>23735.4726440372</v>
      </c>
      <c r="L12" s="14" t="n">
        <f aca="false">C12*'Inflation indexes'!$D$162/100*'Inflation indexes'!I104</f>
        <v>26366.1061838232</v>
      </c>
      <c r="M12" s="14" t="n">
        <f aca="false">D12*'Inflation indexes'!$D$162/100*'Inflation indexes'!I104</f>
        <v>19171.429620846</v>
      </c>
      <c r="N12" s="14" t="n">
        <f aca="false">E12*'Inflation indexes'!$D$162/100*'Inflation indexes'!I104</f>
        <v>13993.2385065263</v>
      </c>
      <c r="O12" s="14" t="n">
        <f aca="false">F12*'Inflation indexes'!$D$162/100*'Inflation indexes'!I104</f>
        <v>13999.802300498</v>
      </c>
      <c r="P12" s="14" t="n">
        <f aca="false">G12*'Inflation indexes'!$D$162/100*'Inflation indexes'!I104</f>
        <v>23481.8079381711</v>
      </c>
      <c r="Q12" s="14" t="n">
        <f aca="false">Adequacy_low!X9</f>
        <v>0.593818352884704</v>
      </c>
      <c r="R12" s="19" t="n">
        <v>6660.1842529205</v>
      </c>
      <c r="S12" s="18" t="n">
        <f aca="false">Adequacy_central!Q9</f>
        <v>5045.45330579062</v>
      </c>
      <c r="T12" s="18" t="n">
        <f aca="false">Adequacy_central!R9</f>
        <v>3668.67038624676</v>
      </c>
      <c r="U12" s="18" t="n">
        <f aca="false">Adequacy_central!S9</f>
        <v>2677.76481628475</v>
      </c>
      <c r="V12" s="18" t="n">
        <f aca="false">Adequacy_central!T9</f>
        <v>2679.02087266874</v>
      </c>
      <c r="W12" s="18" t="n">
        <f aca="false">Adequacy_central!U9</f>
        <v>4493.51013993398</v>
      </c>
      <c r="X12" s="18" t="n">
        <f aca="false">Adequacy_central!V9</f>
        <v>4542.05175695743</v>
      </c>
      <c r="Y12" s="15" t="n">
        <v>4610.31651280087</v>
      </c>
      <c r="Z12" s="15" t="n">
        <v>3452.34648539786</v>
      </c>
      <c r="AA12" s="12"/>
      <c r="AB12" s="12" t="n">
        <f aca="false">AB8+1</f>
        <v>2016</v>
      </c>
      <c r="AC12" s="13" t="n">
        <f aca="false">R12*'Inflation indexes'!I104*'Inflation indexes'!$D$162/100</f>
        <v>34804.2315672194</v>
      </c>
      <c r="AD12" s="13" t="n">
        <f aca="false">X12*'Inflation indexes'!$D$162/100*'Inflation indexes'!I104</f>
        <v>23735.4726440372</v>
      </c>
      <c r="AE12" s="18" t="n">
        <f aca="false">S12*'Inflation indexes'!$D$162/100*'Inflation indexes'!I104</f>
        <v>26366.1061838232</v>
      </c>
      <c r="AF12" s="18" t="n">
        <f aca="false">T12*'Inflation indexes'!$D$162/100*'Inflation indexes'!I104</f>
        <v>19171.429620846</v>
      </c>
      <c r="AG12" s="18" t="n">
        <f aca="false">U12*'Inflation indexes'!$D$162/100*'Inflation indexes'!I104</f>
        <v>13993.2385065263</v>
      </c>
      <c r="AH12" s="18" t="n">
        <f aca="false">V12*'Inflation indexes'!$D$162/100*'Inflation indexes'!I104</f>
        <v>13999.802300498</v>
      </c>
      <c r="AI12" s="18" t="n">
        <f aca="false">W12*'Inflation indexes'!$D$162/100*'Inflation indexes'!I104</f>
        <v>23481.8079381711</v>
      </c>
      <c r="AJ12" s="18" t="n">
        <f aca="false">Y12*'Inflation indexes'!$D$162/100*'Inflation indexes'!I104</f>
        <v>24092.2048724606</v>
      </c>
      <c r="AK12" s="18"/>
      <c r="AL12" s="13" t="n">
        <f aca="false">Z12*'Inflation indexes'!$D$162/100*'Inflation indexes'!I104</f>
        <v>18040.9823460026</v>
      </c>
      <c r="AM12" s="18" t="n">
        <f aca="false">Adequacy_central!X9</f>
        <v>0.593818352884704</v>
      </c>
      <c r="AN12" s="9" t="n">
        <f aca="false">AN8+1</f>
        <v>2016</v>
      </c>
      <c r="AO12" s="16" t="n">
        <v>6660.1842529205</v>
      </c>
      <c r="AP12" s="14" t="n">
        <f aca="false">Adequacy_high!Q9</f>
        <v>5045.45330579062</v>
      </c>
      <c r="AQ12" s="14" t="n">
        <f aca="false">Adequacy_high!R9</f>
        <v>3668.67038624676</v>
      </c>
      <c r="AR12" s="14" t="n">
        <f aca="false">Adequacy_high!S9</f>
        <v>2677.76481628475</v>
      </c>
      <c r="AS12" s="14" t="n">
        <f aca="false">Adequacy_high!T9</f>
        <v>2679.02087266874</v>
      </c>
      <c r="AT12" s="14" t="n">
        <f aca="false">Adequacy_high!U9</f>
        <v>4493.51013993398</v>
      </c>
      <c r="AU12" s="14" t="n">
        <f aca="false">Adequacy_high!V9</f>
        <v>4542.05175695743</v>
      </c>
      <c r="AV12" s="9"/>
      <c r="AW12" s="9"/>
      <c r="AX12" s="9" t="n">
        <f aca="false">AX8+1</f>
        <v>2016</v>
      </c>
      <c r="AY12" s="11" t="n">
        <f aca="false">AO12*'Inflation indexes'!$D$162/100*'Inflation indexes'!I104</f>
        <v>34804.2315672194</v>
      </c>
      <c r="AZ12" s="11" t="n">
        <f aca="false">AU12*'Inflation indexes'!$D$162/100*'Inflation indexes'!I104</f>
        <v>23735.4726440372</v>
      </c>
      <c r="BA12" s="14" t="n">
        <f aca="false">AP12*'Inflation indexes'!$D$162/100*'Inflation indexes'!I104</f>
        <v>26366.1061838232</v>
      </c>
      <c r="BB12" s="14" t="n">
        <f aca="false">AQ12*'Inflation indexes'!$D$162/100*'Inflation indexes'!I104</f>
        <v>19171.429620846</v>
      </c>
      <c r="BC12" s="14" t="n">
        <f aca="false">AR12*'Inflation indexes'!$D$162/100*'Inflation indexes'!I104</f>
        <v>13993.2385065263</v>
      </c>
      <c r="BD12" s="14" t="n">
        <f aca="false">AS12*'Inflation indexes'!$D$162/100*'Inflation indexes'!I104</f>
        <v>13999.802300498</v>
      </c>
      <c r="BE12" s="14" t="n">
        <f aca="false">AT12*'Inflation indexes'!$D$162/100*'Inflation indexes'!I104</f>
        <v>23481.8079381711</v>
      </c>
      <c r="BF12" s="14" t="n">
        <f aca="false">Adequacy_high!X9</f>
        <v>0.593818352884704</v>
      </c>
      <c r="BG12" s="14" t="n">
        <f aca="false">Y12*'Inflation indexes'!$D$162/100*'Inflation indexes'!I104</f>
        <v>24092.2048724606</v>
      </c>
      <c r="BH12" s="14"/>
      <c r="BI12" s="11" t="n">
        <f aca="false">Z12*'Inflation indexes'!$D$162/100*'Inflation indexes'!I104</f>
        <v>18040.9823460026</v>
      </c>
    </row>
    <row r="13" customFormat="false" ht="15" hidden="false" customHeight="false" outlineLevel="0" collapsed="false">
      <c r="A13" s="0" t="n">
        <f aca="false">A9+1</f>
        <v>2017</v>
      </c>
      <c r="B13" s="16" t="n">
        <v>6744.03429129675</v>
      </c>
      <c r="C13" s="14" t="n">
        <f aca="false">Adequacy_low!Q10</f>
        <v>4810.21450796942</v>
      </c>
      <c r="D13" s="14" t="n">
        <f aca="false">Adequacy_low!R10</f>
        <v>3488.8025944398</v>
      </c>
      <c r="E13" s="14" t="n">
        <f aca="false">Adequacy_low!S10</f>
        <v>2552.04440035605</v>
      </c>
      <c r="F13" s="14" t="n">
        <f aca="false">Adequacy_low!T10</f>
        <v>2553.20862302547</v>
      </c>
      <c r="G13" s="14" t="n">
        <f aca="false">Adequacy_low!U10</f>
        <v>4263.84714363066</v>
      </c>
      <c r="H13" s="14" t="n">
        <f aca="false">Adequacy_low!V10</f>
        <v>4318.88283968519</v>
      </c>
      <c r="I13" s="9" t="n">
        <f aca="false">I9+1</f>
        <v>2017</v>
      </c>
      <c r="J13" s="16" t="n">
        <f aca="false">B13*'Inflation indexes'!$D$162/100*'Inflation indexes'!I105</f>
        <v>35242.4080562988</v>
      </c>
      <c r="K13" s="14" t="n">
        <f aca="false">H13*'Inflation indexes'!$D$162/100*'Inflation indexes'!I105</f>
        <v>22569.255257192</v>
      </c>
      <c r="L13" s="14" t="n">
        <f aca="false">C13*'Inflation indexes'!$D$162/100*'Inflation indexes'!I105</f>
        <v>25136.8150287965</v>
      </c>
      <c r="M13" s="14" t="n">
        <f aca="false">D13*'Inflation indexes'!$D$162/100*'Inflation indexes'!I105</f>
        <v>18231.4916191626</v>
      </c>
      <c r="N13" s="14" t="n">
        <f aca="false">E13*'Inflation indexes'!$D$162/100*'Inflation indexes'!I105</f>
        <v>13336.2593145781</v>
      </c>
      <c r="O13" s="14" t="n">
        <f aca="false">F13*'Inflation indexes'!$D$162/100*'Inflation indexes'!I105</f>
        <v>13342.3432116361</v>
      </c>
      <c r="P13" s="14" t="n">
        <f aca="false">G13*'Inflation indexes'!$D$162/100*'Inflation indexes'!I105</f>
        <v>22281.6543384779</v>
      </c>
      <c r="Q13" s="14" t="n">
        <f aca="false">Adequacy_low!X10</f>
        <v>0.556147482241243</v>
      </c>
      <c r="R13" s="17" t="n">
        <v>6744.03429129675</v>
      </c>
      <c r="S13" s="18" t="n">
        <f aca="false">Adequacy_central!Q10</f>
        <v>4810.21450796942</v>
      </c>
      <c r="T13" s="18" t="n">
        <f aca="false">Adequacy_central!R10</f>
        <v>3488.8025944398</v>
      </c>
      <c r="U13" s="18" t="n">
        <f aca="false">Adequacy_central!S10</f>
        <v>2552.04440035605</v>
      </c>
      <c r="V13" s="18" t="n">
        <f aca="false">Adequacy_central!T10</f>
        <v>2553.20862302547</v>
      </c>
      <c r="W13" s="18" t="n">
        <f aca="false">Adequacy_central!U10</f>
        <v>4263.84714363066</v>
      </c>
      <c r="X13" s="18" t="n">
        <f aca="false">Adequacy_central!V10</f>
        <v>4318.88283968519</v>
      </c>
      <c r="Y13" s="15" t="n">
        <v>4684.40238742038</v>
      </c>
      <c r="Z13" s="15" t="n">
        <v>3290.21729771324</v>
      </c>
      <c r="AA13" s="12"/>
      <c r="AB13" s="12" t="n">
        <f aca="false">AB9+1</f>
        <v>2017</v>
      </c>
      <c r="AC13" s="13" t="n">
        <f aca="false">R13*'Inflation indexes'!I105*'Inflation indexes'!$D$162/100</f>
        <v>35242.4080562988</v>
      </c>
      <c r="AD13" s="13" t="n">
        <f aca="false">X13*'Inflation indexes'!$D$162/100*'Inflation indexes'!I105</f>
        <v>22569.255257192</v>
      </c>
      <c r="AE13" s="18" t="n">
        <f aca="false">S13*'Inflation indexes'!$D$162/100*'Inflation indexes'!I105</f>
        <v>25136.8150287965</v>
      </c>
      <c r="AF13" s="18" t="n">
        <f aca="false">T13*'Inflation indexes'!$D$162/100*'Inflation indexes'!I105</f>
        <v>18231.4916191626</v>
      </c>
      <c r="AG13" s="18" t="n">
        <f aca="false">U13*'Inflation indexes'!$D$162/100*'Inflation indexes'!I105</f>
        <v>13336.2593145781</v>
      </c>
      <c r="AH13" s="18" t="n">
        <f aca="false">V13*'Inflation indexes'!$D$162/100*'Inflation indexes'!I105</f>
        <v>13342.3432116361</v>
      </c>
      <c r="AI13" s="18" t="n">
        <f aca="false">W13*'Inflation indexes'!$D$162/100*'Inflation indexes'!I105</f>
        <v>22281.6543384779</v>
      </c>
      <c r="AJ13" s="18" t="n">
        <f aca="false">Y13*'Inflation indexes'!$D$162/100*'Inflation indexes'!I105</f>
        <v>24479.3566145444</v>
      </c>
      <c r="AK13" s="18"/>
      <c r="AL13" s="13" t="n">
        <f aca="false">Z13*'Inflation indexes'!$D$162/100*'Inflation indexes'!I105</f>
        <v>17193.7412521084</v>
      </c>
      <c r="AM13" s="18" t="n">
        <f aca="false">Adequacy_central!X10</f>
        <v>0.556147482241243</v>
      </c>
      <c r="AN13" s="9" t="n">
        <f aca="false">AN9+1</f>
        <v>2017</v>
      </c>
      <c r="AO13" s="16" t="n">
        <v>6744.03429129675</v>
      </c>
      <c r="AP13" s="14" t="n">
        <f aca="false">Adequacy_high!Q10</f>
        <v>4810.21450796942</v>
      </c>
      <c r="AQ13" s="14" t="n">
        <f aca="false">Adequacy_high!R10</f>
        <v>3488.8025944398</v>
      </c>
      <c r="AR13" s="14" t="n">
        <f aca="false">Adequacy_high!S10</f>
        <v>2552.04440035605</v>
      </c>
      <c r="AS13" s="14" t="n">
        <f aca="false">Adequacy_high!T10</f>
        <v>2553.20862302547</v>
      </c>
      <c r="AT13" s="14" t="n">
        <f aca="false">Adequacy_high!U10</f>
        <v>4263.84714363066</v>
      </c>
      <c r="AU13" s="14" t="n">
        <f aca="false">Adequacy_high!V10</f>
        <v>4318.88283968519</v>
      </c>
      <c r="AV13" s="9"/>
      <c r="AW13" s="9"/>
      <c r="AX13" s="9" t="n">
        <f aca="false">AX9+1</f>
        <v>2017</v>
      </c>
      <c r="AY13" s="11" t="n">
        <f aca="false">AO13*'Inflation indexes'!$D$162/100*'Inflation indexes'!I105</f>
        <v>35242.4080562988</v>
      </c>
      <c r="AZ13" s="11" t="n">
        <f aca="false">AU13*'Inflation indexes'!$D$162/100*'Inflation indexes'!I105</f>
        <v>22569.255257192</v>
      </c>
      <c r="BA13" s="14" t="n">
        <f aca="false">AP13*'Inflation indexes'!$D$162/100*'Inflation indexes'!I105</f>
        <v>25136.8150287965</v>
      </c>
      <c r="BB13" s="14" t="n">
        <f aca="false">AQ13*'Inflation indexes'!$D$162/100*'Inflation indexes'!I105</f>
        <v>18231.4916191626</v>
      </c>
      <c r="BC13" s="14" t="n">
        <f aca="false">AR13*'Inflation indexes'!$D$162/100*'Inflation indexes'!I105</f>
        <v>13336.2593145781</v>
      </c>
      <c r="BD13" s="14" t="n">
        <f aca="false">AS13*'Inflation indexes'!$D$162/100*'Inflation indexes'!I105</f>
        <v>13342.3432116361</v>
      </c>
      <c r="BE13" s="14" t="n">
        <f aca="false">AT13*'Inflation indexes'!$D$162/100*'Inflation indexes'!I105</f>
        <v>22281.6543384779</v>
      </c>
      <c r="BF13" s="14" t="n">
        <f aca="false">Adequacy_high!X10</f>
        <v>0.556147482241243</v>
      </c>
      <c r="BG13" s="14" t="n">
        <f aca="false">Y13*'Inflation indexes'!$D$162/100*'Inflation indexes'!I105</f>
        <v>24479.3566145444</v>
      </c>
      <c r="BH13" s="14"/>
      <c r="BI13" s="11" t="n">
        <f aca="false">Z13*'Inflation indexes'!$D$162/100*'Inflation indexes'!I105</f>
        <v>17193.7412521084</v>
      </c>
    </row>
    <row r="14" customFormat="false" ht="15" hidden="false" customHeight="false" outlineLevel="0" collapsed="false">
      <c r="A14" s="0" t="n">
        <f aca="false">A10+1</f>
        <v>2017</v>
      </c>
      <c r="B14" s="16" t="n">
        <v>6741.66175252587</v>
      </c>
      <c r="C14" s="14" t="n">
        <f aca="false">Adequacy_low!Q11</f>
        <v>5127.83110613355</v>
      </c>
      <c r="D14" s="14" t="n">
        <f aca="false">Adequacy_low!R11</f>
        <v>3729.23675149465</v>
      </c>
      <c r="E14" s="14" t="n">
        <f aca="false">Adequacy_low!S11</f>
        <v>2704.31370400535</v>
      </c>
      <c r="F14" s="14" t="n">
        <f aca="false">Adequacy_low!T11</f>
        <v>2705.51766466417</v>
      </c>
      <c r="G14" s="14" t="n">
        <f aca="false">Adequacy_low!U11</f>
        <v>4521.22509920973</v>
      </c>
      <c r="H14" s="14" t="n">
        <f aca="false">Adequacy_low!V11</f>
        <v>4595.37498813477</v>
      </c>
      <c r="I14" s="9" t="n">
        <f aca="false">I10+1</f>
        <v>2017</v>
      </c>
      <c r="J14" s="16" t="n">
        <f aca="false">B14*'Inflation indexes'!$D$162/100*'Inflation indexes'!I106</f>
        <v>35230.0098424287</v>
      </c>
      <c r="K14" s="14" t="n">
        <f aca="false">H14*'Inflation indexes'!$D$162/100*'Inflation indexes'!I106</f>
        <v>24014.1247076037</v>
      </c>
      <c r="L14" s="14" t="n">
        <f aca="false">C14*'Inflation indexes'!$D$162/100*'Inflation indexes'!I106</f>
        <v>26796.5891750224</v>
      </c>
      <c r="M14" s="14" t="n">
        <f aca="false">D14*'Inflation indexes'!$D$162/100*'Inflation indexes'!I106</f>
        <v>19487.9322461824</v>
      </c>
      <c r="N14" s="14" t="n">
        <f aca="false">E14*'Inflation indexes'!$D$162/100*'Inflation indexes'!I106</f>
        <v>14131.9754544831</v>
      </c>
      <c r="O14" s="14" t="n">
        <f aca="false">F14*'Inflation indexes'!$D$162/100*'Inflation indexes'!I106</f>
        <v>14138.2670109891</v>
      </c>
      <c r="P14" s="14" t="n">
        <f aca="false">G14*'Inflation indexes'!$D$162/100*'Inflation indexes'!I106</f>
        <v>23626.6384449378</v>
      </c>
      <c r="Q14" s="14" t="n">
        <f aca="false">Adequacy_low!X11</f>
        <v>0.597811412124804</v>
      </c>
      <c r="R14" s="19" t="n">
        <v>6741.66175252587</v>
      </c>
      <c r="S14" s="18" t="n">
        <f aca="false">Adequacy_central!Q11</f>
        <v>5127.83110613355</v>
      </c>
      <c r="T14" s="18" t="n">
        <f aca="false">Adequacy_central!R11</f>
        <v>3729.23675149465</v>
      </c>
      <c r="U14" s="18" t="n">
        <f aca="false">Adequacy_central!S11</f>
        <v>2704.31370400535</v>
      </c>
      <c r="V14" s="18" t="n">
        <f aca="false">Adequacy_central!T11</f>
        <v>2705.51766466417</v>
      </c>
      <c r="W14" s="18" t="n">
        <f aca="false">Adequacy_central!U11</f>
        <v>4521.22509920973</v>
      </c>
      <c r="X14" s="18" t="n">
        <f aca="false">Adequacy_central!V11</f>
        <v>4595.37498813477</v>
      </c>
      <c r="Y14" s="15" t="n">
        <v>4394.33672367826</v>
      </c>
      <c r="Z14" s="15" t="n">
        <v>3486.49183590743</v>
      </c>
      <c r="AA14" s="12"/>
      <c r="AB14" s="12" t="n">
        <f aca="false">AB10+1</f>
        <v>2017</v>
      </c>
      <c r="AC14" s="13" t="n">
        <f aca="false">R14*'Inflation indexes'!I106*'Inflation indexes'!$D$162/100</f>
        <v>35230.0098424287</v>
      </c>
      <c r="AD14" s="13" t="n">
        <f aca="false">X14*'Inflation indexes'!$D$162/100*'Inflation indexes'!I106</f>
        <v>24014.1247076037</v>
      </c>
      <c r="AE14" s="18" t="n">
        <f aca="false">S14*'Inflation indexes'!$D$162/100*'Inflation indexes'!I106</f>
        <v>26796.5891750224</v>
      </c>
      <c r="AF14" s="18" t="n">
        <f aca="false">T14*'Inflation indexes'!$D$162/100*'Inflation indexes'!I106</f>
        <v>19487.9322461824</v>
      </c>
      <c r="AG14" s="18" t="n">
        <f aca="false">U14*'Inflation indexes'!$D$162/100*'Inflation indexes'!I106</f>
        <v>14131.9754544831</v>
      </c>
      <c r="AH14" s="18" t="n">
        <f aca="false">V14*'Inflation indexes'!$D$162/100*'Inflation indexes'!I106</f>
        <v>14138.2670109891</v>
      </c>
      <c r="AI14" s="18" t="n">
        <f aca="false">W14*'Inflation indexes'!$D$162/100*'Inflation indexes'!I106</f>
        <v>23626.6384449378</v>
      </c>
      <c r="AJ14" s="18" t="n">
        <f aca="false">Y14*'Inflation indexes'!$D$162/100*'Inflation indexes'!I106</f>
        <v>22963.5558277791</v>
      </c>
      <c r="AK14" s="18"/>
      <c r="AL14" s="13" t="n">
        <f aca="false">Z14*'Inflation indexes'!$D$162/100*'Inflation indexes'!I106</f>
        <v>18219.4162512746</v>
      </c>
      <c r="AM14" s="18" t="n">
        <f aca="false">Adequacy_central!X11</f>
        <v>0.597811412124804</v>
      </c>
      <c r="AN14" s="9" t="n">
        <f aca="false">AN10+1</f>
        <v>2017</v>
      </c>
      <c r="AO14" s="16" t="n">
        <v>6741.66175252587</v>
      </c>
      <c r="AP14" s="14" t="n">
        <f aca="false">Adequacy_high!Q11</f>
        <v>5127.83110613355</v>
      </c>
      <c r="AQ14" s="14" t="n">
        <f aca="false">Adequacy_high!R11</f>
        <v>3729.23675149465</v>
      </c>
      <c r="AR14" s="14" t="n">
        <f aca="false">Adequacy_high!S11</f>
        <v>2704.31370400535</v>
      </c>
      <c r="AS14" s="14" t="n">
        <f aca="false">Adequacy_high!T11</f>
        <v>2705.51766466417</v>
      </c>
      <c r="AT14" s="14" t="n">
        <f aca="false">Adequacy_high!U11</f>
        <v>4521.22509920973</v>
      </c>
      <c r="AU14" s="14" t="n">
        <f aca="false">Adequacy_high!V11</f>
        <v>4595.37498813477</v>
      </c>
      <c r="AV14" s="9"/>
      <c r="AW14" s="9"/>
      <c r="AX14" s="9" t="n">
        <f aca="false">AX10+1</f>
        <v>2017</v>
      </c>
      <c r="AY14" s="11" t="n">
        <f aca="false">AO14*'Inflation indexes'!$D$162/100*'Inflation indexes'!I106</f>
        <v>35230.0098424287</v>
      </c>
      <c r="AZ14" s="11" t="n">
        <f aca="false">AU14*'Inflation indexes'!$D$162/100*'Inflation indexes'!I106</f>
        <v>24014.1247076037</v>
      </c>
      <c r="BA14" s="14" t="n">
        <f aca="false">AP14*'Inflation indexes'!$D$162/100*'Inflation indexes'!I106</f>
        <v>26796.5891750224</v>
      </c>
      <c r="BB14" s="14" t="n">
        <f aca="false">AQ14*'Inflation indexes'!$D$162/100*'Inflation indexes'!I106</f>
        <v>19487.9322461824</v>
      </c>
      <c r="BC14" s="14" t="n">
        <f aca="false">AR14*'Inflation indexes'!$D$162/100*'Inflation indexes'!I106</f>
        <v>14131.9754544831</v>
      </c>
      <c r="BD14" s="14" t="n">
        <f aca="false">AS14*'Inflation indexes'!$D$162/100*'Inflation indexes'!I106</f>
        <v>14138.2670109891</v>
      </c>
      <c r="BE14" s="14" t="n">
        <f aca="false">AT14*'Inflation indexes'!$D$162/100*'Inflation indexes'!I106</f>
        <v>23626.6384449378</v>
      </c>
      <c r="BF14" s="14" t="n">
        <f aca="false">Adequacy_high!X11</f>
        <v>0.597811412124804</v>
      </c>
      <c r="BG14" s="14" t="n">
        <f aca="false">Y14*'Inflation indexes'!$D$162/100*'Inflation indexes'!I106</f>
        <v>22963.5558277791</v>
      </c>
      <c r="BH14" s="14"/>
      <c r="BI14" s="11" t="n">
        <f aca="false">Z14*'Inflation indexes'!$D$162/100*'Inflation indexes'!I106</f>
        <v>18219.4162512746</v>
      </c>
    </row>
    <row r="15" customFormat="false" ht="15" hidden="false" customHeight="false" outlineLevel="0" collapsed="false">
      <c r="A15" s="0" t="n">
        <f aca="false">A11+1</f>
        <v>2017</v>
      </c>
      <c r="B15" s="16" t="n">
        <v>6886.42921069284</v>
      </c>
      <c r="C15" s="14" t="n">
        <f aca="false">Adequacy_low!Q12</f>
        <v>4922.84199227046</v>
      </c>
      <c r="D15" s="14" t="n">
        <f aca="false">Adequacy_low!R12</f>
        <v>3562.059899298</v>
      </c>
      <c r="E15" s="14" t="n">
        <f aca="false">Adequacy_low!S12</f>
        <v>2590.63427639889</v>
      </c>
      <c r="F15" s="14" t="n">
        <f aca="false">Adequacy_low!T12</f>
        <v>2591.75085543831</v>
      </c>
      <c r="G15" s="14" t="n">
        <f aca="false">Adequacy_low!U12</f>
        <v>4310.79963880697</v>
      </c>
      <c r="H15" s="14" t="n">
        <f aca="false">Adequacy_low!V12</f>
        <v>4395.89243085984</v>
      </c>
      <c r="I15" s="9" t="n">
        <f aca="false">I11+1</f>
        <v>2017</v>
      </c>
      <c r="J15" s="16" t="n">
        <f aca="false">B15*'Inflation indexes'!$D$162/100*'Inflation indexes'!I107</f>
        <v>35986.5234681939</v>
      </c>
      <c r="K15" s="14" t="n">
        <f aca="false">H15*'Inflation indexes'!$D$162/100*'Inflation indexes'!I107</f>
        <v>22971.6855117252</v>
      </c>
      <c r="L15" s="14" t="n">
        <f aca="false">C15*'Inflation indexes'!$D$162/100*'Inflation indexes'!I107</f>
        <v>25725.3742781489</v>
      </c>
      <c r="M15" s="14" t="n">
        <f aca="false">D15*'Inflation indexes'!$D$162/100*'Inflation indexes'!I107</f>
        <v>18614.3134909686</v>
      </c>
      <c r="N15" s="14" t="n">
        <f aca="false">E15*'Inflation indexes'!$D$162/100*'Inflation indexes'!I107</f>
        <v>13537.9190481443</v>
      </c>
      <c r="O15" s="14" t="n">
        <f aca="false">F15*'Inflation indexes'!$D$162/100*'Inflation indexes'!I107</f>
        <v>13543.7539731217</v>
      </c>
      <c r="P15" s="14" t="n">
        <f aca="false">G15*'Inflation indexes'!$D$162/100*'Inflation indexes'!I107</f>
        <v>22527.014744845</v>
      </c>
      <c r="Q15" s="14" t="n">
        <f aca="false">Adequacy_low!X12</f>
        <v>0.558222819045313</v>
      </c>
      <c r="R15" s="19" t="n">
        <v>6886.42921069284</v>
      </c>
      <c r="S15" s="18" t="n">
        <f aca="false">Adequacy_central!Q12</f>
        <v>4922.84199227046</v>
      </c>
      <c r="T15" s="18" t="n">
        <f aca="false">Adequacy_central!R12</f>
        <v>3562.059899298</v>
      </c>
      <c r="U15" s="18" t="n">
        <f aca="false">Adequacy_central!S12</f>
        <v>2590.63427639889</v>
      </c>
      <c r="V15" s="18" t="n">
        <f aca="false">Adequacy_central!T12</f>
        <v>2591.75085543831</v>
      </c>
      <c r="W15" s="18" t="n">
        <f aca="false">Adequacy_central!U12</f>
        <v>4310.79963880697</v>
      </c>
      <c r="X15" s="18" t="n">
        <f aca="false">Adequacy_central!V12</f>
        <v>4395.89243085984</v>
      </c>
      <c r="Y15" s="15" t="n">
        <v>4627.37705961349</v>
      </c>
      <c r="Z15" s="15" t="n">
        <v>3339.88512298751</v>
      </c>
      <c r="AA15" s="12"/>
      <c r="AB15" s="12" t="n">
        <f aca="false">AB11+1</f>
        <v>2017</v>
      </c>
      <c r="AC15" s="13" t="n">
        <f aca="false">R15*'Inflation indexes'!I107*'Inflation indexes'!$D$162/100</f>
        <v>35986.5234681939</v>
      </c>
      <c r="AD15" s="13" t="n">
        <f aca="false">X15*'Inflation indexes'!$D$162/100*'Inflation indexes'!I107</f>
        <v>22971.6855117252</v>
      </c>
      <c r="AE15" s="18" t="n">
        <f aca="false">S15*'Inflation indexes'!$D$162/100*'Inflation indexes'!I107</f>
        <v>25725.3742781489</v>
      </c>
      <c r="AF15" s="18" t="n">
        <f aca="false">T15*'Inflation indexes'!$D$162/100*'Inflation indexes'!I107</f>
        <v>18614.3134909686</v>
      </c>
      <c r="AG15" s="18" t="n">
        <f aca="false">U15*'Inflation indexes'!$D$162/100*'Inflation indexes'!I107</f>
        <v>13537.9190481443</v>
      </c>
      <c r="AH15" s="18" t="n">
        <f aca="false">V15*'Inflation indexes'!$D$162/100*'Inflation indexes'!I107</f>
        <v>13543.7539731217</v>
      </c>
      <c r="AI15" s="18" t="n">
        <f aca="false">W15*'Inflation indexes'!$D$162/100*'Inflation indexes'!I107</f>
        <v>22527.014744845</v>
      </c>
      <c r="AJ15" s="18" t="n">
        <f aca="false">Y15*'Inflation indexes'!$D$162/100*'Inflation indexes'!I107</f>
        <v>24181.3584453022</v>
      </c>
      <c r="AK15" s="18"/>
      <c r="AL15" s="13" t="n">
        <f aca="false">Z15*'Inflation indexes'!$D$162/100*'Inflation indexes'!I107</f>
        <v>17453.2912024764</v>
      </c>
      <c r="AM15" s="18" t="n">
        <f aca="false">Adequacy_central!X12</f>
        <v>0.558222819045313</v>
      </c>
      <c r="AN15" s="9" t="n">
        <f aca="false">AN11+1</f>
        <v>2017</v>
      </c>
      <c r="AO15" s="16" t="n">
        <v>6886.42921069284</v>
      </c>
      <c r="AP15" s="14" t="n">
        <f aca="false">Adequacy_high!Q12</f>
        <v>4922.84199227046</v>
      </c>
      <c r="AQ15" s="14" t="n">
        <f aca="false">Adequacy_high!R12</f>
        <v>3562.059899298</v>
      </c>
      <c r="AR15" s="14" t="n">
        <f aca="false">Adequacy_high!S12</f>
        <v>2590.63427639889</v>
      </c>
      <c r="AS15" s="14" t="n">
        <f aca="false">Adequacy_high!T12</f>
        <v>2591.75085543831</v>
      </c>
      <c r="AT15" s="14" t="n">
        <f aca="false">Adequacy_high!U12</f>
        <v>4310.79963880697</v>
      </c>
      <c r="AU15" s="14" t="n">
        <f aca="false">Adequacy_high!V12</f>
        <v>4395.89243085984</v>
      </c>
      <c r="AV15" s="9"/>
      <c r="AW15" s="9"/>
      <c r="AX15" s="9" t="n">
        <f aca="false">AX11+1</f>
        <v>2017</v>
      </c>
      <c r="AY15" s="11" t="n">
        <f aca="false">AO15*'Inflation indexes'!$D$162/100*'Inflation indexes'!I107</f>
        <v>35986.5234681939</v>
      </c>
      <c r="AZ15" s="11" t="n">
        <f aca="false">AU15*'Inflation indexes'!$D$162/100*'Inflation indexes'!I107</f>
        <v>22971.6855117252</v>
      </c>
      <c r="BA15" s="14" t="n">
        <f aca="false">AP15*'Inflation indexes'!$D$162/100*'Inflation indexes'!I107</f>
        <v>25725.3742781489</v>
      </c>
      <c r="BB15" s="14" t="n">
        <f aca="false">AQ15*'Inflation indexes'!$D$162/100*'Inflation indexes'!I107</f>
        <v>18614.3134909686</v>
      </c>
      <c r="BC15" s="14" t="n">
        <f aca="false">AR15*'Inflation indexes'!$D$162/100*'Inflation indexes'!I107</f>
        <v>13537.9190481443</v>
      </c>
      <c r="BD15" s="14" t="n">
        <f aca="false">AS15*'Inflation indexes'!$D$162/100*'Inflation indexes'!I107</f>
        <v>13543.7539731217</v>
      </c>
      <c r="BE15" s="14" t="n">
        <f aca="false">AT15*'Inflation indexes'!$D$162/100*'Inflation indexes'!I107</f>
        <v>22527.014744845</v>
      </c>
      <c r="BF15" s="14" t="n">
        <f aca="false">Adequacy_high!X12</f>
        <v>0.558222819045313</v>
      </c>
      <c r="BG15" s="14" t="n">
        <f aca="false">Y15*'Inflation indexes'!$D$162/100*'Inflation indexes'!I107</f>
        <v>24181.3584453022</v>
      </c>
      <c r="BH15" s="14"/>
      <c r="BI15" s="11" t="n">
        <f aca="false">Z15*'Inflation indexes'!$D$162/100*'Inflation indexes'!I107</f>
        <v>17453.2912024764</v>
      </c>
    </row>
    <row r="16" customFormat="false" ht="15" hidden="false" customHeight="false" outlineLevel="0" collapsed="false">
      <c r="A16" s="0" t="n">
        <f aca="false">A12+1</f>
        <v>2017</v>
      </c>
      <c r="B16" s="16" t="n">
        <v>6890.54533395775</v>
      </c>
      <c r="C16" s="14" t="n">
        <f aca="false">Adequacy_low!Q13</f>
        <v>5364.9211823279</v>
      </c>
      <c r="D16" s="14" t="n">
        <f aca="false">Adequacy_low!R13</f>
        <v>3854.63822039703</v>
      </c>
      <c r="E16" s="14" t="n">
        <f aca="false">Adequacy_low!S13</f>
        <v>2799.48518719322</v>
      </c>
      <c r="F16" s="14" t="n">
        <f aca="false">Adequacy_low!T13</f>
        <v>2800.65905588891</v>
      </c>
      <c r="G16" s="14" t="n">
        <f aca="false">Adequacy_low!U13</f>
        <v>4667.49443157691</v>
      </c>
      <c r="H16" s="14" t="n">
        <f aca="false">Adequacy_low!V13</f>
        <v>4771.163666464</v>
      </c>
      <c r="I16" s="9" t="n">
        <f aca="false">I12+1</f>
        <v>2017</v>
      </c>
      <c r="J16" s="16" t="n">
        <f aca="false">B16*'Inflation indexes'!$D$162/100*'Inflation indexes'!I108</f>
        <v>36008.0331594921</v>
      </c>
      <c r="K16" s="14" t="n">
        <f aca="false">H16*'Inflation indexes'!$D$162/100*'Inflation indexes'!I108</f>
        <v>24932.7464206265</v>
      </c>
      <c r="L16" s="14" t="n">
        <f aca="false">C16*'Inflation indexes'!$D$162/100*'Inflation indexes'!I108</f>
        <v>28035.5545851067</v>
      </c>
      <c r="M16" s="14" t="n">
        <f aca="false">D16*'Inflation indexes'!$D$162/100*'Inflation indexes'!I108</f>
        <v>20143.2447115444</v>
      </c>
      <c r="N16" s="14" t="n">
        <f aca="false">E16*'Inflation indexes'!$D$162/100*'Inflation indexes'!I108</f>
        <v>14629.3145991191</v>
      </c>
      <c r="O16" s="14" t="n">
        <f aca="false">F16*'Inflation indexes'!$D$162/100*'Inflation indexes'!I108</f>
        <v>14635.4489035712</v>
      </c>
      <c r="P16" s="14" t="n">
        <f aca="false">G16*'Inflation indexes'!$D$162/100*'Inflation indexes'!I108</f>
        <v>24391.0004387755</v>
      </c>
      <c r="Q16" s="14" t="n">
        <f aca="false">Adequacy_low!X13</f>
        <v>0.608071206868978</v>
      </c>
      <c r="R16" s="19" t="n">
        <v>6890.54533395775</v>
      </c>
      <c r="S16" s="18" t="n">
        <f aca="false">Adequacy_central!Q13</f>
        <v>5364.9211823279</v>
      </c>
      <c r="T16" s="18" t="n">
        <f aca="false">Adequacy_central!R13</f>
        <v>3854.63822039703</v>
      </c>
      <c r="U16" s="18" t="n">
        <f aca="false">Adequacy_central!S13</f>
        <v>2799.48518719322</v>
      </c>
      <c r="V16" s="18" t="n">
        <f aca="false">Adequacy_central!T13</f>
        <v>2800.65905588891</v>
      </c>
      <c r="W16" s="18" t="n">
        <f aca="false">Adequacy_central!U13</f>
        <v>4667.49443157691</v>
      </c>
      <c r="X16" s="18" t="n">
        <f aca="false">Adequacy_central!V13</f>
        <v>4771.163666464</v>
      </c>
      <c r="Y16" s="15" t="n">
        <v>4412.74407949665</v>
      </c>
      <c r="Z16" s="15" t="n">
        <v>3609.09672150633</v>
      </c>
      <c r="AA16" s="12"/>
      <c r="AB16" s="12" t="n">
        <f aca="false">AB12+1</f>
        <v>2017</v>
      </c>
      <c r="AC16" s="13" t="n">
        <f aca="false">R16*'Inflation indexes'!I108*'Inflation indexes'!$D$162/100</f>
        <v>36008.0331594921</v>
      </c>
      <c r="AD16" s="13" t="n">
        <f aca="false">X16*'Inflation indexes'!$D$162/100*'Inflation indexes'!I108</f>
        <v>24932.7464206265</v>
      </c>
      <c r="AE16" s="18" t="n">
        <f aca="false">S16*'Inflation indexes'!$D$162/100*'Inflation indexes'!I108</f>
        <v>28035.5545851067</v>
      </c>
      <c r="AF16" s="18" t="n">
        <f aca="false">T16*'Inflation indexes'!$D$162/100*'Inflation indexes'!I108</f>
        <v>20143.2447115444</v>
      </c>
      <c r="AG16" s="18" t="n">
        <f aca="false">U16*'Inflation indexes'!$D$162/100*'Inflation indexes'!I108</f>
        <v>14629.3145991191</v>
      </c>
      <c r="AH16" s="18" t="n">
        <f aca="false">V16*'Inflation indexes'!$D$162/100*'Inflation indexes'!I108</f>
        <v>14635.4489035712</v>
      </c>
      <c r="AI16" s="18" t="n">
        <f aca="false">W16*'Inflation indexes'!$D$162/100*'Inflation indexes'!I108</f>
        <v>24391.0004387755</v>
      </c>
      <c r="AJ16" s="18" t="n">
        <f aca="false">Y16*'Inflation indexes'!$D$162/100*'Inflation indexes'!I108</f>
        <v>23059.7474420219</v>
      </c>
      <c r="AK16" s="18"/>
      <c r="AL16" s="13" t="n">
        <f aca="false">Z16*'Inflation indexes'!$D$162/100*'Inflation indexes'!I108</f>
        <v>18860.1145664578</v>
      </c>
      <c r="AM16" s="18" t="n">
        <f aca="false">Adequacy_central!X13</f>
        <v>0.608071206868978</v>
      </c>
      <c r="AN16" s="9" t="n">
        <f aca="false">AN12+1</f>
        <v>2017</v>
      </c>
      <c r="AO16" s="16" t="n">
        <v>6890.54533395775</v>
      </c>
      <c r="AP16" s="14" t="n">
        <f aca="false">Adequacy_high!Q13</f>
        <v>5364.9211823279</v>
      </c>
      <c r="AQ16" s="14" t="n">
        <f aca="false">Adequacy_high!R13</f>
        <v>3854.63822039703</v>
      </c>
      <c r="AR16" s="14" t="n">
        <f aca="false">Adequacy_high!S13</f>
        <v>2799.48518719322</v>
      </c>
      <c r="AS16" s="14" t="n">
        <f aca="false">Adequacy_high!T13</f>
        <v>2800.65905588891</v>
      </c>
      <c r="AT16" s="14" t="n">
        <f aca="false">Adequacy_high!U13</f>
        <v>4667.49443157691</v>
      </c>
      <c r="AU16" s="14" t="n">
        <f aca="false">Adequacy_high!V13</f>
        <v>4771.163666464</v>
      </c>
      <c r="AV16" s="9"/>
      <c r="AW16" s="9"/>
      <c r="AX16" s="9" t="n">
        <f aca="false">AX12+1</f>
        <v>2017</v>
      </c>
      <c r="AY16" s="11" t="n">
        <f aca="false">AO16*'Inflation indexes'!$D$162/100*'Inflation indexes'!I108</f>
        <v>36008.0331594921</v>
      </c>
      <c r="AZ16" s="11" t="n">
        <f aca="false">AU16*'Inflation indexes'!$D$162/100*'Inflation indexes'!I108</f>
        <v>24932.7464206265</v>
      </c>
      <c r="BA16" s="14" t="n">
        <f aca="false">AP16*'Inflation indexes'!$D$162/100*'Inflation indexes'!I108</f>
        <v>28035.5545851067</v>
      </c>
      <c r="BB16" s="14" t="n">
        <f aca="false">AQ16*'Inflation indexes'!$D$162/100*'Inflation indexes'!I108</f>
        <v>20143.2447115444</v>
      </c>
      <c r="BC16" s="14" t="n">
        <f aca="false">AR16*'Inflation indexes'!$D$162/100*'Inflation indexes'!I108</f>
        <v>14629.3145991191</v>
      </c>
      <c r="BD16" s="14" t="n">
        <f aca="false">AS16*'Inflation indexes'!$D$162/100*'Inflation indexes'!I108</f>
        <v>14635.4489035712</v>
      </c>
      <c r="BE16" s="14" t="n">
        <f aca="false">AT16*'Inflation indexes'!$D$162/100*'Inflation indexes'!I108</f>
        <v>24391.0004387755</v>
      </c>
      <c r="BF16" s="14" t="n">
        <f aca="false">Adequacy_high!X13</f>
        <v>0.608071206868978</v>
      </c>
      <c r="BG16" s="14" t="n">
        <f aca="false">Y16*'Inflation indexes'!$D$162/100*'Inflation indexes'!I108</f>
        <v>23059.7474420219</v>
      </c>
      <c r="BH16" s="14"/>
      <c r="BI16" s="11" t="n">
        <f aca="false">Z16*'Inflation indexes'!$D$162/100*'Inflation indexes'!I108</f>
        <v>18860.1145664578</v>
      </c>
    </row>
    <row r="17" customFormat="false" ht="15" hidden="false" customHeight="false" outlineLevel="0" collapsed="false">
      <c r="A17" s="0" t="n">
        <f aca="false">A13+1</f>
        <v>2018</v>
      </c>
      <c r="B17" s="16" t="n">
        <v>6808.84926639221</v>
      </c>
      <c r="C17" s="14" t="n">
        <f aca="false">Adequacy_low!Q14</f>
        <v>4977.25671374106</v>
      </c>
      <c r="D17" s="14" t="n">
        <f aca="false">Adequacy_low!R14</f>
        <v>3599.62537231685</v>
      </c>
      <c r="E17" s="14" t="n">
        <f aca="false">Adequacy_low!S14</f>
        <v>2604.35629730153</v>
      </c>
      <c r="F17" s="14" t="n">
        <f aca="false">Adequacy_low!T14</f>
        <v>2588.98161198631</v>
      </c>
      <c r="G17" s="14" t="n">
        <f aca="false">Adequacy_low!U14</f>
        <v>4314.07245800532</v>
      </c>
      <c r="H17" s="14" t="n">
        <f aca="false">Adequacy_low!V14</f>
        <v>4423.88531147014</v>
      </c>
      <c r="I17" s="9" t="n">
        <f aca="false">I13+1</f>
        <v>2018</v>
      </c>
      <c r="J17" s="16" t="n">
        <f aca="false">B17*'Inflation indexes'!$D$162/100*'Inflation indexes'!I109</f>
        <v>35581.1127101917</v>
      </c>
      <c r="K17" s="14" t="n">
        <f aca="false">H17*'Inflation indexes'!$D$162/100*'Inflation indexes'!I109</f>
        <v>23117.9683564629</v>
      </c>
      <c r="L17" s="14" t="n">
        <f aca="false">C17*'Inflation indexes'!$D$162/100*'Inflation indexes'!I109</f>
        <v>26009.7301600299</v>
      </c>
      <c r="M17" s="14" t="n">
        <f aca="false">D17*'Inflation indexes'!$D$162/100*'Inflation indexes'!I109</f>
        <v>18810.6199852382</v>
      </c>
      <c r="N17" s="14" t="n">
        <f aca="false">E17*'Inflation indexes'!$D$162/100*'Inflation indexes'!I109</f>
        <v>13609.6264326445</v>
      </c>
      <c r="O17" s="14" t="n">
        <f aca="false">F17*'Inflation indexes'!$D$162/100*'Inflation indexes'!I109</f>
        <v>13529.2826932428</v>
      </c>
      <c r="P17" s="14" t="n">
        <f aca="false">G17*'Inflation indexes'!$D$162/100*'Inflation indexes'!I109</f>
        <v>22544.1175685705</v>
      </c>
      <c r="Q17" s="14" t="n">
        <f aca="false">Adequacy_low!X14</f>
        <v>0.572102936214129</v>
      </c>
      <c r="R17" s="17" t="n">
        <v>6808.84926639221</v>
      </c>
      <c r="S17" s="18" t="n">
        <f aca="false">Adequacy_central!Q14</f>
        <v>4977.25671374106</v>
      </c>
      <c r="T17" s="18" t="n">
        <f aca="false">Adequacy_central!R14</f>
        <v>3599.62537231685</v>
      </c>
      <c r="U17" s="18" t="n">
        <f aca="false">Adequacy_central!S14</f>
        <v>2604.35629730153</v>
      </c>
      <c r="V17" s="18" t="n">
        <f aca="false">Adequacy_central!T14</f>
        <v>2588.98161198631</v>
      </c>
      <c r="W17" s="18" t="n">
        <f aca="false">Adequacy_central!U14</f>
        <v>4314.07245800532</v>
      </c>
      <c r="X17" s="18" t="n">
        <f aca="false">Adequacy_central!V14</f>
        <v>4423.88531147014</v>
      </c>
      <c r="Y17" s="15" t="n">
        <v>4401.66215500196</v>
      </c>
      <c r="Z17" s="15" t="n">
        <v>3357.50449192098</v>
      </c>
      <c r="AA17" s="12"/>
      <c r="AB17" s="12" t="n">
        <f aca="false">AB13+1</f>
        <v>2018</v>
      </c>
      <c r="AC17" s="13" t="n">
        <f aca="false">R17*'Inflation indexes'!I109*'Inflation indexes'!$D$162/100</f>
        <v>35581.1127101917</v>
      </c>
      <c r="AD17" s="13" t="n">
        <f aca="false">X17*'Inflation indexes'!$D$162/100*'Inflation indexes'!I109</f>
        <v>23117.9683564629</v>
      </c>
      <c r="AE17" s="18" t="n">
        <f aca="false">S17*'Inflation indexes'!$D$162/100*'Inflation indexes'!I109</f>
        <v>26009.7301600299</v>
      </c>
      <c r="AF17" s="18" t="n">
        <f aca="false">T17*'Inflation indexes'!$D$162/100*'Inflation indexes'!I109</f>
        <v>18810.6199852382</v>
      </c>
      <c r="AG17" s="18" t="n">
        <f aca="false">U17*'Inflation indexes'!$D$162/100*'Inflation indexes'!I109</f>
        <v>13609.6264326445</v>
      </c>
      <c r="AH17" s="18" t="n">
        <f aca="false">V17*'Inflation indexes'!$D$162/100*'Inflation indexes'!I109</f>
        <v>13529.2826932428</v>
      </c>
      <c r="AI17" s="18" t="n">
        <f aca="false">W17*'Inflation indexes'!$D$162/100*'Inflation indexes'!I109</f>
        <v>22544.1175685705</v>
      </c>
      <c r="AJ17" s="18" t="n">
        <f aca="false">Y17*'Inflation indexes'!$D$162/100*'Inflation indexes'!I109</f>
        <v>23001.8364516235</v>
      </c>
      <c r="AK17" s="18" t="n">
        <f aca="false">AJ17*0.82</f>
        <v>18861.5058903312</v>
      </c>
      <c r="AL17" s="13" t="n">
        <f aca="false">Z17*'Inflation indexes'!$D$162/100*'Inflation indexes'!I109</f>
        <v>17545.3650210288</v>
      </c>
      <c r="AM17" s="18" t="n">
        <f aca="false">Adequacy_central!X14</f>
        <v>0.572102936214129</v>
      </c>
      <c r="AN17" s="9" t="n">
        <f aca="false">AN13+1</f>
        <v>2018</v>
      </c>
      <c r="AO17" s="16" t="n">
        <v>6808.84926639221</v>
      </c>
      <c r="AP17" s="14" t="n">
        <f aca="false">Adequacy_high!Q14</f>
        <v>4977.25671374106</v>
      </c>
      <c r="AQ17" s="14" t="n">
        <f aca="false">Adequacy_high!R14</f>
        <v>3599.62537231685</v>
      </c>
      <c r="AR17" s="14" t="n">
        <f aca="false">Adequacy_high!S14</f>
        <v>2604.35629730153</v>
      </c>
      <c r="AS17" s="14" t="n">
        <f aca="false">Adequacy_high!T14</f>
        <v>2588.98161198631</v>
      </c>
      <c r="AT17" s="14" t="n">
        <f aca="false">Adequacy_high!U14</f>
        <v>4314.07245800532</v>
      </c>
      <c r="AU17" s="14" t="n">
        <f aca="false">Adequacy_high!V14</f>
        <v>4423.88531147014</v>
      </c>
      <c r="AV17" s="9"/>
      <c r="AW17" s="9"/>
      <c r="AX17" s="9" t="n">
        <f aca="false">AX13+1</f>
        <v>2018</v>
      </c>
      <c r="AY17" s="11" t="n">
        <f aca="false">AO17*'Inflation indexes'!$D$162/100*'Inflation indexes'!I109</f>
        <v>35581.1127101917</v>
      </c>
      <c r="AZ17" s="11" t="n">
        <f aca="false">AU17*'Inflation indexes'!$D$162/100*'Inflation indexes'!I109</f>
        <v>23117.9683564629</v>
      </c>
      <c r="BA17" s="14" t="n">
        <f aca="false">AP17*'Inflation indexes'!$D$162/100*'Inflation indexes'!I109</f>
        <v>26009.7301600299</v>
      </c>
      <c r="BB17" s="14" t="n">
        <f aca="false">AQ17*'Inflation indexes'!$D$162/100*'Inflation indexes'!I109</f>
        <v>18810.6199852382</v>
      </c>
      <c r="BC17" s="14" t="n">
        <f aca="false">AR17*'Inflation indexes'!$D$162/100*'Inflation indexes'!I109</f>
        <v>13609.6264326445</v>
      </c>
      <c r="BD17" s="14" t="n">
        <f aca="false">AS17*'Inflation indexes'!$D$162/100*'Inflation indexes'!I109</f>
        <v>13529.2826932428</v>
      </c>
      <c r="BE17" s="14" t="n">
        <f aca="false">AT17*'Inflation indexes'!$D$162/100*'Inflation indexes'!I109</f>
        <v>22544.1175685705</v>
      </c>
      <c r="BF17" s="14" t="n">
        <f aca="false">Adequacy_high!X14</f>
        <v>0.572102936214129</v>
      </c>
      <c r="BG17" s="14" t="n">
        <f aca="false">Y17*'Inflation indexes'!$D$162/100*'Inflation indexes'!I109</f>
        <v>23001.8364516235</v>
      </c>
      <c r="BH17" s="14" t="n">
        <f aca="false">BG17*0.82</f>
        <v>18861.5058903312</v>
      </c>
      <c r="BI17" s="11" t="n">
        <f aca="false">Z17*'Inflation indexes'!$D$162/100*'Inflation indexes'!I109</f>
        <v>17545.3650210288</v>
      </c>
    </row>
    <row r="18" customFormat="false" ht="15" hidden="false" customHeight="false" outlineLevel="0" collapsed="false">
      <c r="A18" s="0" t="n">
        <f aca="false">A14+1</f>
        <v>2018</v>
      </c>
      <c r="B18" s="16" t="n">
        <v>6723.17180647536</v>
      </c>
      <c r="C18" s="14" t="n">
        <f aca="false">Adequacy_low!Q15</f>
        <v>4986.62783419351</v>
      </c>
      <c r="D18" s="14" t="n">
        <f aca="false">Adequacy_low!R15</f>
        <v>3608.50184727502</v>
      </c>
      <c r="E18" s="14" t="n">
        <f aca="false">Adequacy_low!S15</f>
        <v>2659.7826401928</v>
      </c>
      <c r="F18" s="14" t="n">
        <f aca="false">Adequacy_low!T15</f>
        <v>2607.1728222411</v>
      </c>
      <c r="G18" s="14" t="n">
        <f aca="false">Adequacy_low!U15</f>
        <v>4320.97539800237</v>
      </c>
      <c r="H18" s="14" t="n">
        <f aca="false">Adequacy_low!V15</f>
        <v>4438.981314731</v>
      </c>
      <c r="I18" s="9" t="n">
        <f aca="false">I14+1</f>
        <v>2018</v>
      </c>
      <c r="J18" s="16" t="n">
        <f aca="false">B18*'Inflation indexes'!$D$162/100*'Inflation indexes'!I110</f>
        <v>35133.3866350866</v>
      </c>
      <c r="K18" s="14" t="n">
        <f aca="false">H18*'Inflation indexes'!$D$162/100*'Inflation indexes'!I110</f>
        <v>23196.8557825878</v>
      </c>
      <c r="L18" s="14" t="n">
        <f aca="false">C18*'Inflation indexes'!$D$162/100*'Inflation indexes'!I110</f>
        <v>26058.7009743326</v>
      </c>
      <c r="M18" s="14" t="n">
        <f aca="false">D18*'Inflation indexes'!$D$162/100*'Inflation indexes'!I110</f>
        <v>18857.0059226556</v>
      </c>
      <c r="N18" s="14" t="n">
        <f aca="false">E18*'Inflation indexes'!$D$162/100*'Inflation indexes'!I110</f>
        <v>13899.2687607927</v>
      </c>
      <c r="O18" s="14" t="n">
        <f aca="false">F18*'Inflation indexes'!$D$162/100*'Inflation indexes'!I110</f>
        <v>13624.3447921506</v>
      </c>
      <c r="P18" s="14" t="n">
        <f aca="false">G18*'Inflation indexes'!$D$162/100*'Inflation indexes'!I110</f>
        <v>22580.1903727195</v>
      </c>
      <c r="Q18" s="14" t="n">
        <f aca="false">Adequacy_low!X15</f>
        <v>0.589354171079833</v>
      </c>
      <c r="R18" s="19" t="n">
        <v>6723.17180647536</v>
      </c>
      <c r="S18" s="18" t="n">
        <f aca="false">Adequacy_central!Q15</f>
        <v>4986.62783419351</v>
      </c>
      <c r="T18" s="18" t="n">
        <f aca="false">Adequacy_central!R15</f>
        <v>3608.50184727502</v>
      </c>
      <c r="U18" s="18" t="n">
        <f aca="false">Adequacy_central!S15</f>
        <v>2659.7826401928</v>
      </c>
      <c r="V18" s="18" t="n">
        <f aca="false">Adequacy_central!T15</f>
        <v>2607.1728222411</v>
      </c>
      <c r="W18" s="18" t="n">
        <f aca="false">Adequacy_central!U15</f>
        <v>4320.97539800237</v>
      </c>
      <c r="X18" s="18" t="n">
        <f aca="false">Adequacy_central!V15</f>
        <v>4438.981314731</v>
      </c>
      <c r="Y18" s="15" t="n">
        <v>4101.19415225126</v>
      </c>
      <c r="Z18" s="15" t="n">
        <v>3307.03891660933</v>
      </c>
      <c r="AA18" s="12"/>
      <c r="AB18" s="12" t="n">
        <f aca="false">AB14+1</f>
        <v>2018</v>
      </c>
      <c r="AC18" s="13" t="n">
        <f aca="false">R18*'Inflation indexes'!I110*'Inflation indexes'!$D$162/100</f>
        <v>35133.3866350866</v>
      </c>
      <c r="AD18" s="13" t="n">
        <f aca="false">X18*'Inflation indexes'!$D$162/100*'Inflation indexes'!I110</f>
        <v>23196.8557825878</v>
      </c>
      <c r="AE18" s="18" t="n">
        <f aca="false">S18*'Inflation indexes'!$D$162/100*'Inflation indexes'!I110</f>
        <v>26058.7009743326</v>
      </c>
      <c r="AF18" s="18" t="n">
        <f aca="false">T18*'Inflation indexes'!$D$162/100*'Inflation indexes'!I110</f>
        <v>18857.0059226556</v>
      </c>
      <c r="AG18" s="18" t="n">
        <f aca="false">U18*'Inflation indexes'!$D$162/100*'Inflation indexes'!I110</f>
        <v>13899.2687607927</v>
      </c>
      <c r="AH18" s="18" t="n">
        <f aca="false">V18*'Inflation indexes'!$D$162/100*'Inflation indexes'!I110</f>
        <v>13624.3447921506</v>
      </c>
      <c r="AI18" s="18" t="n">
        <f aca="false">W18*'Inflation indexes'!$D$162/100*'Inflation indexes'!I110</f>
        <v>22580.1903727195</v>
      </c>
      <c r="AJ18" s="18" t="n">
        <f aca="false">Y18*'Inflation indexes'!$D$162/100*'Inflation indexes'!I110</f>
        <v>21431.6759952232</v>
      </c>
      <c r="AK18" s="18" t="n">
        <f aca="false">AJ18*0.82</f>
        <v>17573.974316083</v>
      </c>
      <c r="AL18" s="13" t="n">
        <f aca="false">Z18*'Inflation indexes'!$D$162/100*'Inflation indexes'!I110</f>
        <v>17281.6462555082</v>
      </c>
      <c r="AM18" s="18" t="n">
        <f aca="false">Adequacy_central!X15</f>
        <v>0.589354171079833</v>
      </c>
      <c r="AN18" s="9" t="n">
        <f aca="false">AN14+1</f>
        <v>2018</v>
      </c>
      <c r="AO18" s="16" t="n">
        <v>6723.17180647536</v>
      </c>
      <c r="AP18" s="14" t="n">
        <f aca="false">Adequacy_high!Q15</f>
        <v>4986.62783419351</v>
      </c>
      <c r="AQ18" s="14" t="n">
        <f aca="false">Adequacy_high!R15</f>
        <v>3608.50184727502</v>
      </c>
      <c r="AR18" s="14" t="n">
        <f aca="false">Adequacy_high!S15</f>
        <v>2659.7826401928</v>
      </c>
      <c r="AS18" s="14" t="n">
        <f aca="false">Adequacy_high!T15</f>
        <v>2607.1728222411</v>
      </c>
      <c r="AT18" s="14" t="n">
        <f aca="false">Adequacy_high!U15</f>
        <v>4320.97539800237</v>
      </c>
      <c r="AU18" s="14" t="n">
        <f aca="false">Adequacy_high!V15</f>
        <v>4438.981314731</v>
      </c>
      <c r="AV18" s="9"/>
      <c r="AW18" s="9"/>
      <c r="AX18" s="9" t="n">
        <f aca="false">AX14+1</f>
        <v>2018</v>
      </c>
      <c r="AY18" s="11" t="n">
        <f aca="false">AO18*'Inflation indexes'!$D$162/100*'Inflation indexes'!I110</f>
        <v>35133.3866350866</v>
      </c>
      <c r="AZ18" s="11" t="n">
        <f aca="false">AU18*'Inflation indexes'!$D$162/100*'Inflation indexes'!I110</f>
        <v>23196.8557825878</v>
      </c>
      <c r="BA18" s="14" t="n">
        <f aca="false">AP18*'Inflation indexes'!$D$162/100*'Inflation indexes'!I110</f>
        <v>26058.7009743326</v>
      </c>
      <c r="BB18" s="14" t="n">
        <f aca="false">AQ18*'Inflation indexes'!$D$162/100*'Inflation indexes'!I110</f>
        <v>18857.0059226556</v>
      </c>
      <c r="BC18" s="14" t="n">
        <f aca="false">AR18*'Inflation indexes'!$D$162/100*'Inflation indexes'!I110</f>
        <v>13899.2687607927</v>
      </c>
      <c r="BD18" s="14" t="n">
        <f aca="false">AS18*'Inflation indexes'!$D$162/100*'Inflation indexes'!I110</f>
        <v>13624.3447921506</v>
      </c>
      <c r="BE18" s="14" t="n">
        <f aca="false">AT18*'Inflation indexes'!$D$162/100*'Inflation indexes'!I110</f>
        <v>22580.1903727195</v>
      </c>
      <c r="BF18" s="14" t="n">
        <f aca="false">Adequacy_high!X15</f>
        <v>0.589354171079833</v>
      </c>
      <c r="BG18" s="14" t="n">
        <f aca="false">Y18*'Inflation indexes'!$D$162/100*'Inflation indexes'!I110</f>
        <v>21431.6759952232</v>
      </c>
      <c r="BH18" s="14" t="n">
        <f aca="false">BG18*0.82</f>
        <v>17573.974316083</v>
      </c>
      <c r="BI18" s="11" t="n">
        <f aca="false">Z18*'Inflation indexes'!$D$162/100*'Inflation indexes'!I110</f>
        <v>17281.6462555082</v>
      </c>
    </row>
    <row r="19" customFormat="false" ht="15" hidden="false" customHeight="false" outlineLevel="0" collapsed="false">
      <c r="A19" s="0" t="n">
        <f aca="false">A15+1</f>
        <v>2018</v>
      </c>
      <c r="B19" s="16" t="n">
        <v>6342.54075613813</v>
      </c>
      <c r="C19" s="14" t="n">
        <f aca="false">Adequacy_low!Q16</f>
        <v>4664.84160024256</v>
      </c>
      <c r="D19" s="14" t="n">
        <f aca="false">Adequacy_low!R16</f>
        <v>3359.82497550073</v>
      </c>
      <c r="E19" s="14" t="n">
        <f aca="false">Adequacy_low!S16</f>
        <v>2482.8246442416</v>
      </c>
      <c r="F19" s="14" t="n">
        <f aca="false">Adequacy_low!T16</f>
        <v>2428.73232783045</v>
      </c>
      <c r="G19" s="14" t="n">
        <f aca="false">Adequacy_low!U16</f>
        <v>4023.75385677835</v>
      </c>
      <c r="H19" s="14" t="n">
        <f aca="false">Adequacy_low!V16</f>
        <v>4136.26073577207</v>
      </c>
      <c r="I19" s="9" t="n">
        <f aca="false">I15+1</f>
        <v>2018</v>
      </c>
      <c r="J19" s="16" t="n">
        <f aca="false">B19*'Inflation indexes'!$D$162/100*'Inflation indexes'!I111</f>
        <v>33144.3168564536</v>
      </c>
      <c r="K19" s="14" t="n">
        <f aca="false">H19*'Inflation indexes'!$D$162/100*'Inflation indexes'!I111</f>
        <v>21614.924002603</v>
      </c>
      <c r="L19" s="14" t="n">
        <f aca="false">C19*'Inflation indexes'!$D$162/100*'Inflation indexes'!I111</f>
        <v>24377.1374955653</v>
      </c>
      <c r="M19" s="14" t="n">
        <f aca="false">D19*'Inflation indexes'!$D$162/100*'Inflation indexes'!I111</f>
        <v>17557.4912092528</v>
      </c>
      <c r="N19" s="14" t="n">
        <f aca="false">E19*'Inflation indexes'!$D$162/100*'Inflation indexes'!I111</f>
        <v>12974.5365259365</v>
      </c>
      <c r="O19" s="14" t="n">
        <f aca="false">F19*'Inflation indexes'!$D$162/100*'Inflation indexes'!I111</f>
        <v>12691.8654413407</v>
      </c>
      <c r="P19" s="14" t="n">
        <f aca="false">G19*'Inflation indexes'!$D$162/100*'Inflation indexes'!I111</f>
        <v>21026.9950023376</v>
      </c>
      <c r="Q19" s="14" t="n">
        <f aca="false">Adequacy_low!X16</f>
        <v>0.581379325850626</v>
      </c>
      <c r="R19" s="19" t="n">
        <v>6342.54075613813</v>
      </c>
      <c r="S19" s="18" t="n">
        <f aca="false">Adequacy_central!Q16</f>
        <v>4664.84160024256</v>
      </c>
      <c r="T19" s="18" t="n">
        <f aca="false">Adequacy_central!R16</f>
        <v>3359.82497550073</v>
      </c>
      <c r="U19" s="18" t="n">
        <f aca="false">Adequacy_central!S16</f>
        <v>2482.8246442416</v>
      </c>
      <c r="V19" s="18" t="n">
        <f aca="false">Adequacy_central!T16</f>
        <v>2428.73232783045</v>
      </c>
      <c r="W19" s="18" t="n">
        <f aca="false">Adequacy_central!U16</f>
        <v>4023.75385677835</v>
      </c>
      <c r="X19" s="18" t="n">
        <f aca="false">Adequacy_central!V16</f>
        <v>4136.26073577207</v>
      </c>
      <c r="Y19" s="15" t="n">
        <v>3885.23717507056</v>
      </c>
      <c r="Z19" s="15" t="n">
        <v>3145.60457405238</v>
      </c>
      <c r="AA19" s="12"/>
      <c r="AB19" s="12" t="n">
        <f aca="false">AB15+1</f>
        <v>2018</v>
      </c>
      <c r="AC19" s="13" t="n">
        <f aca="false">R19*'Inflation indexes'!I111*'Inflation indexes'!$D$162/100</f>
        <v>33144.3168564536</v>
      </c>
      <c r="AD19" s="13" t="n">
        <f aca="false">X19*'Inflation indexes'!$D$162/100*'Inflation indexes'!I111</f>
        <v>21614.924002603</v>
      </c>
      <c r="AE19" s="18" t="n">
        <f aca="false">S19*'Inflation indexes'!$D$162/100*'Inflation indexes'!I111</f>
        <v>24377.1374955653</v>
      </c>
      <c r="AF19" s="18" t="n">
        <f aca="false">T19*'Inflation indexes'!$D$162/100*'Inflation indexes'!I111</f>
        <v>17557.4912092528</v>
      </c>
      <c r="AG19" s="18" t="n">
        <f aca="false">U19*'Inflation indexes'!$D$162/100*'Inflation indexes'!I111</f>
        <v>12974.5365259365</v>
      </c>
      <c r="AH19" s="18" t="n">
        <f aca="false">V19*'Inflation indexes'!$D$162/100*'Inflation indexes'!I111</f>
        <v>12691.8654413407</v>
      </c>
      <c r="AI19" s="18" t="n">
        <f aca="false">W19*'Inflation indexes'!$D$162/100*'Inflation indexes'!I111</f>
        <v>21026.9950023376</v>
      </c>
      <c r="AJ19" s="18" t="n">
        <f aca="false">Y19*'Inflation indexes'!$D$162/100*'Inflation indexes'!I111</f>
        <v>20303.1461592719</v>
      </c>
      <c r="AK19" s="18" t="n">
        <f aca="false">AJ19*0.82</f>
        <v>16648.579850603</v>
      </c>
      <c r="AL19" s="13" t="n">
        <f aca="false">Z19*'Inflation indexes'!$D$162/100*'Inflation indexes'!I111</f>
        <v>16438.0362249313</v>
      </c>
      <c r="AM19" s="18" t="n">
        <f aca="false">Adequacy_central!X16</f>
        <v>0.581379325850626</v>
      </c>
      <c r="AN19" s="9" t="n">
        <f aca="false">AN15+1</f>
        <v>2018</v>
      </c>
      <c r="AO19" s="16" t="n">
        <v>6342.54075613813</v>
      </c>
      <c r="AP19" s="14" t="n">
        <f aca="false">Adequacy_high!Q16</f>
        <v>4664.84160024256</v>
      </c>
      <c r="AQ19" s="14" t="n">
        <f aca="false">Adequacy_high!R16</f>
        <v>3359.82497550073</v>
      </c>
      <c r="AR19" s="14" t="n">
        <f aca="false">Adequacy_high!S16</f>
        <v>2482.8246442416</v>
      </c>
      <c r="AS19" s="14" t="n">
        <f aca="false">Adequacy_high!T16</f>
        <v>2428.73232783045</v>
      </c>
      <c r="AT19" s="14" t="n">
        <f aca="false">Adequacy_high!U16</f>
        <v>4023.75385677835</v>
      </c>
      <c r="AU19" s="14" t="n">
        <f aca="false">Adequacy_high!V16</f>
        <v>4136.26073577207</v>
      </c>
      <c r="AV19" s="9"/>
      <c r="AW19" s="9"/>
      <c r="AX19" s="9" t="n">
        <f aca="false">AX15+1</f>
        <v>2018</v>
      </c>
      <c r="AY19" s="11" t="n">
        <f aca="false">AO19*'Inflation indexes'!$D$162/100*'Inflation indexes'!I111</f>
        <v>33144.3168564536</v>
      </c>
      <c r="AZ19" s="11" t="n">
        <f aca="false">AU19*'Inflation indexes'!$D$162/100*'Inflation indexes'!I111</f>
        <v>21614.924002603</v>
      </c>
      <c r="BA19" s="14" t="n">
        <f aca="false">AP19*'Inflation indexes'!$D$162/100*'Inflation indexes'!I111</f>
        <v>24377.1374955653</v>
      </c>
      <c r="BB19" s="14" t="n">
        <f aca="false">AQ19*'Inflation indexes'!$D$162/100*'Inflation indexes'!I111</f>
        <v>17557.4912092528</v>
      </c>
      <c r="BC19" s="14" t="n">
        <f aca="false">AR19*'Inflation indexes'!$D$162/100*'Inflation indexes'!I111</f>
        <v>12974.5365259365</v>
      </c>
      <c r="BD19" s="14" t="n">
        <f aca="false">AS19*'Inflation indexes'!$D$162/100*'Inflation indexes'!I111</f>
        <v>12691.8654413407</v>
      </c>
      <c r="BE19" s="14" t="n">
        <f aca="false">AT19*'Inflation indexes'!$D$162/100*'Inflation indexes'!I111</f>
        <v>21026.9950023376</v>
      </c>
      <c r="BF19" s="14" t="n">
        <f aca="false">Adequacy_high!X16</f>
        <v>0.581379325850626</v>
      </c>
      <c r="BG19" s="14" t="n">
        <f aca="false">Y19*'Inflation indexes'!$D$162/100*'Inflation indexes'!I111</f>
        <v>20303.1461592719</v>
      </c>
      <c r="BH19" s="14" t="n">
        <f aca="false">BG19*0.82</f>
        <v>16648.579850603</v>
      </c>
      <c r="BI19" s="11" t="n">
        <f aca="false">Z19*'Inflation indexes'!$D$162/100*'Inflation indexes'!I111</f>
        <v>16438.0362249313</v>
      </c>
    </row>
    <row r="20" customFormat="false" ht="15" hidden="false" customHeight="false" outlineLevel="0" collapsed="false">
      <c r="A20" s="0" t="n">
        <f aca="false">A16+1</f>
        <v>2018</v>
      </c>
      <c r="B20" s="16" t="n">
        <v>6004.7550431554</v>
      </c>
      <c r="C20" s="14" t="n">
        <f aca="false">Adequacy_low!Q17</f>
        <v>4269.88478283478</v>
      </c>
      <c r="D20" s="14" t="n">
        <f aca="false">Adequacy_low!R17</f>
        <v>3060.17573188617</v>
      </c>
      <c r="E20" s="14" t="n">
        <f aca="false">Adequacy_low!S17</f>
        <v>2286.84714994668</v>
      </c>
      <c r="F20" s="14" t="n">
        <f aca="false">Adequacy_low!T17</f>
        <v>2238.2132073793</v>
      </c>
      <c r="G20" s="14" t="n">
        <f aca="false">Adequacy_low!U17</f>
        <v>3669.57130804413</v>
      </c>
      <c r="H20" s="14" t="n">
        <f aca="false">Adequacy_low!V17</f>
        <v>3778.59298438979</v>
      </c>
      <c r="I20" s="9" t="n">
        <f aca="false">I16+1</f>
        <v>2018</v>
      </c>
      <c r="J20" s="16" t="n">
        <f aca="false">B20*'Inflation indexes'!$D$162/100*'Inflation indexes'!I112</f>
        <v>31379.1446437488</v>
      </c>
      <c r="K20" s="14" t="n">
        <f aca="false">H20*'Inflation indexes'!$D$162/100*'Inflation indexes'!I112</f>
        <v>19745.8539032619</v>
      </c>
      <c r="L20" s="14" t="n">
        <f aca="false">C20*'Inflation indexes'!$D$162/100*'Inflation indexes'!I112</f>
        <v>22313.2053264087</v>
      </c>
      <c r="M20" s="14" t="n">
        <f aca="false">D20*'Inflation indexes'!$D$162/100*'Inflation indexes'!I112</f>
        <v>15991.6093555893</v>
      </c>
      <c r="N20" s="14" t="n">
        <f aca="false">E20*'Inflation indexes'!$D$162/100*'Inflation indexes'!I112</f>
        <v>11950.4137938345</v>
      </c>
      <c r="O20" s="14" t="n">
        <f aca="false">F20*'Inflation indexes'!$D$162/100*'Inflation indexes'!I112</f>
        <v>11696.2666208941</v>
      </c>
      <c r="P20" s="14" t="n">
        <f aca="false">G20*'Inflation indexes'!$D$162/100*'Inflation indexes'!I112</f>
        <v>19176.1375823183</v>
      </c>
      <c r="Q20" s="14" t="n">
        <f aca="false">Adequacy_low!X17</f>
        <v>0.563537280169274</v>
      </c>
      <c r="R20" s="19" t="n">
        <v>6004.7550431554</v>
      </c>
      <c r="S20" s="18" t="n">
        <f aca="false">Adequacy_central!Q17</f>
        <v>4269.88478283478</v>
      </c>
      <c r="T20" s="18" t="n">
        <f aca="false">Adequacy_central!R17</f>
        <v>3060.17573188617</v>
      </c>
      <c r="U20" s="18" t="n">
        <f aca="false">Adequacy_central!S17</f>
        <v>2286.84714994668</v>
      </c>
      <c r="V20" s="18" t="n">
        <f aca="false">Adequacy_central!T17</f>
        <v>2238.2132073793</v>
      </c>
      <c r="W20" s="18" t="n">
        <f aca="false">Adequacy_central!U17</f>
        <v>3669.57130804413</v>
      </c>
      <c r="X20" s="18" t="n">
        <f aca="false">Adequacy_central!V17</f>
        <v>3778.59298438979</v>
      </c>
      <c r="Y20" s="15" t="n">
        <v>3589.40518616261</v>
      </c>
      <c r="Z20" s="15" t="n">
        <v>2897.39805752903</v>
      </c>
      <c r="AA20" s="12"/>
      <c r="AB20" s="12" t="n">
        <f aca="false">AB16+1</f>
        <v>2018</v>
      </c>
      <c r="AC20" s="13" t="n">
        <f aca="false">R20*'Inflation indexes'!I112*'Inflation indexes'!$D$162/100</f>
        <v>31379.1446437488</v>
      </c>
      <c r="AD20" s="13" t="n">
        <f aca="false">X20*'Inflation indexes'!$D$162/100*'Inflation indexes'!I112</f>
        <v>19745.8539032619</v>
      </c>
      <c r="AE20" s="18" t="n">
        <f aca="false">S20*'Inflation indexes'!$D$162/100*'Inflation indexes'!I112</f>
        <v>22313.2053264087</v>
      </c>
      <c r="AF20" s="18" t="n">
        <f aca="false">T20*'Inflation indexes'!$D$162/100*'Inflation indexes'!I112</f>
        <v>15991.6093555893</v>
      </c>
      <c r="AG20" s="18" t="n">
        <f aca="false">U20*'Inflation indexes'!$D$162/100*'Inflation indexes'!I112</f>
        <v>11950.4137938345</v>
      </c>
      <c r="AH20" s="18" t="n">
        <f aca="false">V20*'Inflation indexes'!$D$162/100*'Inflation indexes'!I112</f>
        <v>11696.2666208941</v>
      </c>
      <c r="AI20" s="18" t="n">
        <f aca="false">W20*'Inflation indexes'!$D$162/100*'Inflation indexes'!I112</f>
        <v>19176.1375823183</v>
      </c>
      <c r="AJ20" s="18" t="n">
        <f aca="false">Y20*'Inflation indexes'!$D$162/100*'Inflation indexes'!I112</f>
        <v>18757.212194693</v>
      </c>
      <c r="AK20" s="18" t="n">
        <f aca="false">AJ20*0.82</f>
        <v>15380.9139996483</v>
      </c>
      <c r="AL20" s="13" t="n">
        <f aca="false">Z20*'Inflation indexes'!$D$162/100*'Inflation indexes'!I112</f>
        <v>15140.9794544999</v>
      </c>
      <c r="AM20" s="18" t="n">
        <f aca="false">Adequacy_central!X17</f>
        <v>0.563537280169274</v>
      </c>
      <c r="AN20" s="9" t="n">
        <f aca="false">AN16+1</f>
        <v>2018</v>
      </c>
      <c r="AO20" s="16" t="n">
        <v>6004.7550431554</v>
      </c>
      <c r="AP20" s="14" t="n">
        <f aca="false">Adequacy_high!Q17</f>
        <v>4269.88478283478</v>
      </c>
      <c r="AQ20" s="14" t="n">
        <f aca="false">Adequacy_high!R17</f>
        <v>3060.17573188617</v>
      </c>
      <c r="AR20" s="14" t="n">
        <f aca="false">Adequacy_high!S17</f>
        <v>2286.84714994668</v>
      </c>
      <c r="AS20" s="14" t="n">
        <f aca="false">Adequacy_high!T17</f>
        <v>2238.2132073793</v>
      </c>
      <c r="AT20" s="14" t="n">
        <f aca="false">Adequacy_high!U17</f>
        <v>3669.57130804413</v>
      </c>
      <c r="AU20" s="14" t="n">
        <f aca="false">Adequacy_high!V17</f>
        <v>3778.59298438979</v>
      </c>
      <c r="AV20" s="9"/>
      <c r="AW20" s="9"/>
      <c r="AX20" s="9" t="n">
        <f aca="false">AX16+1</f>
        <v>2018</v>
      </c>
      <c r="AY20" s="11" t="n">
        <f aca="false">AO20*'Inflation indexes'!$D$162/100*'Inflation indexes'!I112</f>
        <v>31379.1446437488</v>
      </c>
      <c r="AZ20" s="11" t="n">
        <f aca="false">AU20*'Inflation indexes'!$D$162/100*'Inflation indexes'!I112</f>
        <v>19745.8539032619</v>
      </c>
      <c r="BA20" s="14" t="n">
        <f aca="false">AP20*'Inflation indexes'!$D$162/100*'Inflation indexes'!I112</f>
        <v>22313.2053264087</v>
      </c>
      <c r="BB20" s="14" t="n">
        <f aca="false">AQ20*'Inflation indexes'!$D$162/100*'Inflation indexes'!I112</f>
        <v>15991.6093555893</v>
      </c>
      <c r="BC20" s="14" t="n">
        <f aca="false">AR20*'Inflation indexes'!$D$162/100*'Inflation indexes'!I112</f>
        <v>11950.4137938345</v>
      </c>
      <c r="BD20" s="14" t="n">
        <f aca="false">AS20*'Inflation indexes'!$D$162/100*'Inflation indexes'!I112</f>
        <v>11696.2666208941</v>
      </c>
      <c r="BE20" s="14" t="n">
        <f aca="false">AT20*'Inflation indexes'!$D$162/100*'Inflation indexes'!I112</f>
        <v>19176.1375823183</v>
      </c>
      <c r="BF20" s="14" t="n">
        <f aca="false">Adequacy_high!X17</f>
        <v>0.563537280169274</v>
      </c>
      <c r="BG20" s="14" t="n">
        <f aca="false">Y20*'Inflation indexes'!$D$162/100*'Inflation indexes'!I112</f>
        <v>18757.212194693</v>
      </c>
      <c r="BH20" s="14" t="n">
        <f aca="false">BG20*0.82</f>
        <v>15380.9139996483</v>
      </c>
      <c r="BI20" s="11" t="n">
        <f aca="false">Z20*'Inflation indexes'!$D$162/100*'Inflation indexes'!I112</f>
        <v>15140.9794544999</v>
      </c>
    </row>
    <row r="21" customFormat="false" ht="15" hidden="false" customHeight="false" outlineLevel="0" collapsed="false">
      <c r="A21" s="0" t="n">
        <f aca="false">A17+1</f>
        <v>2019</v>
      </c>
      <c r="B21" s="16" t="n">
        <v>5984.66038142344</v>
      </c>
      <c r="C21" s="14" t="n">
        <f aca="false">Adequacy_low!Q18</f>
        <v>4203.29851247321</v>
      </c>
      <c r="D21" s="14" t="n">
        <f aca="false">Adequacy_low!R18</f>
        <v>3025.94387939565</v>
      </c>
      <c r="E21" s="14" t="n">
        <f aca="false">Adequacy_low!S18</f>
        <v>2247.38687932744</v>
      </c>
      <c r="F21" s="14" t="n">
        <f aca="false">Adequacy_low!T18</f>
        <v>2212.74361216473</v>
      </c>
      <c r="G21" s="14" t="n">
        <f aca="false">Adequacy_low!U18</f>
        <v>3611.22760357387</v>
      </c>
      <c r="H21" s="14" t="n">
        <f aca="false">Adequacy_low!V18</f>
        <v>3725.70326179616</v>
      </c>
      <c r="I21" s="9" t="n">
        <f aca="false">I17+1</f>
        <v>2019</v>
      </c>
      <c r="J21" s="16" t="n">
        <f aca="false">B21*'Inflation indexes'!$D$162/100*'Inflation indexes'!I113</f>
        <v>31274.1356479576</v>
      </c>
      <c r="K21" s="14" t="n">
        <f aca="false">H21*'Inflation indexes'!$D$162/100*'Inflation indexes'!I113</f>
        <v>19469.4672324476</v>
      </c>
      <c r="L21" s="14" t="n">
        <f aca="false">C21*'Inflation indexes'!$D$162/100*'Inflation indexes'!I113</f>
        <v>21965.2443864624</v>
      </c>
      <c r="M21" s="14" t="n">
        <f aca="false">D21*'Inflation indexes'!$D$162/100*'Inflation indexes'!I113</f>
        <v>15812.7234155295</v>
      </c>
      <c r="N21" s="14" t="n">
        <f aca="false">E21*'Inflation indexes'!$D$162/100*'Inflation indexes'!I113</f>
        <v>11744.2056253841</v>
      </c>
      <c r="O21" s="14" t="n">
        <f aca="false">F21*'Inflation indexes'!$D$162/100*'Inflation indexes'!I113</f>
        <v>11563.1697490797</v>
      </c>
      <c r="P21" s="14" t="n">
        <f aca="false">G21*'Inflation indexes'!$D$162/100*'Inflation indexes'!I113</f>
        <v>18871.2499510216</v>
      </c>
      <c r="Q21" s="14" t="n">
        <f aca="false">Adequacy_low!X18</f>
        <v>0.556141234994269</v>
      </c>
      <c r="R21" s="17" t="n">
        <v>5984.66038142344</v>
      </c>
      <c r="S21" s="18" t="n">
        <f aca="false">Adequacy_central!Q18</f>
        <v>4203.29851247321</v>
      </c>
      <c r="T21" s="18" t="n">
        <f aca="false">Adequacy_central!R18</f>
        <v>3025.94387939565</v>
      </c>
      <c r="U21" s="18" t="n">
        <f aca="false">Adequacy_central!S18</f>
        <v>2247.38687932744</v>
      </c>
      <c r="V21" s="18" t="n">
        <f aca="false">Adequacy_central!T18</f>
        <v>2212.74361216473</v>
      </c>
      <c r="W21" s="18" t="n">
        <f aca="false">Adequacy_central!U18</f>
        <v>3611.22760357387</v>
      </c>
      <c r="X21" s="18" t="n">
        <f aca="false">Adequacy_central!V18</f>
        <v>3725.70326179616</v>
      </c>
      <c r="Y21" s="15" t="n">
        <v>3461.00586528606</v>
      </c>
      <c r="Z21" s="15" t="n">
        <v>2851.4737270164</v>
      </c>
      <c r="AA21" s="12"/>
      <c r="AB21" s="12" t="n">
        <f aca="false">AB17+1</f>
        <v>2019</v>
      </c>
      <c r="AC21" s="13" t="n">
        <f aca="false">R21*'Inflation indexes'!I113*'Inflation indexes'!$D$162/100</f>
        <v>31274.1356479576</v>
      </c>
      <c r="AD21" s="13" t="n">
        <f aca="false">X21*'Inflation indexes'!$D$162/100*'Inflation indexes'!I113</f>
        <v>19469.4672324476</v>
      </c>
      <c r="AE21" s="18" t="n">
        <f aca="false">S21*'Inflation indexes'!$D$162/100*'Inflation indexes'!I113</f>
        <v>21965.2443864624</v>
      </c>
      <c r="AF21" s="18" t="n">
        <f aca="false">T21*'Inflation indexes'!$D$162/100*'Inflation indexes'!I113</f>
        <v>15812.7234155295</v>
      </c>
      <c r="AG21" s="18" t="n">
        <f aca="false">U21*'Inflation indexes'!$D$162/100*'Inflation indexes'!I113</f>
        <v>11744.2056253841</v>
      </c>
      <c r="AH21" s="18" t="n">
        <f aca="false">V21*'Inflation indexes'!$D$162/100*'Inflation indexes'!I113</f>
        <v>11563.1697490797</v>
      </c>
      <c r="AI21" s="18" t="n">
        <f aca="false">W21*'Inflation indexes'!$D$162/100*'Inflation indexes'!I113</f>
        <v>18871.2499510216</v>
      </c>
      <c r="AJ21" s="18" t="n">
        <f aca="false">Y21*'Inflation indexes'!$D$162/100*'Inflation indexes'!I113</f>
        <v>18086.2338062345</v>
      </c>
      <c r="AK21" s="18" t="n">
        <f aca="false">AJ21*0.82</f>
        <v>14830.7117211123</v>
      </c>
      <c r="AL21" s="13" t="n">
        <f aca="false">Z21*'Inflation indexes'!$D$162/100*'Inflation indexes'!I113</f>
        <v>14900.9919446903</v>
      </c>
      <c r="AM21" s="18" t="n">
        <f aca="false">Adequacy_central!X18</f>
        <v>0.556141234994269</v>
      </c>
      <c r="AN21" s="9" t="n">
        <f aca="false">AN17+1</f>
        <v>2019</v>
      </c>
      <c r="AO21" s="16" t="n">
        <v>5984.66038142344</v>
      </c>
      <c r="AP21" s="14" t="n">
        <f aca="false">Adequacy_high!Q18</f>
        <v>4203.29851247321</v>
      </c>
      <c r="AQ21" s="14" t="n">
        <f aca="false">Adequacy_high!R18</f>
        <v>3025.94387939565</v>
      </c>
      <c r="AR21" s="14" t="n">
        <f aca="false">Adequacy_high!S18</f>
        <v>2247.38687932744</v>
      </c>
      <c r="AS21" s="14" t="n">
        <f aca="false">Adequacy_high!T18</f>
        <v>2212.74361216473</v>
      </c>
      <c r="AT21" s="14" t="n">
        <f aca="false">Adequacy_high!U18</f>
        <v>3611.22760357387</v>
      </c>
      <c r="AU21" s="14" t="n">
        <f aca="false">Adequacy_high!V18</f>
        <v>3725.70326179616</v>
      </c>
      <c r="AV21" s="9"/>
      <c r="AW21" s="9"/>
      <c r="AX21" s="9" t="n">
        <f aca="false">AX17+1</f>
        <v>2019</v>
      </c>
      <c r="AY21" s="11" t="n">
        <f aca="false">AO21*'Inflation indexes'!$D$162/100*'Inflation indexes'!I113</f>
        <v>31274.1356479576</v>
      </c>
      <c r="AZ21" s="11" t="n">
        <f aca="false">AU21*'Inflation indexes'!$D$162/100*'Inflation indexes'!I113</f>
        <v>19469.4672324476</v>
      </c>
      <c r="BA21" s="14" t="n">
        <f aca="false">AP21*'Inflation indexes'!$D$162/100*'Inflation indexes'!I113</f>
        <v>21965.2443864624</v>
      </c>
      <c r="BB21" s="14" t="n">
        <f aca="false">AQ21*'Inflation indexes'!$D$162/100*'Inflation indexes'!I113</f>
        <v>15812.7234155295</v>
      </c>
      <c r="BC21" s="14" t="n">
        <f aca="false">AR21*'Inflation indexes'!$D$162/100*'Inflation indexes'!I113</f>
        <v>11744.2056253841</v>
      </c>
      <c r="BD21" s="14" t="n">
        <f aca="false">AS21*'Inflation indexes'!$D$162/100*'Inflation indexes'!I113</f>
        <v>11563.1697490797</v>
      </c>
      <c r="BE21" s="14" t="n">
        <f aca="false">AT21*'Inflation indexes'!$D$162/100*'Inflation indexes'!I113</f>
        <v>18871.2499510216</v>
      </c>
      <c r="BF21" s="14" t="n">
        <f aca="false">Adequacy_high!X18</f>
        <v>0.556141234994269</v>
      </c>
      <c r="BG21" s="14" t="n">
        <f aca="false">Y21*'Inflation indexes'!$D$162/100*'Inflation indexes'!I113</f>
        <v>18086.2338062345</v>
      </c>
      <c r="BH21" s="14" t="n">
        <f aca="false">BG21*0.82</f>
        <v>14830.7117211123</v>
      </c>
      <c r="BI21" s="11" t="n">
        <f aca="false">Z21*'Inflation indexes'!$D$162/100*'Inflation indexes'!I113</f>
        <v>14900.9919446903</v>
      </c>
    </row>
    <row r="22" customFormat="false" ht="15" hidden="false" customHeight="false" outlineLevel="0" collapsed="false">
      <c r="A22" s="0" t="n">
        <f aca="false">A18+1</f>
        <v>2019</v>
      </c>
      <c r="B22" s="16" t="n">
        <v>5961.57826280046</v>
      </c>
      <c r="C22" s="14" t="n">
        <f aca="false">Adequacy_low!Q19</f>
        <v>4236.23740318929</v>
      </c>
      <c r="D22" s="14" t="n">
        <f aca="false">Adequacy_low!R19</f>
        <v>3031.78602403707</v>
      </c>
      <c r="E22" s="14" t="n">
        <f aca="false">Adequacy_low!S19</f>
        <v>2253.00272878466</v>
      </c>
      <c r="F22" s="14" t="n">
        <f aca="false">Adequacy_low!T19</f>
        <v>2217.15225798455</v>
      </c>
      <c r="G22" s="14" t="n">
        <f aca="false">Adequacy_low!U19</f>
        <v>3625.32672629328</v>
      </c>
      <c r="H22" s="14" t="n">
        <f aca="false">Adequacy_low!V19</f>
        <v>3740.59732310656</v>
      </c>
      <c r="I22" s="9" t="n">
        <f aca="false">I18+1</f>
        <v>2019</v>
      </c>
      <c r="J22" s="16" t="n">
        <f aca="false">B22*'Inflation indexes'!$D$162/100*'Inflation indexes'!I114</f>
        <v>31153.5150508226</v>
      </c>
      <c r="K22" s="14" t="n">
        <f aca="false">H22*'Inflation indexes'!$D$162/100*'Inflation indexes'!I114</f>
        <v>19547.2993672862</v>
      </c>
      <c r="L22" s="14" t="n">
        <f aca="false">C22*'Inflation indexes'!$D$162/100*'Inflation indexes'!I114</f>
        <v>22137.3736754603</v>
      </c>
      <c r="M22" s="14" t="n">
        <f aca="false">D22*'Inflation indexes'!$D$162/100*'Inflation indexes'!I114</f>
        <v>15843.2528043914</v>
      </c>
      <c r="N22" s="14" t="n">
        <f aca="false">E22*'Inflation indexes'!$D$162/100*'Inflation indexes'!I114</f>
        <v>11773.5524598759</v>
      </c>
      <c r="O22" s="14" t="n">
        <f aca="false">F22*'Inflation indexes'!$D$162/100*'Inflation indexes'!I114</f>
        <v>11586.2080801805</v>
      </c>
      <c r="P22" s="14" t="n">
        <f aca="false">G22*'Inflation indexes'!$D$162/100*'Inflation indexes'!I114</f>
        <v>18944.9279625279</v>
      </c>
      <c r="Q22" s="14" t="n">
        <f aca="false">Adequacy_low!X19</f>
        <v>0.558181409790754</v>
      </c>
      <c r="R22" s="19" t="n">
        <v>5961.57826280046</v>
      </c>
      <c r="S22" s="18" t="n">
        <f aca="false">Adequacy_central!Q19</f>
        <v>4236.23740318929</v>
      </c>
      <c r="T22" s="18" t="n">
        <f aca="false">Adequacy_central!R19</f>
        <v>3031.78602403707</v>
      </c>
      <c r="U22" s="18" t="n">
        <f aca="false">Adequacy_central!S19</f>
        <v>2253.00272878466</v>
      </c>
      <c r="V22" s="18" t="n">
        <f aca="false">Adequacy_central!T19</f>
        <v>2217.15225798455</v>
      </c>
      <c r="W22" s="18" t="n">
        <f aca="false">Adequacy_central!U19</f>
        <v>3625.32672629328</v>
      </c>
      <c r="X22" s="18" t="n">
        <f aca="false">Adequacy_central!V19</f>
        <v>3740.59732310656</v>
      </c>
      <c r="Y22" s="15" t="n">
        <v>3430.65973114978</v>
      </c>
      <c r="Z22" s="15" t="n">
        <v>2857.15497162958</v>
      </c>
      <c r="AA22" s="12"/>
      <c r="AB22" s="12" t="n">
        <f aca="false">AB18+1</f>
        <v>2019</v>
      </c>
      <c r="AC22" s="13" t="n">
        <f aca="false">R22*'Inflation indexes'!I114*'Inflation indexes'!$D$162/100</f>
        <v>31153.5150508226</v>
      </c>
      <c r="AD22" s="13" t="n">
        <f aca="false">X22*'Inflation indexes'!$D$162/100*'Inflation indexes'!I114</f>
        <v>19547.2993672862</v>
      </c>
      <c r="AE22" s="18" t="n">
        <f aca="false">S22*'Inflation indexes'!$D$162/100*'Inflation indexes'!I114</f>
        <v>22137.3736754603</v>
      </c>
      <c r="AF22" s="18" t="n">
        <f aca="false">T22*'Inflation indexes'!$D$162/100*'Inflation indexes'!I114</f>
        <v>15843.2528043914</v>
      </c>
      <c r="AG22" s="18" t="n">
        <f aca="false">U22*'Inflation indexes'!$D$162/100*'Inflation indexes'!I114</f>
        <v>11773.5524598759</v>
      </c>
      <c r="AH22" s="18" t="n">
        <f aca="false">V22*'Inflation indexes'!$D$162/100*'Inflation indexes'!I114</f>
        <v>11586.2080801805</v>
      </c>
      <c r="AI22" s="18" t="n">
        <f aca="false">W22*'Inflation indexes'!$D$162/100*'Inflation indexes'!I114</f>
        <v>18944.9279625279</v>
      </c>
      <c r="AJ22" s="18" t="n">
        <f aca="false">Y22*'Inflation indexes'!$D$162/100*'Inflation indexes'!I114</f>
        <v>17927.6535268397</v>
      </c>
      <c r="AK22" s="18" t="n">
        <f aca="false">AJ22*0.82</f>
        <v>14700.6758920086</v>
      </c>
      <c r="AL22" s="13" t="n">
        <f aca="false">Z22*'Inflation indexes'!$D$162/100*'Inflation indexes'!I114</f>
        <v>14930.6805156965</v>
      </c>
      <c r="AM22" s="18" t="n">
        <f aca="false">Adequacy_central!X19</f>
        <v>0.558181409790754</v>
      </c>
      <c r="AN22" s="9" t="n">
        <f aca="false">AN18+1</f>
        <v>2019</v>
      </c>
      <c r="AO22" s="16" t="n">
        <v>5961.57826280046</v>
      </c>
      <c r="AP22" s="14" t="n">
        <f aca="false">Adequacy_high!Q19</f>
        <v>4236.23740318929</v>
      </c>
      <c r="AQ22" s="14" t="n">
        <f aca="false">Adequacy_high!R19</f>
        <v>3031.78602403707</v>
      </c>
      <c r="AR22" s="14" t="n">
        <f aca="false">Adequacy_high!S19</f>
        <v>2253.00272878466</v>
      </c>
      <c r="AS22" s="14" t="n">
        <f aca="false">Adequacy_high!T19</f>
        <v>2217.15225798455</v>
      </c>
      <c r="AT22" s="14" t="n">
        <f aca="false">Adequacy_high!U19</f>
        <v>3625.32672629328</v>
      </c>
      <c r="AU22" s="14" t="n">
        <f aca="false">Adequacy_high!V19</f>
        <v>3740.59732310656</v>
      </c>
      <c r="AV22" s="9"/>
      <c r="AW22" s="9"/>
      <c r="AX22" s="9" t="n">
        <f aca="false">AX18+1</f>
        <v>2019</v>
      </c>
      <c r="AY22" s="11" t="n">
        <f aca="false">AO22*'Inflation indexes'!$D$162/100*'Inflation indexes'!I114</f>
        <v>31153.5150508226</v>
      </c>
      <c r="AZ22" s="11" t="n">
        <f aca="false">AU22*'Inflation indexes'!$D$162/100*'Inflation indexes'!I114</f>
        <v>19547.2993672862</v>
      </c>
      <c r="BA22" s="14" t="n">
        <f aca="false">AP22*'Inflation indexes'!$D$162/100*'Inflation indexes'!I114</f>
        <v>22137.3736754603</v>
      </c>
      <c r="BB22" s="14" t="n">
        <f aca="false">AQ22*'Inflation indexes'!$D$162/100*'Inflation indexes'!I114</f>
        <v>15843.2528043914</v>
      </c>
      <c r="BC22" s="14" t="n">
        <f aca="false">AR22*'Inflation indexes'!$D$162/100*'Inflation indexes'!I114</f>
        <v>11773.5524598759</v>
      </c>
      <c r="BD22" s="14" t="n">
        <f aca="false">AS22*'Inflation indexes'!$D$162/100*'Inflation indexes'!I114</f>
        <v>11586.2080801805</v>
      </c>
      <c r="BE22" s="14" t="n">
        <f aca="false">AT22*'Inflation indexes'!$D$162/100*'Inflation indexes'!I114</f>
        <v>18944.9279625279</v>
      </c>
      <c r="BF22" s="14" t="n">
        <f aca="false">Adequacy_high!X19</f>
        <v>0.558181409790754</v>
      </c>
      <c r="BG22" s="14" t="n">
        <f aca="false">Y22*'Inflation indexes'!$D$162/100*'Inflation indexes'!I114</f>
        <v>17927.6535268397</v>
      </c>
      <c r="BH22" s="14" t="n">
        <f aca="false">BG22*0.82</f>
        <v>14700.6758920086</v>
      </c>
      <c r="BI22" s="11" t="n">
        <f aca="false">Z22*'Inflation indexes'!$D$162/100*'Inflation indexes'!I114</f>
        <v>14930.6805156965</v>
      </c>
    </row>
    <row r="23" customFormat="false" ht="15" hidden="false" customHeight="false" outlineLevel="0" collapsed="false">
      <c r="A23" s="0" t="n">
        <f aca="false">A19+1</f>
        <v>2019</v>
      </c>
      <c r="B23" s="16" t="n">
        <v>5872.63427761974</v>
      </c>
      <c r="C23" s="14" t="n">
        <f aca="false">Adequacy_low!Q20</f>
        <v>4323.75059999239</v>
      </c>
      <c r="D23" s="14" t="n">
        <f aca="false">Adequacy_low!R20</f>
        <v>3086.89653902329</v>
      </c>
      <c r="E23" s="14" t="n">
        <f aca="false">Adequacy_low!S20</f>
        <v>2283.0833129044</v>
      </c>
      <c r="F23" s="14" t="n">
        <f aca="false">Adequacy_low!T20</f>
        <v>2249.93695012892</v>
      </c>
      <c r="G23" s="14" t="n">
        <f aca="false">Adequacy_low!U20</f>
        <v>3684.75015179875</v>
      </c>
      <c r="H23" s="14" t="n">
        <f aca="false">Adequacy_low!V20</f>
        <v>3811.90015364829</v>
      </c>
      <c r="I23" s="9" t="n">
        <f aca="false">I19+1</f>
        <v>2019</v>
      </c>
      <c r="J23" s="16" t="n">
        <f aca="false">B23*'Inflation indexes'!$D$162/100*'Inflation indexes'!I115</f>
        <v>30688.7190423062</v>
      </c>
      <c r="K23" s="14" t="n">
        <f aca="false">H23*'Inflation indexes'!$D$162/100*'Inflation indexes'!I115</f>
        <v>19919.9077113399</v>
      </c>
      <c r="L23" s="14" t="n">
        <f aca="false">C23*'Inflation indexes'!$D$162/100*'Inflation indexes'!I115</f>
        <v>22594.6927902261</v>
      </c>
      <c r="M23" s="14" t="n">
        <f aca="false">D23*'Inflation indexes'!$D$162/100*'Inflation indexes'!I115</f>
        <v>16131.2447055957</v>
      </c>
      <c r="N23" s="14" t="n">
        <f aca="false">E23*'Inflation indexes'!$D$162/100*'Inflation indexes'!I115</f>
        <v>11930.7450502944</v>
      </c>
      <c r="O23" s="14" t="n">
        <f aca="false">F23*'Inflation indexes'!$D$162/100*'Inflation indexes'!I115</f>
        <v>11757.5315712314</v>
      </c>
      <c r="P23" s="14" t="n">
        <f aca="false">G23*'Inflation indexes'!$D$162/100*'Inflation indexes'!I115</f>
        <v>19255.4579093387</v>
      </c>
      <c r="Q23" s="14" t="n">
        <f aca="false">Adequacy_low!X20</f>
        <v>0.576287307755464</v>
      </c>
      <c r="R23" s="19" t="n">
        <v>5872.63427761974</v>
      </c>
      <c r="S23" s="18" t="n">
        <f aca="false">Adequacy_central!Q20</f>
        <v>4323.75059999239</v>
      </c>
      <c r="T23" s="18" t="n">
        <f aca="false">Adequacy_central!R20</f>
        <v>3086.89653902329</v>
      </c>
      <c r="U23" s="18" t="n">
        <f aca="false">Adequacy_central!S20</f>
        <v>2292.5956070392</v>
      </c>
      <c r="V23" s="18" t="n">
        <f aca="false">Adequacy_central!T20</f>
        <v>2249.93695012892</v>
      </c>
      <c r="W23" s="18" t="n">
        <f aca="false">Adequacy_central!U20</f>
        <v>3687.51788181695</v>
      </c>
      <c r="X23" s="18" t="n">
        <f aca="false">Adequacy_central!V20</f>
        <v>3814.2275942322</v>
      </c>
      <c r="Y23" s="15" t="n">
        <v>3552.4382672991</v>
      </c>
      <c r="Z23" s="15" t="n">
        <v>2899.40328624861</v>
      </c>
      <c r="AA23" s="12"/>
      <c r="AB23" s="12" t="n">
        <f aca="false">AB19+1</f>
        <v>2019</v>
      </c>
      <c r="AC23" s="13" t="n">
        <f aca="false">R23*'Inflation indexes'!I115*'Inflation indexes'!$D$162/100</f>
        <v>30688.7190423062</v>
      </c>
      <c r="AD23" s="13" t="n">
        <f aca="false">X23*'Inflation indexes'!$D$162/100*'Inflation indexes'!I115</f>
        <v>19932.070254892</v>
      </c>
      <c r="AE23" s="18" t="n">
        <f aca="false">S23*'Inflation indexes'!$D$162/100*'Inflation indexes'!I115</f>
        <v>22594.6927902261</v>
      </c>
      <c r="AF23" s="18" t="n">
        <f aca="false">T23*'Inflation indexes'!$D$162/100*'Inflation indexes'!I115</f>
        <v>16131.2447055957</v>
      </c>
      <c r="AG23" s="18" t="n">
        <f aca="false">U23*'Inflation indexes'!$D$162/100*'Inflation indexes'!I115</f>
        <v>11980.453598171</v>
      </c>
      <c r="AH23" s="18" t="n">
        <f aca="false">V23*'Inflation indexes'!$D$162/100*'Inflation indexes'!I115</f>
        <v>11757.5315712314</v>
      </c>
      <c r="AI23" s="18" t="n">
        <f aca="false">W23*'Inflation indexes'!$D$162/100*'Inflation indexes'!I115</f>
        <v>19269.9212804424</v>
      </c>
      <c r="AJ23" s="18" t="n">
        <f aca="false">Y23*'Inflation indexes'!$D$162/100*'Inflation indexes'!I115</f>
        <v>18564.0335744637</v>
      </c>
      <c r="AK23" s="18" t="n">
        <f aca="false">AJ23*0.82</f>
        <v>15222.5075310602</v>
      </c>
      <c r="AL23" s="13" t="n">
        <f aca="false">Z23*'Inflation indexes'!$D$162/100*'Inflation indexes'!I115</f>
        <v>15151.4582103497</v>
      </c>
      <c r="AM23" s="18" t="n">
        <f aca="false">Adequacy_central!X20</f>
        <v>0.576287307755464</v>
      </c>
      <c r="AN23" s="9" t="n">
        <f aca="false">AN19+1</f>
        <v>2019</v>
      </c>
      <c r="AO23" s="16" t="n">
        <v>5872.63427761974</v>
      </c>
      <c r="AP23" s="14" t="n">
        <f aca="false">Adequacy_high!Q20</f>
        <v>4323.75059999239</v>
      </c>
      <c r="AQ23" s="14" t="n">
        <f aca="false">Adequacy_high!R20</f>
        <v>3086.89653902329</v>
      </c>
      <c r="AR23" s="14" t="n">
        <f aca="false">Adequacy_high!S20</f>
        <v>2283.0833129044</v>
      </c>
      <c r="AS23" s="14" t="n">
        <f aca="false">Adequacy_high!T20</f>
        <v>2249.93695012892</v>
      </c>
      <c r="AT23" s="14" t="n">
        <f aca="false">Adequacy_high!U20</f>
        <v>3684.75015179875</v>
      </c>
      <c r="AU23" s="14" t="n">
        <f aca="false">Adequacy_high!V20</f>
        <v>3811.90015364829</v>
      </c>
      <c r="AV23" s="9"/>
      <c r="AW23" s="9"/>
      <c r="AX23" s="9" t="n">
        <f aca="false">AX19+1</f>
        <v>2019</v>
      </c>
      <c r="AY23" s="11" t="n">
        <f aca="false">AO23*'Inflation indexes'!$D$162/100*'Inflation indexes'!I115</f>
        <v>30688.7190423062</v>
      </c>
      <c r="AZ23" s="11" t="n">
        <f aca="false">AU23*'Inflation indexes'!$D$162/100*'Inflation indexes'!I115</f>
        <v>19919.9077113399</v>
      </c>
      <c r="BA23" s="14" t="n">
        <f aca="false">AP23*'Inflation indexes'!$D$162/100*'Inflation indexes'!I115</f>
        <v>22594.6927902261</v>
      </c>
      <c r="BB23" s="14" t="n">
        <f aca="false">AQ23*'Inflation indexes'!$D$162/100*'Inflation indexes'!I115</f>
        <v>16131.2447055957</v>
      </c>
      <c r="BC23" s="14" t="n">
        <f aca="false">AR23*'Inflation indexes'!$D$162/100*'Inflation indexes'!I115</f>
        <v>11930.7450502944</v>
      </c>
      <c r="BD23" s="14" t="n">
        <f aca="false">AS23*'Inflation indexes'!$D$162/100*'Inflation indexes'!I115</f>
        <v>11757.5315712314</v>
      </c>
      <c r="BE23" s="14" t="n">
        <f aca="false">AT23*'Inflation indexes'!$D$162/100*'Inflation indexes'!I115</f>
        <v>19255.4579093387</v>
      </c>
      <c r="BF23" s="14" t="n">
        <f aca="false">Adequacy_high!X20</f>
        <v>0.576287307755464</v>
      </c>
      <c r="BG23" s="14" t="n">
        <f aca="false">Y23*'Inflation indexes'!$D$162/100*'Inflation indexes'!I115</f>
        <v>18564.0335744637</v>
      </c>
      <c r="BH23" s="14" t="n">
        <f aca="false">BG23*0.82</f>
        <v>15222.5075310602</v>
      </c>
      <c r="BI23" s="11" t="n">
        <f aca="false">Z23*'Inflation indexes'!$D$162/100*'Inflation indexes'!I115</f>
        <v>15151.4582103497</v>
      </c>
    </row>
    <row r="24" customFormat="false" ht="15" hidden="false" customHeight="false" outlineLevel="0" collapsed="false">
      <c r="A24" s="0" t="n">
        <f aca="false">A20+1</f>
        <v>2019</v>
      </c>
      <c r="B24" s="16" t="n">
        <v>5678.62785050715</v>
      </c>
      <c r="C24" s="14" t="n">
        <f aca="false">Adequacy_low!Q21</f>
        <v>4270.1871381003</v>
      </c>
      <c r="D24" s="14" t="n">
        <f aca="false">Adequacy_low!R21</f>
        <v>3033.35557366142</v>
      </c>
      <c r="E24" s="14" t="n">
        <f aca="false">Adequacy_low!S21</f>
        <v>2281.28638588278</v>
      </c>
      <c r="F24" s="14" t="n">
        <f aca="false">Adequacy_low!T21</f>
        <v>2214.20073216183</v>
      </c>
      <c r="G24" s="14" t="n">
        <f aca="false">Adequacy_low!U21</f>
        <v>3643.94136811102</v>
      </c>
      <c r="H24" s="14" t="n">
        <f aca="false">Adequacy_low!V21</f>
        <v>3766.96455030915</v>
      </c>
      <c r="I24" s="9" t="n">
        <f aca="false">I20+1</f>
        <v>2019</v>
      </c>
      <c r="J24" s="16" t="n">
        <f aca="false">B24*'Inflation indexes'!$D$162/100*'Inflation indexes'!I116</f>
        <v>29674.8965475615</v>
      </c>
      <c r="K24" s="14" t="n">
        <f aca="false">H24*'Inflation indexes'!$D$162/100*'Inflation indexes'!I116</f>
        <v>19685.0870089633</v>
      </c>
      <c r="L24" s="14" t="n">
        <f aca="false">C24*'Inflation indexes'!$D$162/100*'Inflation indexes'!I116</f>
        <v>22314.7853491644</v>
      </c>
      <c r="M24" s="14" t="n">
        <f aca="false">D24*'Inflation indexes'!$D$162/100*'Inflation indexes'!I116</f>
        <v>15851.4548250124</v>
      </c>
      <c r="N24" s="14" t="n">
        <f aca="false">E24*'Inflation indexes'!$D$162/100*'Inflation indexes'!I116</f>
        <v>11921.3548199652</v>
      </c>
      <c r="O24" s="14" t="n">
        <f aca="false">F24*'Inflation indexes'!$D$162/100*'Inflation indexes'!I116</f>
        <v>11570.7842443961</v>
      </c>
      <c r="P24" s="14" t="n">
        <f aca="false">G24*'Inflation indexes'!$D$162/100*'Inflation indexes'!I116</f>
        <v>19042.202794539</v>
      </c>
      <c r="Q24" s="14" t="n">
        <f aca="false">Adequacy_low!X21</f>
        <v>0.585532666938895</v>
      </c>
      <c r="R24" s="19" t="n">
        <v>5678.46307194578</v>
      </c>
      <c r="S24" s="18" t="n">
        <f aca="false">Adequacy_central!Q21</f>
        <v>4270.18713977749</v>
      </c>
      <c r="T24" s="18" t="n">
        <f aca="false">Adequacy_central!R21</f>
        <v>3033.35557366142</v>
      </c>
      <c r="U24" s="18" t="n">
        <f aca="false">Adequacy_central!S21</f>
        <v>2308.50545896411</v>
      </c>
      <c r="V24" s="18" t="n">
        <f aca="false">Adequacy_central!T21</f>
        <v>2214.20073216183</v>
      </c>
      <c r="W24" s="18" t="n">
        <f aca="false">Adequacy_central!U21</f>
        <v>3651.83906454106</v>
      </c>
      <c r="X24" s="18" t="n">
        <f aca="false">Adequacy_central!V21</f>
        <v>3773.59908805374</v>
      </c>
      <c r="Y24" s="15" t="n">
        <v>3722.00390287084</v>
      </c>
      <c r="Z24" s="15" t="n">
        <v>2853.35145897143</v>
      </c>
      <c r="AA24" s="12"/>
      <c r="AB24" s="12" t="n">
        <f aca="false">AB20+1</f>
        <v>2019</v>
      </c>
      <c r="AC24" s="13" t="n">
        <f aca="false">R24*'Inflation indexes'!I116*'Inflation indexes'!$D$162/100</f>
        <v>29674.035461593</v>
      </c>
      <c r="AD24" s="13" t="n">
        <f aca="false">X24*'Inflation indexes'!$D$162/100*'Inflation indexes'!I116</f>
        <v>19719.757219161</v>
      </c>
      <c r="AE24" s="18" t="n">
        <f aca="false">S24*'Inflation indexes'!$D$162/100*'Inflation indexes'!I116</f>
        <v>22314.7853579289</v>
      </c>
      <c r="AF24" s="18" t="n">
        <f aca="false">T24*'Inflation indexes'!$D$162/100*'Inflation indexes'!I116</f>
        <v>15851.4548250124</v>
      </c>
      <c r="AG24" s="18" t="n">
        <f aca="false">U24*'Inflation indexes'!$D$162/100*'Inflation indexes'!I116</f>
        <v>12063.5939663</v>
      </c>
      <c r="AH24" s="18" t="n">
        <f aca="false">V24*'Inflation indexes'!$D$162/100*'Inflation indexes'!I116</f>
        <v>11570.7842443961</v>
      </c>
      <c r="AI24" s="18" t="n">
        <f aca="false">W24*'Inflation indexes'!$D$162/100*'Inflation indexes'!I116</f>
        <v>19083.4739133189</v>
      </c>
      <c r="AJ24" s="18" t="n">
        <f aca="false">Y24*'Inflation indexes'!$D$162/100*'Inflation indexes'!I116</f>
        <v>19450.1354332364</v>
      </c>
      <c r="AK24" s="18" t="n">
        <f aca="false">AJ24*0.82</f>
        <v>15949.1110552538</v>
      </c>
      <c r="AL24" s="13" t="n">
        <f aca="false">Z24*'Inflation indexes'!$D$162/100*'Inflation indexes'!I116</f>
        <v>14910.8044386548</v>
      </c>
      <c r="AM24" s="18" t="n">
        <f aca="false">Adequacy_central!X21</f>
        <v>0.585532666938895</v>
      </c>
      <c r="AN24" s="9" t="n">
        <f aca="false">AN20+1</f>
        <v>2019</v>
      </c>
      <c r="AO24" s="16" t="n">
        <v>5678.62785050715</v>
      </c>
      <c r="AP24" s="14" t="n">
        <f aca="false">Adequacy_high!Q21</f>
        <v>4270.18713977749</v>
      </c>
      <c r="AQ24" s="14" t="n">
        <f aca="false">Adequacy_high!R21</f>
        <v>3033.35557366142</v>
      </c>
      <c r="AR24" s="14" t="n">
        <f aca="false">Adequacy_high!S21</f>
        <v>2281.28638588278</v>
      </c>
      <c r="AS24" s="14" t="n">
        <f aca="false">Adequacy_high!T21</f>
        <v>2214.20073216183</v>
      </c>
      <c r="AT24" s="14" t="n">
        <f aca="false">Adequacy_high!U21</f>
        <v>3643.94136926146</v>
      </c>
      <c r="AU24" s="14" t="n">
        <f aca="false">Adequacy_high!V21</f>
        <v>3766.96455127559</v>
      </c>
      <c r="AV24" s="9"/>
      <c r="AW24" s="9"/>
      <c r="AX24" s="9" t="n">
        <f aca="false">AX20+1</f>
        <v>2019</v>
      </c>
      <c r="AY24" s="11" t="n">
        <f aca="false">AO24*'Inflation indexes'!$D$162/100*'Inflation indexes'!I116</f>
        <v>29674.8965475615</v>
      </c>
      <c r="AZ24" s="11" t="n">
        <f aca="false">AU24*'Inflation indexes'!$D$162/100*'Inflation indexes'!I116</f>
        <v>19685.0870140136</v>
      </c>
      <c r="BA24" s="14" t="n">
        <f aca="false">AP24*'Inflation indexes'!$D$162/100*'Inflation indexes'!I116</f>
        <v>22314.7853579289</v>
      </c>
      <c r="BB24" s="14" t="n">
        <f aca="false">AQ24*'Inflation indexes'!$D$162/100*'Inflation indexes'!I116</f>
        <v>15851.4548250124</v>
      </c>
      <c r="BC24" s="14" t="n">
        <f aca="false">AR24*'Inflation indexes'!$D$162/100*'Inflation indexes'!I116</f>
        <v>11921.3548199652</v>
      </c>
      <c r="BD24" s="14" t="n">
        <f aca="false">AS24*'Inflation indexes'!$D$162/100*'Inflation indexes'!I116</f>
        <v>11570.7842443961</v>
      </c>
      <c r="BE24" s="14" t="n">
        <f aca="false">AT24*'Inflation indexes'!$D$162/100*'Inflation indexes'!I116</f>
        <v>19042.2028005508</v>
      </c>
      <c r="BF24" s="14" t="n">
        <f aca="false">Adequacy_high!X21</f>
        <v>0.585532666938895</v>
      </c>
      <c r="BG24" s="14" t="n">
        <f aca="false">Y24*'Inflation indexes'!$D$162/100*'Inflation indexes'!I116</f>
        <v>19450.1354332364</v>
      </c>
      <c r="BH24" s="14" t="n">
        <f aca="false">BG24*0.82</f>
        <v>15949.1110552538</v>
      </c>
      <c r="BI24" s="11" t="n">
        <f aca="false">Z24*'Inflation indexes'!$D$162/100*'Inflation indexes'!I116</f>
        <v>14910.8044386548</v>
      </c>
    </row>
    <row r="25" customFormat="false" ht="15" hidden="false" customHeight="false" outlineLevel="0" collapsed="false">
      <c r="A25" s="0" t="n">
        <f aca="false">A21+1</f>
        <v>2020</v>
      </c>
      <c r="B25" s="16" t="n">
        <v>5912.17402586897</v>
      </c>
      <c r="C25" s="14" t="n">
        <f aca="false">Adequacy_low!Q22</f>
        <v>4673.95395023594</v>
      </c>
      <c r="D25" s="14" t="n">
        <f aca="false">Adequacy_low!R22</f>
        <v>3425.92889101148</v>
      </c>
      <c r="E25" s="14" t="n">
        <f aca="false">Adequacy_low!S22</f>
        <v>3140.26434947193</v>
      </c>
      <c r="F25" s="14" t="n">
        <f aca="false">Adequacy_low!T22</f>
        <v>2910.80969210381</v>
      </c>
      <c r="G25" s="14" t="n">
        <f aca="false">Adequacy_low!U22</f>
        <v>4181.22011454414</v>
      </c>
      <c r="H25" s="14" t="n">
        <f aca="false">Adequacy_low!V22</f>
        <v>4319.9019873094</v>
      </c>
      <c r="I25" s="9" t="n">
        <f aca="false">I21+1</f>
        <v>2020</v>
      </c>
      <c r="J25" s="16" t="n">
        <f aca="false">B25*'Inflation indexes'!$D$162/100*'Inflation indexes'!I117</f>
        <v>30895.3425382811</v>
      </c>
      <c r="K25" s="14" t="n">
        <f aca="false">H25*'Inflation indexes'!$D$162/100*'Inflation indexes'!I117</f>
        <v>22574.5810332619</v>
      </c>
      <c r="L25" s="14" t="n">
        <f aca="false">C25*'Inflation indexes'!$D$162/100*'Inflation indexes'!I117</f>
        <v>24424.7560489337</v>
      </c>
      <c r="M25" s="14" t="n">
        <f aca="false">D25*'Inflation indexes'!$D$162/100*'Inflation indexes'!I117</f>
        <v>17902.9314997263</v>
      </c>
      <c r="N25" s="14" t="n">
        <f aca="false">E25*'Inflation indexes'!$D$162/100*'Inflation indexes'!I117</f>
        <v>16410.1297277744</v>
      </c>
      <c r="O25" s="14" t="n">
        <f aca="false">F25*'Inflation indexes'!$D$162/100*'Inflation indexes'!I117</f>
        <v>15211.0648481931</v>
      </c>
      <c r="P25" s="14" t="n">
        <f aca="false">G25*'Inflation indexes'!$D$162/100*'Inflation indexes'!I117</f>
        <v>21849.8689486403</v>
      </c>
      <c r="Q25" s="14" t="n">
        <f aca="false">Adequacy_low!X22</f>
        <v>0.695968572538822</v>
      </c>
      <c r="R25" s="17" t="n">
        <v>5911.63495348748</v>
      </c>
      <c r="S25" s="18" t="n">
        <f aca="false">Adequacy_central!Q22</f>
        <v>4674.00822806413</v>
      </c>
      <c r="T25" s="18" t="n">
        <f aca="false">Adequacy_central!R22</f>
        <v>3425.92889101148</v>
      </c>
      <c r="U25" s="18" t="n">
        <f aca="false">Adequacy_central!S22</f>
        <v>3152.34449294652</v>
      </c>
      <c r="V25" s="18" t="n">
        <f aca="false">Adequacy_central!T22</f>
        <v>2910.80969210381</v>
      </c>
      <c r="W25" s="18" t="n">
        <f aca="false">Adequacy_central!U22</f>
        <v>4184.76931431751</v>
      </c>
      <c r="X25" s="18" t="n">
        <f aca="false">Adequacy_central!V22</f>
        <v>4322.87332455721</v>
      </c>
      <c r="Y25" s="15" t="n">
        <v>3741.7029026173</v>
      </c>
      <c r="Z25" s="15" t="n">
        <v>2761.85340528456</v>
      </c>
      <c r="AA25" s="12"/>
      <c r="AB25" s="12" t="n">
        <f aca="false">AB21+1</f>
        <v>2020</v>
      </c>
      <c r="AC25" s="13" t="n">
        <f aca="false">R25*'Inflation indexes'!I117*'Inflation indexes'!$D$162/100</f>
        <v>30892.5254990996</v>
      </c>
      <c r="AD25" s="13" t="n">
        <f aca="false">X25*'Inflation indexes'!$D$162/100*'Inflation indexes'!I117</f>
        <v>22590.1083979278</v>
      </c>
      <c r="AE25" s="18" t="n">
        <f aca="false">S25*'Inflation indexes'!$D$162/100*'Inflation indexes'!I117</f>
        <v>24425.0396894501</v>
      </c>
      <c r="AF25" s="18" t="n">
        <f aca="false">T25*'Inflation indexes'!$D$162/100*'Inflation indexes'!I117</f>
        <v>17902.9314997263</v>
      </c>
      <c r="AG25" s="18" t="n">
        <f aca="false">U25*'Inflation indexes'!$D$162/100*'Inflation indexes'!I117</f>
        <v>16473.2571270908</v>
      </c>
      <c r="AH25" s="18" t="n">
        <f aca="false">V25*'Inflation indexes'!$D$162/100*'Inflation indexes'!I117</f>
        <v>15211.0648481931</v>
      </c>
      <c r="AI25" s="18" t="n">
        <f aca="false">W25*'Inflation indexes'!$D$162/100*'Inflation indexes'!I117</f>
        <v>21868.4160587652</v>
      </c>
      <c r="AJ25" s="18" t="n">
        <f aca="false">Y25*'Inflation indexes'!$D$162/100*'Inflation indexes'!I117</f>
        <v>19553.0768118503</v>
      </c>
      <c r="AK25" s="18" t="n">
        <f aca="false">AJ25*0.82</f>
        <v>16033.5229857173</v>
      </c>
      <c r="AL25" s="13" t="n">
        <f aca="false">Z25*'Inflation indexes'!$D$162/100*'Inflation indexes'!I117</f>
        <v>14432.6615934217</v>
      </c>
      <c r="AM25" s="18" t="n">
        <f aca="false">Adequacy_central!X22</f>
        <v>0.695962155946953</v>
      </c>
      <c r="AN25" s="9" t="n">
        <f aca="false">AN21+1</f>
        <v>2020</v>
      </c>
      <c r="AO25" s="16" t="n">
        <v>5912.17402586897</v>
      </c>
      <c r="AP25" s="14" t="n">
        <f aca="false">Adequacy_high!Q22</f>
        <v>4673.95395193343</v>
      </c>
      <c r="AQ25" s="14" t="n">
        <f aca="false">Adequacy_high!R22</f>
        <v>3425.92889101148</v>
      </c>
      <c r="AR25" s="14" t="n">
        <f aca="false">Adequacy_high!S22</f>
        <v>3140.26434947193</v>
      </c>
      <c r="AS25" s="14" t="n">
        <f aca="false">Adequacy_high!T22</f>
        <v>2910.80969210381</v>
      </c>
      <c r="AT25" s="14" t="n">
        <f aca="false">Adequacy_high!U22</f>
        <v>4181.22011570331</v>
      </c>
      <c r="AU25" s="14" t="n">
        <f aca="false">Adequacy_high!V22</f>
        <v>4319.9019882811</v>
      </c>
      <c r="AV25" s="9"/>
      <c r="AW25" s="9"/>
      <c r="AX25" s="9" t="n">
        <f aca="false">AX21+1</f>
        <v>2020</v>
      </c>
      <c r="AY25" s="11" t="n">
        <f aca="false">AO25*'Inflation indexes'!$D$162/100*'Inflation indexes'!I117</f>
        <v>30895.3425382811</v>
      </c>
      <c r="AZ25" s="11" t="n">
        <f aca="false">AU25*'Inflation indexes'!$D$162/100*'Inflation indexes'!I117</f>
        <v>22574.5810383397</v>
      </c>
      <c r="BA25" s="14" t="n">
        <f aca="false">AP25*'Inflation indexes'!$D$162/100*'Inflation indexes'!I117</f>
        <v>24424.7560578043</v>
      </c>
      <c r="BB25" s="14" t="n">
        <f aca="false">AQ25*'Inflation indexes'!$D$162/100*'Inflation indexes'!I117</f>
        <v>17902.9314997263</v>
      </c>
      <c r="BC25" s="14" t="n">
        <f aca="false">AR25*'Inflation indexes'!$D$162/100*'Inflation indexes'!I117</f>
        <v>16410.1297277744</v>
      </c>
      <c r="BD25" s="14" t="n">
        <f aca="false">AS25*'Inflation indexes'!$D$162/100*'Inflation indexes'!I117</f>
        <v>15211.0648481931</v>
      </c>
      <c r="BE25" s="14" t="n">
        <f aca="false">AT25*'Inflation indexes'!$D$162/100*'Inflation indexes'!I117</f>
        <v>21849.8689546978</v>
      </c>
      <c r="BF25" s="14" t="n">
        <f aca="false">Adequacy_high!X22</f>
        <v>0.695968572538822</v>
      </c>
      <c r="BG25" s="14" t="n">
        <f aca="false">Y25*'Inflation indexes'!$D$162/100*'Inflation indexes'!I117</f>
        <v>19553.0768118503</v>
      </c>
      <c r="BH25" s="14" t="n">
        <f aca="false">BG25*0.82</f>
        <v>16033.5229857173</v>
      </c>
      <c r="BI25" s="11" t="n">
        <f aca="false">Z25*'Inflation indexes'!$D$162/100*'Inflation indexes'!I117</f>
        <v>14432.6615934217</v>
      </c>
    </row>
    <row r="26" customFormat="false" ht="15" hidden="false" customHeight="false" outlineLevel="0" collapsed="false">
      <c r="A26" s="0" t="n">
        <f aca="false">A22+1</f>
        <v>2020</v>
      </c>
      <c r="B26" s="16" t="n">
        <v>5803.64800906552</v>
      </c>
      <c r="C26" s="14" t="n">
        <f aca="false">Adequacy_low!Q23</f>
        <v>4423.72887261444</v>
      </c>
      <c r="D26" s="14" t="n">
        <f aca="false">Adequacy_low!R23</f>
        <v>3157.69388955889</v>
      </c>
      <c r="E26" s="14" t="n">
        <f aca="false">Adequacy_low!S23</f>
        <v>2695.58710307852</v>
      </c>
      <c r="F26" s="14" t="n">
        <f aca="false">Adequacy_low!T23</f>
        <v>2359.82935929758</v>
      </c>
      <c r="G26" s="14" t="n">
        <f aca="false">Adequacy_low!U23</f>
        <v>3862.3233556792</v>
      </c>
      <c r="H26" s="14" t="n">
        <f aca="false">Adequacy_low!V23</f>
        <v>3994.36806391345</v>
      </c>
      <c r="I26" s="9" t="n">
        <f aca="false">I22+1</f>
        <v>2020</v>
      </c>
      <c r="J26" s="16" t="n">
        <f aca="false">B26*'Inflation indexes'!$D$162/100*'Inflation indexes'!I118</f>
        <v>30328.2163933492</v>
      </c>
      <c r="K26" s="14" t="n">
        <f aca="false">H26*'Inflation indexes'!$D$162/100*'Inflation indexes'!I118</f>
        <v>20873.4331937123</v>
      </c>
      <c r="L26" s="14" t="n">
        <f aca="false">C26*'Inflation indexes'!$D$162/100*'Inflation indexes'!I118</f>
        <v>23117.150851428</v>
      </c>
      <c r="M26" s="14" t="n">
        <f aca="false">D26*'Inflation indexes'!$D$162/100*'Inflation indexes'!I118</f>
        <v>16501.2115546819</v>
      </c>
      <c r="N26" s="14" t="n">
        <f aca="false">E26*'Inflation indexes'!$D$162/100*'Inflation indexes'!I118</f>
        <v>14086.3727161927</v>
      </c>
      <c r="O26" s="14" t="n">
        <f aca="false">F26*'Inflation indexes'!$D$162/100*'Inflation indexes'!I118</f>
        <v>12331.7980946401</v>
      </c>
      <c r="P26" s="14" t="n">
        <f aca="false">G26*'Inflation indexes'!$D$162/100*'Inflation indexes'!I118</f>
        <v>20183.4050461283</v>
      </c>
      <c r="Q26" s="14" t="n">
        <f aca="false">Adequacy_low!X23</f>
        <v>0.532294307244765</v>
      </c>
      <c r="R26" s="19" t="n">
        <v>5817.08296723393</v>
      </c>
      <c r="S26" s="18" t="n">
        <f aca="false">Adequacy_central!Q23</f>
        <v>4423.79815129478</v>
      </c>
      <c r="T26" s="18" t="n">
        <f aca="false">Adequacy_central!R23</f>
        <v>3157.69388955889</v>
      </c>
      <c r="U26" s="18" t="n">
        <f aca="false">Adequacy_central!S23</f>
        <v>2710.77146130893</v>
      </c>
      <c r="V26" s="18" t="n">
        <f aca="false">Adequacy_central!T23</f>
        <v>2359.82935929758</v>
      </c>
      <c r="W26" s="18" t="n">
        <f aca="false">Adequacy_central!U23</f>
        <v>3866.78034968428</v>
      </c>
      <c r="X26" s="18" t="n">
        <f aca="false">Adequacy_central!V23</f>
        <v>3998.08798808554</v>
      </c>
      <c r="Y26" s="15" t="n">
        <v>3771.251402237</v>
      </c>
      <c r="Z26" s="15" t="n">
        <v>2767.11711071924</v>
      </c>
      <c r="AA26" s="12"/>
      <c r="AB26" s="12" t="n">
        <f aca="false">AB22+1</f>
        <v>2020</v>
      </c>
      <c r="AC26" s="13" t="n">
        <f aca="false">R26*'Inflation indexes'!I118*'Inflation indexes'!$D$162/100</f>
        <v>30398.4236695194</v>
      </c>
      <c r="AD26" s="13" t="n">
        <f aca="false">X26*'Inflation indexes'!$D$162/100*'Inflation indexes'!I118</f>
        <v>20892.8724610631</v>
      </c>
      <c r="AE26" s="18" t="n">
        <f aca="false">S26*'Inflation indexes'!$D$162/100*'Inflation indexes'!I118</f>
        <v>23117.5128821379</v>
      </c>
      <c r="AF26" s="18" t="n">
        <f aca="false">T26*'Inflation indexes'!$D$162/100*'Inflation indexes'!I118</f>
        <v>16501.2115546819</v>
      </c>
      <c r="AG26" s="18" t="n">
        <f aca="false">U26*'Inflation indexes'!$D$162/100*'Inflation indexes'!I118</f>
        <v>14165.7218602977</v>
      </c>
      <c r="AH26" s="18" t="n">
        <f aca="false">V26*'Inflation indexes'!$D$162/100*'Inflation indexes'!I118</f>
        <v>12331.7980946401</v>
      </c>
      <c r="AI26" s="18" t="n">
        <f aca="false">W26*'Inflation indexes'!$D$162/100*'Inflation indexes'!I118</f>
        <v>20206.6960311155</v>
      </c>
      <c r="AJ26" s="18" t="n">
        <f aca="false">Y26*'Inflation indexes'!$D$162/100*'Inflation indexes'!I118</f>
        <v>19707.4888797713</v>
      </c>
      <c r="AK26" s="18" t="n">
        <f aca="false">AJ26*0.82</f>
        <v>16160.1408814124</v>
      </c>
      <c r="AL26" s="13" t="n">
        <f aca="false">Z26*'Inflation indexes'!$D$162/100*'Inflation indexes'!I118</f>
        <v>14460.1682232526</v>
      </c>
      <c r="AM26" s="18" t="n">
        <f aca="false">Adequacy_central!X23</f>
        <v>0.532314970186903</v>
      </c>
      <c r="AN26" s="9" t="n">
        <f aca="false">AN22+1</f>
        <v>2020</v>
      </c>
      <c r="AO26" s="16" t="n">
        <v>5826.25949621089</v>
      </c>
      <c r="AP26" s="14" t="n">
        <f aca="false">Adequacy_high!Q23</f>
        <v>4423.72888467492</v>
      </c>
      <c r="AQ26" s="14" t="n">
        <f aca="false">Adequacy_high!R23</f>
        <v>3157.69388955889</v>
      </c>
      <c r="AR26" s="14" t="n">
        <f aca="false">Adequacy_high!S23</f>
        <v>2695.58710307852</v>
      </c>
      <c r="AS26" s="14" t="n">
        <f aca="false">Adequacy_high!T23</f>
        <v>2359.82935929758</v>
      </c>
      <c r="AT26" s="14" t="n">
        <f aca="false">Adequacy_high!U23</f>
        <v>3862.32336389167</v>
      </c>
      <c r="AU26" s="14" t="n">
        <f aca="false">Adequacy_high!V23</f>
        <v>3994.36807077451</v>
      </c>
      <c r="AV26" s="9"/>
      <c r="AW26" s="9"/>
      <c r="AX26" s="9" t="n">
        <f aca="false">AX22+1</f>
        <v>2020</v>
      </c>
      <c r="AY26" s="11" t="n">
        <f aca="false">AO26*'Inflation indexes'!$D$162/100*'Inflation indexes'!I118</f>
        <v>30446.3776040307</v>
      </c>
      <c r="AZ26" s="11" t="n">
        <f aca="false">AU26*'Inflation indexes'!$D$162/100*'Inflation indexes'!I118</f>
        <v>20873.4332295662</v>
      </c>
      <c r="BA26" s="14" t="n">
        <f aca="false">AP26*'Inflation indexes'!$D$162/100*'Inflation indexes'!I118</f>
        <v>23117.1509144527</v>
      </c>
      <c r="BB26" s="14" t="n">
        <f aca="false">AQ26*'Inflation indexes'!$D$162/100*'Inflation indexes'!I118</f>
        <v>16501.2115546819</v>
      </c>
      <c r="BC26" s="14" t="n">
        <f aca="false">AR26*'Inflation indexes'!$D$162/100*'Inflation indexes'!I118</f>
        <v>14086.3727161927</v>
      </c>
      <c r="BD26" s="14" t="n">
        <f aca="false">AS26*'Inflation indexes'!$D$162/100*'Inflation indexes'!I118</f>
        <v>12331.7980946401</v>
      </c>
      <c r="BE26" s="14" t="n">
        <f aca="false">AT26*'Inflation indexes'!$D$162/100*'Inflation indexes'!I118</f>
        <v>20183.4050890443</v>
      </c>
      <c r="BF26" s="14" t="n">
        <f aca="false">Adequacy_high!X23</f>
        <v>0.532294307244765</v>
      </c>
      <c r="BG26" s="14" t="n">
        <f aca="false">Y26*'Inflation indexes'!$D$162/100*'Inflation indexes'!I118</f>
        <v>19707.4888797713</v>
      </c>
      <c r="BH26" s="14" t="n">
        <f aca="false">BG26*0.82</f>
        <v>16160.1408814124</v>
      </c>
      <c r="BI26" s="11" t="n">
        <f aca="false">Z26*'Inflation indexes'!$D$162/100*'Inflation indexes'!I118</f>
        <v>14460.1682232526</v>
      </c>
    </row>
    <row r="27" customFormat="false" ht="15" hidden="false" customHeight="false" outlineLevel="0" collapsed="false">
      <c r="A27" s="0" t="n">
        <f aca="false">A23+1</f>
        <v>2020</v>
      </c>
      <c r="B27" s="16" t="n">
        <v>5308.70006591044</v>
      </c>
      <c r="C27" s="14" t="n">
        <f aca="false">Adequacy_low!Q24</f>
        <v>4409.70997437767</v>
      </c>
      <c r="D27" s="14" t="n">
        <f aca="false">Adequacy_low!R24</f>
        <v>3136.38997495579</v>
      </c>
      <c r="E27" s="14" t="n">
        <f aca="false">Adequacy_low!S24</f>
        <v>2685.61232040356</v>
      </c>
      <c r="F27" s="14" t="n">
        <f aca="false">Adequacy_low!T24</f>
        <v>2338.23187774133</v>
      </c>
      <c r="G27" s="14" t="n">
        <f aca="false">Adequacy_low!U24</f>
        <v>3844.13193488102</v>
      </c>
      <c r="H27" s="14" t="n">
        <f aca="false">Adequacy_low!V24</f>
        <v>3984.74110478459</v>
      </c>
      <c r="I27" s="9" t="n">
        <f aca="false">I23+1</f>
        <v>2020</v>
      </c>
      <c r="J27" s="16" t="n">
        <f aca="false">B27*'Inflation indexes'!$D$162/100*'Inflation indexes'!I119</f>
        <v>27741.7589962082</v>
      </c>
      <c r="K27" s="14" t="n">
        <f aca="false">H27*'Inflation indexes'!$D$162/100*'Inflation indexes'!I119</f>
        <v>20823.125439139</v>
      </c>
      <c r="L27" s="14" t="n">
        <f aca="false">C27*'Inflation indexes'!$D$162/100*'Inflation indexes'!I119</f>
        <v>23043.892070286</v>
      </c>
      <c r="M27" s="14" t="n">
        <f aca="false">D27*'Inflation indexes'!$D$162/100*'Inflation indexes'!I119</f>
        <v>16389.8833467859</v>
      </c>
      <c r="N27" s="14" t="n">
        <f aca="false">E27*'Inflation indexes'!$D$162/100*'Inflation indexes'!I119</f>
        <v>14034.2473345413</v>
      </c>
      <c r="O27" s="14" t="n">
        <f aca="false">F27*'Inflation indexes'!$D$162/100*'Inflation indexes'!I119</f>
        <v>12218.9357892132</v>
      </c>
      <c r="P27" s="14" t="n">
        <f aca="false">G27*'Inflation indexes'!$D$162/100*'Inflation indexes'!I119</f>
        <v>20088.3418469805</v>
      </c>
      <c r="Q27" s="14" t="n">
        <f aca="false">Adequacy_low!X24</f>
        <v>0.529246674710442</v>
      </c>
      <c r="R27" s="19" t="n">
        <v>5404.22463448361</v>
      </c>
      <c r="S27" s="18" t="n">
        <f aca="false">Adequacy_central!Q24</f>
        <v>4409.77676904976</v>
      </c>
      <c r="T27" s="18" t="n">
        <f aca="false">Adequacy_central!R24</f>
        <v>3136.38997495578</v>
      </c>
      <c r="U27" s="18" t="n">
        <f aca="false">Adequacy_central!S24</f>
        <v>2705.23099011741</v>
      </c>
      <c r="V27" s="18" t="n">
        <f aca="false">Adequacy_central!T24</f>
        <v>2338.23187774133</v>
      </c>
      <c r="W27" s="18" t="n">
        <f aca="false">Adequacy_central!U24</f>
        <v>3849.87210912543</v>
      </c>
      <c r="X27" s="18" t="n">
        <f aca="false">Adequacy_central!V24</f>
        <v>3989.5252179345</v>
      </c>
      <c r="Y27" s="15" t="n">
        <v>3800.79990185669</v>
      </c>
      <c r="Z27" s="15" t="n">
        <v>2749.66456759874</v>
      </c>
      <c r="AA27" s="12"/>
      <c r="AB27" s="12" t="n">
        <f aca="false">AB23+1</f>
        <v>2020</v>
      </c>
      <c r="AC27" s="13" t="n">
        <f aca="false">R27*'Inflation indexes'!I119*'Inflation indexes'!$D$162/100</f>
        <v>28240.9432647998</v>
      </c>
      <c r="AD27" s="13" t="n">
        <f aca="false">X27*'Inflation indexes'!$D$162/100*'Inflation indexes'!I119</f>
        <v>20848.1258558827</v>
      </c>
      <c r="AE27" s="18" t="n">
        <f aca="false">S27*'Inflation indexes'!$D$162/100*'Inflation indexes'!I119</f>
        <v>23044.2411202742</v>
      </c>
      <c r="AF27" s="18" t="n">
        <f aca="false">T27*'Inflation indexes'!$D$162/100*'Inflation indexes'!I119</f>
        <v>16389.8833467859</v>
      </c>
      <c r="AG27" s="18" t="n">
        <f aca="false">U27*'Inflation indexes'!$D$162/100*'Inflation indexes'!I119</f>
        <v>14136.7689312167</v>
      </c>
      <c r="AH27" s="18" t="n">
        <f aca="false">V27*'Inflation indexes'!$D$162/100*'Inflation indexes'!I119</f>
        <v>12218.9357892132</v>
      </c>
      <c r="AI27" s="18" t="n">
        <f aca="false">W27*'Inflation indexes'!$D$162/100*'Inflation indexes'!I119</f>
        <v>20118.3383675048</v>
      </c>
      <c r="AJ27" s="18" t="n">
        <f aca="false">Y27*'Inflation indexes'!$D$162/100*'Inflation indexes'!I119</f>
        <v>19861.9009476922</v>
      </c>
      <c r="AK27" s="18" t="n">
        <f aca="false">AJ27*0.82</f>
        <v>16286.7587771076</v>
      </c>
      <c r="AL27" s="13" t="n">
        <f aca="false">Z27*'Inflation indexes'!$D$162/100*'Inflation indexes'!I119</f>
        <v>14368.9661890241</v>
      </c>
      <c r="AM27" s="18" t="n">
        <f aca="false">Adequacy_central!X24</f>
        <v>0.529310415095236</v>
      </c>
      <c r="AN27" s="9" t="n">
        <f aca="false">AN23+1</f>
        <v>2020</v>
      </c>
      <c r="AO27" s="16" t="n">
        <v>5493.92553613486</v>
      </c>
      <c r="AP27" s="14" t="n">
        <f aca="false">Adequacy_high!Q24</f>
        <v>4409.70816244987</v>
      </c>
      <c r="AQ27" s="14" t="n">
        <f aca="false">Adequacy_high!R24</f>
        <v>3136.38997495579</v>
      </c>
      <c r="AR27" s="14" t="n">
        <f aca="false">Adequacy_high!S24</f>
        <v>2685.61232040356</v>
      </c>
      <c r="AS27" s="14" t="n">
        <f aca="false">Adequacy_high!T24</f>
        <v>2338.23187774133</v>
      </c>
      <c r="AT27" s="14" t="n">
        <f aca="false">Adequacy_high!U24</f>
        <v>3844.13070557924</v>
      </c>
      <c r="AU27" s="14" t="n">
        <f aca="false">Adequacy_high!V24</f>
        <v>3984.74007939953</v>
      </c>
      <c r="AV27" s="9"/>
      <c r="AW27" s="9"/>
      <c r="AX27" s="9" t="n">
        <f aca="false">AX23+1</f>
        <v>2020</v>
      </c>
      <c r="AY27" s="11" t="n">
        <f aca="false">AO27*'Inflation indexes'!$D$162/100*'Inflation indexes'!I119</f>
        <v>28709.6947038443</v>
      </c>
      <c r="AZ27" s="11" t="n">
        <f aca="false">AU27*'Inflation indexes'!$D$162/100*'Inflation indexes'!I119</f>
        <v>20823.1200807678</v>
      </c>
      <c r="BA27" s="14" t="n">
        <f aca="false">AP27*'Inflation indexes'!$D$162/100*'Inflation indexes'!I119</f>
        <v>23043.8826016659</v>
      </c>
      <c r="BB27" s="14" t="n">
        <f aca="false">AQ27*'Inflation indexes'!$D$162/100*'Inflation indexes'!I119</f>
        <v>16389.8833467859</v>
      </c>
      <c r="BC27" s="14" t="n">
        <f aca="false">AR27*'Inflation indexes'!$D$162/100*'Inflation indexes'!I119</f>
        <v>14034.2473345413</v>
      </c>
      <c r="BD27" s="14" t="n">
        <f aca="false">AS27*'Inflation indexes'!$D$162/100*'Inflation indexes'!I119</f>
        <v>12218.9357892132</v>
      </c>
      <c r="BE27" s="14" t="n">
        <f aca="false">AT27*'Inflation indexes'!$D$162/100*'Inflation indexes'!I119</f>
        <v>20088.3354229985</v>
      </c>
      <c r="BF27" s="14" t="n">
        <f aca="false">Adequacy_high!X24</f>
        <v>0.529246674710442</v>
      </c>
      <c r="BG27" s="14" t="n">
        <f aca="false">Y27*'Inflation indexes'!$D$162/100*'Inflation indexes'!I119</f>
        <v>19861.9009476922</v>
      </c>
      <c r="BH27" s="14" t="n">
        <f aca="false">BG27*0.82</f>
        <v>16286.7587771076</v>
      </c>
      <c r="BI27" s="11" t="n">
        <f aca="false">Z27*'Inflation indexes'!$D$162/100*'Inflation indexes'!I119</f>
        <v>14368.9661890241</v>
      </c>
    </row>
    <row r="28" customFormat="false" ht="15" hidden="false" customHeight="false" outlineLevel="0" collapsed="false">
      <c r="A28" s="0" t="n">
        <f aca="false">A24+1</f>
        <v>2020</v>
      </c>
      <c r="B28" s="16" t="n">
        <v>5188.99870753373</v>
      </c>
      <c r="C28" s="14" t="n">
        <f aca="false">Adequacy_low!Q25</f>
        <v>4254.19541029184</v>
      </c>
      <c r="D28" s="14" t="n">
        <f aca="false">Adequacy_low!R25</f>
        <v>3023.09864946918</v>
      </c>
      <c r="E28" s="14" t="n">
        <f aca="false">Adequacy_low!S25</f>
        <v>2602.66004208554</v>
      </c>
      <c r="F28" s="14" t="n">
        <f aca="false">Adequacy_low!T25</f>
        <v>2246.84843543759</v>
      </c>
      <c r="G28" s="14" t="n">
        <f aca="false">Adequacy_low!U25</f>
        <v>3708.93678616454</v>
      </c>
      <c r="H28" s="14" t="n">
        <f aca="false">Adequacy_low!V25</f>
        <v>3855.81732224744</v>
      </c>
      <c r="I28" s="9" t="n">
        <f aca="false">I24+1</f>
        <v>2020</v>
      </c>
      <c r="J28" s="16" t="n">
        <f aca="false">B28*'Inflation indexes'!$D$162/100*'Inflation indexes'!I120</f>
        <v>27116.2336897533</v>
      </c>
      <c r="K28" s="14" t="n">
        <f aca="false">H28*'Inflation indexes'!$D$162/100*'Inflation indexes'!I120</f>
        <v>20149.4063629772</v>
      </c>
      <c r="L28" s="14" t="n">
        <f aca="false">C28*'Inflation indexes'!$D$162/100*'Inflation indexes'!I120</f>
        <v>22231.2171209188</v>
      </c>
      <c r="M28" s="14" t="n">
        <f aca="false">D28*'Inflation indexes'!$D$162/100*'Inflation indexes'!I120</f>
        <v>15797.8550519134</v>
      </c>
      <c r="N28" s="14" t="n">
        <f aca="false">E28*'Inflation indexes'!$D$162/100*'Inflation indexes'!I120</f>
        <v>13600.762284583</v>
      </c>
      <c r="O28" s="14" t="n">
        <f aca="false">F28*'Inflation indexes'!$D$162/100*'Inflation indexes'!I120</f>
        <v>11741.3918705214</v>
      </c>
      <c r="P28" s="14" t="n">
        <f aca="false">G28*'Inflation indexes'!$D$162/100*'Inflation indexes'!I120</f>
        <v>19381.8503920887</v>
      </c>
      <c r="Q28" s="14" t="n">
        <f aca="false">Adequacy_low!X25</f>
        <v>0.518354964781758</v>
      </c>
      <c r="R28" s="19" t="n">
        <v>5371.91518374991</v>
      </c>
      <c r="S28" s="18" t="n">
        <f aca="false">Adequacy_central!Q25</f>
        <v>4329.58427183429</v>
      </c>
      <c r="T28" s="18" t="n">
        <f aca="false">Adequacy_central!R25</f>
        <v>3078.09955674018</v>
      </c>
      <c r="U28" s="18" t="n">
        <f aca="false">Adequacy_central!S25</f>
        <v>2672.27640124228</v>
      </c>
      <c r="V28" s="18" t="n">
        <f aca="false">Adequacy_central!T25</f>
        <v>2286.84747387759</v>
      </c>
      <c r="W28" s="18" t="n">
        <f aca="false">Adequacy_central!U25</f>
        <v>3781.59270983035</v>
      </c>
      <c r="X28" s="18" t="n">
        <f aca="false">Adequacy_central!V25</f>
        <v>3930.28833833353</v>
      </c>
      <c r="Y28" s="15" t="n">
        <v>3830.34840147638</v>
      </c>
      <c r="Z28" s="15" t="n">
        <v>2800.38523152988</v>
      </c>
      <c r="AA28" s="12"/>
      <c r="AB28" s="12" t="n">
        <f aca="false">AB24+1</f>
        <v>2020</v>
      </c>
      <c r="AC28" s="13" t="n">
        <f aca="false">R28*'Inflation indexes'!I120*'Inflation indexes'!$D$162/100</f>
        <v>28072.1032504034</v>
      </c>
      <c r="AD28" s="13" t="n">
        <f aca="false">X28*'Inflation indexes'!$D$162/100*'Inflation indexes'!I120</f>
        <v>20538.5707449941</v>
      </c>
      <c r="AE28" s="18" t="n">
        <f aca="false">S28*'Inflation indexes'!$D$162/100*'Inflation indexes'!I120</f>
        <v>22625.1779026437</v>
      </c>
      <c r="AF28" s="18" t="n">
        <f aca="false">T28*'Inflation indexes'!$D$162/100*'Inflation indexes'!I120</f>
        <v>16085.274174324</v>
      </c>
      <c r="AG28" s="18" t="n">
        <f aca="false">U28*'Inflation indexes'!$D$162/100*'Inflation indexes'!I120</f>
        <v>13964.5576080976</v>
      </c>
      <c r="AH28" s="18" t="n">
        <f aca="false">V28*'Inflation indexes'!$D$162/100*'Inflation indexes'!I120</f>
        <v>11950.4154866055</v>
      </c>
      <c r="AI28" s="18" t="n">
        <f aca="false">W28*'Inflation indexes'!$D$162/100*'Inflation indexes'!I120</f>
        <v>19761.5296165615</v>
      </c>
      <c r="AJ28" s="18" t="n">
        <f aca="false">Y28*'Inflation indexes'!$D$162/100*'Inflation indexes'!I120</f>
        <v>20016.313015613</v>
      </c>
      <c r="AK28" s="18" t="n">
        <f aca="false">AJ28*0.82</f>
        <v>16413.3766728027</v>
      </c>
      <c r="AL28" s="13" t="n">
        <f aca="false">Z28*'Inflation indexes'!$D$162/100*'Inflation indexes'!I120</f>
        <v>14634.0179752308</v>
      </c>
      <c r="AM28" s="18" t="n">
        <f aca="false">Adequacy_central!X25</f>
        <v>0.525810087116533</v>
      </c>
      <c r="AN28" s="9" t="n">
        <f aca="false">AN24+1</f>
        <v>2020</v>
      </c>
      <c r="AO28" s="16" t="n">
        <v>5561.10129876325</v>
      </c>
      <c r="AP28" s="14" t="n">
        <f aca="false">Adequacy_high!Q25</f>
        <v>4435.3413767066</v>
      </c>
      <c r="AQ28" s="14" t="n">
        <f aca="false">Adequacy_high!R25</f>
        <v>3152.64484344778</v>
      </c>
      <c r="AR28" s="14" t="n">
        <f aca="false">Adequacy_high!S25</f>
        <v>2711.76837024263</v>
      </c>
      <c r="AS28" s="14" t="n">
        <f aca="false">Adequacy_high!T25</f>
        <v>2343.05341676177</v>
      </c>
      <c r="AT28" s="14" t="n">
        <f aca="false">Adequacy_high!U25</f>
        <v>3866.38939857749</v>
      </c>
      <c r="AU28" s="14" t="n">
        <f aca="false">Adequacy_high!V25</f>
        <v>4019.81265628654</v>
      </c>
      <c r="AV28" s="9"/>
      <c r="AW28" s="9"/>
      <c r="AX28" s="9" t="n">
        <f aca="false">AX24+1</f>
        <v>2020</v>
      </c>
      <c r="AY28" s="11" t="n">
        <f aca="false">AO28*'Inflation indexes'!$D$162/100*'Inflation indexes'!I120</f>
        <v>29060.7361629748</v>
      </c>
      <c r="AZ28" s="11" t="n">
        <f aca="false">AU28*'Inflation indexes'!$D$162/100*'Inflation indexes'!I120</f>
        <v>21006.3994077773</v>
      </c>
      <c r="BA28" s="14" t="n">
        <f aca="false">AP28*'Inflation indexes'!$D$162/100*'Inflation indexes'!I120</f>
        <v>23177.8345001306</v>
      </c>
      <c r="BB28" s="14" t="n">
        <f aca="false">AQ28*'Inflation indexes'!$D$162/100*'Inflation indexes'!I120</f>
        <v>16474.8266735177</v>
      </c>
      <c r="BC28" s="14" t="n">
        <f aca="false">AR28*'Inflation indexes'!$D$162/100*'Inflation indexes'!I120</f>
        <v>14170.9314232861</v>
      </c>
      <c r="BD28" s="14" t="n">
        <f aca="false">AS28*'Inflation indexes'!$D$162/100*'Inflation indexes'!I120</f>
        <v>12244.1317829282</v>
      </c>
      <c r="BE28" s="14" t="n">
        <f aca="false">AT28*'Inflation indexes'!$D$162/100*'Inflation indexes'!I120</f>
        <v>20204.6530316525</v>
      </c>
      <c r="BF28" s="14" t="n">
        <f aca="false">Adequacy_high!X25</f>
        <v>0.535180092452972</v>
      </c>
      <c r="BG28" s="14" t="n">
        <f aca="false">Y28*'Inflation indexes'!$D$162/100*'Inflation indexes'!I120</f>
        <v>20016.313015613</v>
      </c>
      <c r="BH28" s="14" t="n">
        <f aca="false">BG28*0.82</f>
        <v>16413.3766728027</v>
      </c>
      <c r="BI28" s="11" t="n">
        <f aca="false">Z28*'Inflation indexes'!$D$162/100*'Inflation indexes'!I120</f>
        <v>14634.0179752308</v>
      </c>
    </row>
    <row r="29" customFormat="false" ht="15" hidden="false" customHeight="false" outlineLevel="0" collapsed="false">
      <c r="A29" s="0" t="n">
        <f aca="false">A25+1</f>
        <v>2021</v>
      </c>
      <c r="B29" s="16" t="n">
        <v>5277.83880164034</v>
      </c>
      <c r="C29" s="14" t="n">
        <f aca="false">Adequacy_low!Q26</f>
        <v>4443.0223485148</v>
      </c>
      <c r="D29" s="14" t="n">
        <f aca="false">Adequacy_low!R26</f>
        <v>3165.97013135923</v>
      </c>
      <c r="E29" s="14" t="n">
        <f aca="false">Adequacy_low!S26</f>
        <v>2719.09145486318</v>
      </c>
      <c r="F29" s="14" t="n">
        <f aca="false">Adequacy_low!T26</f>
        <v>2334.50417817044</v>
      </c>
      <c r="G29" s="14" t="n">
        <f aca="false">Adequacy_low!U26</f>
        <v>3868.72449330463</v>
      </c>
      <c r="H29" s="14" t="n">
        <f aca="false">Adequacy_low!V26</f>
        <v>4035.62117142127</v>
      </c>
      <c r="I29" s="9" t="n">
        <f aca="false">I25+1</f>
        <v>2021</v>
      </c>
      <c r="J29" s="16" t="n">
        <f aca="false">B29*'Inflation indexes'!$D$162/100*'Inflation indexes'!I121</f>
        <v>27580.4867930191</v>
      </c>
      <c r="K29" s="14" t="n">
        <f aca="false">H29*'Inflation indexes'!$D$162/100*'Inflation indexes'!I121</f>
        <v>21089.0102186182</v>
      </c>
      <c r="L29" s="14" t="n">
        <f aca="false">C29*'Inflation indexes'!$D$162/100*'Inflation indexes'!I121</f>
        <v>23217.9730775816</v>
      </c>
      <c r="M29" s="14" t="n">
        <f aca="false">D29*'Inflation indexes'!$D$162/100*'Inflation indexes'!I121</f>
        <v>16544.4608440689</v>
      </c>
      <c r="N29" s="14" t="n">
        <f aca="false">E29*'Inflation indexes'!$D$162/100*'Inflation indexes'!I121</f>
        <v>14209.1997839261</v>
      </c>
      <c r="O29" s="14" t="n">
        <f aca="false">F29*'Inflation indexes'!$D$162/100*'Inflation indexes'!I121</f>
        <v>12199.4558898363</v>
      </c>
      <c r="P29" s="14" t="n">
        <f aca="false">G29*'Inflation indexes'!$D$162/100*'Inflation indexes'!I121</f>
        <v>20216.8555735835</v>
      </c>
      <c r="Q29" s="14" t="n">
        <f aca="false">Adequacy_low!X26</f>
        <v>0.552867439841829</v>
      </c>
      <c r="R29" s="17" t="n">
        <v>5546.1032476285</v>
      </c>
      <c r="S29" s="18" t="n">
        <f aca="false">Adequacy_central!Q26</f>
        <v>4490.13217692797</v>
      </c>
      <c r="T29" s="18" t="n">
        <f aca="false">Adequacy_central!R26</f>
        <v>3197.78377386852</v>
      </c>
      <c r="U29" s="18" t="n">
        <f aca="false">Adequacy_central!S26</f>
        <v>2768.95382152633</v>
      </c>
      <c r="V29" s="18" t="n">
        <f aca="false">Adequacy_central!T26</f>
        <v>2359.85129709558</v>
      </c>
      <c r="W29" s="18" t="n">
        <f aca="false">Adequacy_central!U26</f>
        <v>3916.61032191289</v>
      </c>
      <c r="X29" s="18" t="n">
        <f aca="false">Adequacy_central!V26</f>
        <v>4083.65160287161</v>
      </c>
      <c r="Y29" s="15" t="n">
        <v>3859.89690109608</v>
      </c>
      <c r="Z29" s="15" t="n">
        <v>2952.72292436348</v>
      </c>
      <c r="AA29" s="12"/>
      <c r="AB29" s="12" t="n">
        <f aca="false">AB25+1</f>
        <v>2021</v>
      </c>
      <c r="AC29" s="13" t="n">
        <f aca="false">R29*'Inflation indexes'!I121*'Inflation indexes'!$D$162/100</f>
        <v>28982.3606068448</v>
      </c>
      <c r="AD29" s="13" t="n">
        <f aca="false">X29*'Inflation indexes'!$D$162/100*'Inflation indexes'!I121</f>
        <v>21340.0036138441</v>
      </c>
      <c r="AE29" s="18" t="n">
        <f aca="false">S29*'Inflation indexes'!$D$162/100*'Inflation indexes'!I121</f>
        <v>23464.1556627654</v>
      </c>
      <c r="AF29" s="18" t="n">
        <f aca="false">T29*'Inflation indexes'!$D$162/100*'Inflation indexes'!I121</f>
        <v>16710.7099054826</v>
      </c>
      <c r="AG29" s="18" t="n">
        <f aca="false">U29*'Inflation indexes'!$D$162/100*'Inflation indexes'!I121</f>
        <v>14469.766352347</v>
      </c>
      <c r="AH29" s="18" t="n">
        <f aca="false">V29*'Inflation indexes'!$D$162/100*'Inflation indexes'!I121</f>
        <v>12331.9127353426</v>
      </c>
      <c r="AI29" s="18" t="n">
        <f aca="false">W29*'Inflation indexes'!$D$162/100*'Inflation indexes'!I121</f>
        <v>20467.0933154207</v>
      </c>
      <c r="AJ29" s="18" t="n">
        <f aca="false">Y29*'Inflation indexes'!$D$162/100*'Inflation indexes'!I121</f>
        <v>20170.725083534</v>
      </c>
      <c r="AK29" s="18" t="n">
        <f aca="false">AJ29*0.82</f>
        <v>16539.9945684979</v>
      </c>
      <c r="AL29" s="13" t="n">
        <f aca="false">Z29*'Inflation indexes'!$D$162/100*'Inflation indexes'!I121</f>
        <v>15430.091497592</v>
      </c>
      <c r="AM29" s="18" t="n">
        <f aca="false">Adequacy_central!X26</f>
        <v>0.55208167615753</v>
      </c>
      <c r="AN29" s="9" t="n">
        <f aca="false">AN25+1</f>
        <v>2021</v>
      </c>
      <c r="AO29" s="16" t="n">
        <v>5804.44323456463</v>
      </c>
      <c r="AP29" s="14" t="n">
        <f aca="false">Adequacy_high!Q26</f>
        <v>4538.95819382205</v>
      </c>
      <c r="AQ29" s="14" t="n">
        <f aca="false">Adequacy_high!R26</f>
        <v>3233.94709300239</v>
      </c>
      <c r="AR29" s="14" t="n">
        <f aca="false">Adequacy_high!S26</f>
        <v>2778.55864223126</v>
      </c>
      <c r="AS29" s="14" t="n">
        <f aca="false">Adequacy_high!T26</f>
        <v>2385.37644831626</v>
      </c>
      <c r="AT29" s="14" t="n">
        <f aca="false">Adequacy_high!U26</f>
        <v>3952.29312335558</v>
      </c>
      <c r="AU29" s="14" t="n">
        <f aca="false">Adequacy_high!V26</f>
        <v>4123.10897313793</v>
      </c>
      <c r="AV29" s="9"/>
      <c r="AW29" s="9"/>
      <c r="AX29" s="9" t="n">
        <f aca="false">AX25+1</f>
        <v>2021</v>
      </c>
      <c r="AY29" s="11" t="n">
        <f aca="false">AO29*'Inflation indexes'!$D$162/100*'Inflation indexes'!I121</f>
        <v>30332.3720159819</v>
      </c>
      <c r="AZ29" s="11" t="n">
        <f aca="false">AU29*'Inflation indexes'!$D$162/100*'Inflation indexes'!I121</f>
        <v>21546.1966258739</v>
      </c>
      <c r="BA29" s="14" t="n">
        <f aca="false">AP29*'Inflation indexes'!$D$162/100*'Inflation indexes'!I121</f>
        <v>23719.3065615924</v>
      </c>
      <c r="BB29" s="14" t="n">
        <f aca="false">AQ29*'Inflation indexes'!$D$162/100*'Inflation indexes'!I121</f>
        <v>16899.6891417285</v>
      </c>
      <c r="BC29" s="14" t="n">
        <f aca="false">AR29*'Inflation indexes'!$D$162/100*'Inflation indexes'!I121</f>
        <v>14519.9584178036</v>
      </c>
      <c r="BD29" s="14" t="n">
        <f aca="false">AS29*'Inflation indexes'!$D$162/100*'Inflation indexes'!I121</f>
        <v>12465.2999270682</v>
      </c>
      <c r="BE29" s="14" t="n">
        <f aca="false">AT29*'Inflation indexes'!$D$162/100*'Inflation indexes'!I121</f>
        <v>20653.5615026685</v>
      </c>
      <c r="BF29" s="14" t="n">
        <f aca="false">Adequacy_high!X26</f>
        <v>0.551006310873762</v>
      </c>
      <c r="BG29" s="14" t="n">
        <f aca="false">Y29*'Inflation indexes'!$D$162/100*'Inflation indexes'!I121</f>
        <v>20170.725083534</v>
      </c>
      <c r="BH29" s="14" t="n">
        <f aca="false">BG29*0.82</f>
        <v>16539.9945684979</v>
      </c>
      <c r="BI29" s="11" t="n">
        <f aca="false">Z29*'Inflation indexes'!$D$162/100*'Inflation indexes'!I121</f>
        <v>15430.091497592</v>
      </c>
    </row>
    <row r="30" customFormat="false" ht="15" hidden="false" customHeight="false" outlineLevel="0" collapsed="false">
      <c r="A30" s="0" t="n">
        <f aca="false">A26+1</f>
        <v>2021</v>
      </c>
      <c r="B30" s="16" t="n">
        <v>5371.35900420139</v>
      </c>
      <c r="C30" s="14" t="n">
        <f aca="false">Adequacy_low!Q27</f>
        <v>4540.81765276464</v>
      </c>
      <c r="D30" s="14" t="n">
        <f aca="false">Adequacy_low!R27</f>
        <v>3234.50316672277</v>
      </c>
      <c r="E30" s="14" t="n">
        <f aca="false">Adequacy_low!S27</f>
        <v>2783.03504068865</v>
      </c>
      <c r="F30" s="14" t="n">
        <f aca="false">Adequacy_low!T27</f>
        <v>2375.34712930809</v>
      </c>
      <c r="G30" s="14" t="n">
        <f aca="false">Adequacy_low!U27</f>
        <v>3951.0594591854</v>
      </c>
      <c r="H30" s="14" t="n">
        <f aca="false">Adequacy_low!V27</f>
        <v>4131.47044812894</v>
      </c>
      <c r="I30" s="9" t="n">
        <f aca="false">I26+1</f>
        <v>2021</v>
      </c>
      <c r="J30" s="16" t="n">
        <f aca="false">B30*'Inflation indexes'!$D$162/100*'Inflation indexes'!I122</f>
        <v>28069.196814025</v>
      </c>
      <c r="K30" s="14" t="n">
        <f aca="false">H30*'Inflation indexes'!$D$162/100*'Inflation indexes'!I122</f>
        <v>21589.8913197111</v>
      </c>
      <c r="L30" s="14" t="n">
        <f aca="false">C30*'Inflation indexes'!$D$162/100*'Inflation indexes'!I122</f>
        <v>23729.023565983</v>
      </c>
      <c r="M30" s="14" t="n">
        <f aca="false">D30*'Inflation indexes'!$D$162/100*'Inflation indexes'!I122</f>
        <v>16902.5950250792</v>
      </c>
      <c r="N30" s="14" t="n">
        <f aca="false">E30*'Inflation indexes'!$D$162/100*'Inflation indexes'!I122</f>
        <v>14543.3508049482</v>
      </c>
      <c r="O30" s="14" t="n">
        <f aca="false">F30*'Inflation indexes'!$D$162/100*'Inflation indexes'!I122</f>
        <v>12412.8895540266</v>
      </c>
      <c r="P30" s="14" t="n">
        <f aca="false">G30*'Inflation indexes'!$D$162/100*'Inflation indexes'!I122</f>
        <v>20647.1147240472</v>
      </c>
      <c r="Q30" s="14" t="n">
        <f aca="false">Adequacy_low!X27</f>
        <v>0.570498091923167</v>
      </c>
      <c r="R30" s="19" t="n">
        <v>5733.70351079832</v>
      </c>
      <c r="S30" s="18" t="n">
        <f aca="false">Adequacy_central!Q27</f>
        <v>4646.94420677778</v>
      </c>
      <c r="T30" s="18" t="n">
        <f aca="false">Adequacy_central!R27</f>
        <v>3309.75139348916</v>
      </c>
      <c r="U30" s="18" t="n">
        <f aca="false">Adequacy_central!S27</f>
        <v>2864.57245615899</v>
      </c>
      <c r="V30" s="18" t="n">
        <f aca="false">Adequacy_central!T27</f>
        <v>2431.12497122288</v>
      </c>
      <c r="W30" s="18" t="n">
        <f aca="false">Adequacy_central!U27</f>
        <v>4049.15839774858</v>
      </c>
      <c r="X30" s="18" t="n">
        <f aca="false">Adequacy_central!V27</f>
        <v>4233.64927637269</v>
      </c>
      <c r="Y30" s="15" t="n">
        <v>3889.44540071577</v>
      </c>
      <c r="Z30" s="15" t="n">
        <v>2921.42946045269</v>
      </c>
      <c r="AA30" s="12"/>
      <c r="AB30" s="12" t="n">
        <f aca="false">AB26+1</f>
        <v>2021</v>
      </c>
      <c r="AC30" s="13" t="n">
        <f aca="false">R30*'Inflation indexes'!I122*'Inflation indexes'!$D$162/100</f>
        <v>29962.7063080273</v>
      </c>
      <c r="AD30" s="13" t="n">
        <f aca="false">X30*'Inflation indexes'!$D$162/100*'Inflation indexes'!I122</f>
        <v>22123.848859685</v>
      </c>
      <c r="AE30" s="18" t="n">
        <f aca="false">S30*'Inflation indexes'!$D$162/100*'Inflation indexes'!I122</f>
        <v>24283.6107997648</v>
      </c>
      <c r="AF30" s="18" t="n">
        <f aca="false">T30*'Inflation indexes'!$D$162/100*'Inflation indexes'!I122</f>
        <v>17295.8208894014</v>
      </c>
      <c r="AG30" s="18" t="n">
        <f aca="false">U30*'Inflation indexes'!$D$162/100*'Inflation indexes'!I122</f>
        <v>14969.4421834529</v>
      </c>
      <c r="AH30" s="18" t="n">
        <f aca="false">V30*'Inflation indexes'!$D$162/100*'Inflation indexes'!I122</f>
        <v>12704.3687162541</v>
      </c>
      <c r="AI30" s="18" t="n">
        <f aca="false">W30*'Inflation indexes'!$D$162/100*'Inflation indexes'!I122</f>
        <v>21159.751919145</v>
      </c>
      <c r="AJ30" s="18" t="n">
        <f aca="false">Y30*'Inflation indexes'!$D$162/100*'Inflation indexes'!I122</f>
        <v>20325.1371514549</v>
      </c>
      <c r="AK30" s="18" t="n">
        <f aca="false">AJ30*0.82</f>
        <v>16666.612464193</v>
      </c>
      <c r="AL30" s="13" t="n">
        <f aca="false">Z30*'Inflation indexes'!$D$162/100*'Inflation indexes'!I122</f>
        <v>15266.5607418154</v>
      </c>
      <c r="AM30" s="18" t="n">
        <f aca="false">Adequacy_central!X27</f>
        <v>0.572748907595129</v>
      </c>
      <c r="AN30" s="9" t="n">
        <f aca="false">AN26+1</f>
        <v>2021</v>
      </c>
      <c r="AO30" s="16" t="n">
        <v>6042.30895902984</v>
      </c>
      <c r="AP30" s="14" t="n">
        <f aca="false">Adequacy_high!Q27</f>
        <v>4753.92780914777</v>
      </c>
      <c r="AQ30" s="14" t="n">
        <f aca="false">Adequacy_high!R27</f>
        <v>3384.80691872575</v>
      </c>
      <c r="AR30" s="14" t="n">
        <f aca="false">Adequacy_high!S27</f>
        <v>2914.34795831427</v>
      </c>
      <c r="AS30" s="14" t="n">
        <f aca="false">Adequacy_high!T27</f>
        <v>2487.72617909338</v>
      </c>
      <c r="AT30" s="14" t="n">
        <f aca="false">Adequacy_high!U27</f>
        <v>4136.13194149892</v>
      </c>
      <c r="AU30" s="14" t="n">
        <f aca="false">Adequacy_high!V27</f>
        <v>4325.42978393237</v>
      </c>
      <c r="AV30" s="9"/>
      <c r="AW30" s="9"/>
      <c r="AX30" s="9" t="n">
        <f aca="false">AX26+1</f>
        <v>2021</v>
      </c>
      <c r="AY30" s="11" t="n">
        <f aca="false">AO30*'Inflation indexes'!$D$162/100*'Inflation indexes'!I122</f>
        <v>31575.3907436637</v>
      </c>
      <c r="AZ30" s="11" t="n">
        <f aca="false">AU30*'Inflation indexes'!$D$162/100*'Inflation indexes'!I122</f>
        <v>22603.467728647</v>
      </c>
      <c r="BA30" s="14" t="n">
        <f aca="false">AP30*'Inflation indexes'!$D$162/100*'Inflation indexes'!I122</f>
        <v>24842.6767248775</v>
      </c>
      <c r="BB30" s="14" t="n">
        <f aca="false">AQ30*'Inflation indexes'!$D$162/100*'Inflation indexes'!I122</f>
        <v>17688.0397502517</v>
      </c>
      <c r="BC30" s="14" t="n">
        <f aca="false">AR30*'Inflation indexes'!$D$162/100*'Inflation indexes'!I122</f>
        <v>15229.5548226231</v>
      </c>
      <c r="BD30" s="14" t="n">
        <f aca="false">AS30*'Inflation indexes'!$D$162/100*'Inflation indexes'!I122</f>
        <v>13000.1505551492</v>
      </c>
      <c r="BE30" s="14" t="n">
        <f aca="false">AT30*'Inflation indexes'!$D$162/100*'Inflation indexes'!I122</f>
        <v>21614.2509603061</v>
      </c>
      <c r="BF30" s="14" t="n">
        <f aca="false">Adequacy_high!X27</f>
        <v>0.574139480203824</v>
      </c>
      <c r="BG30" s="14" t="n">
        <f aca="false">Y30*'Inflation indexes'!$D$162/100*'Inflation indexes'!I122</f>
        <v>20325.1371514549</v>
      </c>
      <c r="BH30" s="14" t="n">
        <f aca="false">BG30*0.82</f>
        <v>16666.612464193</v>
      </c>
      <c r="BI30" s="11" t="n">
        <f aca="false">Z30*'Inflation indexes'!$D$162/100*'Inflation indexes'!I122</f>
        <v>15266.5607418154</v>
      </c>
    </row>
    <row r="31" customFormat="false" ht="15" hidden="false" customHeight="false" outlineLevel="0" collapsed="false">
      <c r="A31" s="0" t="n">
        <f aca="false">A27+1</f>
        <v>2021</v>
      </c>
      <c r="B31" s="16" t="n">
        <v>5409.77961612414</v>
      </c>
      <c r="C31" s="14" t="n">
        <f aca="false">Adequacy_low!Q28</f>
        <v>4245.42462168876</v>
      </c>
      <c r="D31" s="14" t="n">
        <f aca="false">Adequacy_low!R28</f>
        <v>3022.69101865506</v>
      </c>
      <c r="E31" s="14" t="n">
        <f aca="false">Adequacy_low!S28</f>
        <v>2603.36264141129</v>
      </c>
      <c r="F31" s="14" t="n">
        <f aca="false">Adequacy_low!T28</f>
        <v>2207.80658957869</v>
      </c>
      <c r="G31" s="14" t="n">
        <f aca="false">Adequacy_low!U28</f>
        <v>3688.99369138427</v>
      </c>
      <c r="H31" s="14" t="n">
        <f aca="false">Adequacy_low!V28</f>
        <v>3868.90948565367</v>
      </c>
      <c r="I31" s="9" t="n">
        <f aca="false">I27+1</f>
        <v>2021</v>
      </c>
      <c r="J31" s="16" t="n">
        <f aca="false">B31*'Inflation indexes'!$D$162/100*'Inflation indexes'!I123</f>
        <v>28269.9720213667</v>
      </c>
      <c r="K31" s="14" t="n">
        <f aca="false">H31*'Inflation indexes'!$D$162/100*'Inflation indexes'!I123</f>
        <v>20217.8222910661</v>
      </c>
      <c r="L31" s="14" t="n">
        <f aca="false">C31*'Inflation indexes'!$D$162/100*'Inflation indexes'!I123</f>
        <v>22185.3834703806</v>
      </c>
      <c r="M31" s="14" t="n">
        <f aca="false">D31*'Inflation indexes'!$D$162/100*'Inflation indexes'!I123</f>
        <v>15795.7248890366</v>
      </c>
      <c r="N31" s="14" t="n">
        <f aca="false">E31*'Inflation indexes'!$D$162/100*'Inflation indexes'!I123</f>
        <v>13604.4338691374</v>
      </c>
      <c r="O31" s="14" t="n">
        <f aca="false">F31*'Inflation indexes'!$D$162/100*'Inflation indexes'!I123</f>
        <v>11537.3702710455</v>
      </c>
      <c r="P31" s="14" t="n">
        <f aca="false">G31*'Inflation indexes'!$D$162/100*'Inflation indexes'!I123</f>
        <v>19277.6334421454</v>
      </c>
      <c r="Q31" s="14" t="n">
        <f aca="false">Adequacy_low!X28</f>
        <v>0.540329963362987</v>
      </c>
      <c r="R31" s="19" t="n">
        <v>5833.64715861197</v>
      </c>
      <c r="S31" s="18" t="n">
        <f aca="false">Adequacy_central!Q28</f>
        <v>4370.91060351107</v>
      </c>
      <c r="T31" s="18" t="n">
        <f aca="false">Adequacy_central!R28</f>
        <v>3112.7304862553</v>
      </c>
      <c r="U31" s="18" t="n">
        <f aca="false">Adequacy_central!S28</f>
        <v>2718.60106346053</v>
      </c>
      <c r="V31" s="18" t="n">
        <f aca="false">Adequacy_central!T28</f>
        <v>2274.00127971666</v>
      </c>
      <c r="W31" s="18" t="n">
        <f aca="false">Adequacy_central!U28</f>
        <v>3810.16758164732</v>
      </c>
      <c r="X31" s="18" t="n">
        <f aca="false">Adequacy_central!V28</f>
        <v>3993.50917779647</v>
      </c>
      <c r="Y31" s="15" t="n">
        <v>3918.99390033546</v>
      </c>
      <c r="Z31" s="15" t="n">
        <v>2945.32619372675</v>
      </c>
      <c r="AA31" s="12"/>
      <c r="AB31" s="12" t="n">
        <f aca="false">AB27+1</f>
        <v>2021</v>
      </c>
      <c r="AC31" s="13" t="n">
        <f aca="false">R31*'Inflation indexes'!I123*'Inflation indexes'!$D$162/100</f>
        <v>30484.9834298132</v>
      </c>
      <c r="AD31" s="13" t="n">
        <f aca="false">X31*'Inflation indexes'!$D$162/100*'Inflation indexes'!I123</f>
        <v>20868.9448987687</v>
      </c>
      <c r="AE31" s="18" t="n">
        <f aca="false">S31*'Inflation indexes'!$D$162/100*'Inflation indexes'!I123</f>
        <v>22841.1375762626</v>
      </c>
      <c r="AF31" s="18" t="n">
        <f aca="false">T31*'Inflation indexes'!$D$162/100*'Inflation indexes'!I123</f>
        <v>16266.2455775857</v>
      </c>
      <c r="AG31" s="18" t="n">
        <f aca="false">U31*'Inflation indexes'!$D$162/100*'Inflation indexes'!I123</f>
        <v>14206.6371377158</v>
      </c>
      <c r="AH31" s="18" t="n">
        <f aca="false">V31*'Inflation indexes'!$D$162/100*'Inflation indexes'!I123</f>
        <v>11883.284923943</v>
      </c>
      <c r="AI31" s="18" t="n">
        <f aca="false">W31*'Inflation indexes'!$D$162/100*'Inflation indexes'!I123</f>
        <v>19910.8537820732</v>
      </c>
      <c r="AJ31" s="18" t="n">
        <f aca="false">Y31*'Inflation indexes'!$D$162/100*'Inflation indexes'!I123</f>
        <v>20479.5492193758</v>
      </c>
      <c r="AK31" s="18" t="n">
        <f aca="false">AJ31*0.82</f>
        <v>16793.2303598881</v>
      </c>
      <c r="AL31" s="13" t="n">
        <f aca="false">Z31*'Inflation indexes'!$D$162/100*'Inflation indexes'!I123</f>
        <v>15391.4382837851</v>
      </c>
      <c r="AM31" s="18" t="n">
        <f aca="false">Adequacy_central!X28</f>
        <v>0.540423937160727</v>
      </c>
      <c r="AN31" s="9" t="n">
        <f aca="false">AN27+1</f>
        <v>2021</v>
      </c>
      <c r="AO31" s="16" t="n">
        <v>6228.90492363105</v>
      </c>
      <c r="AP31" s="14" t="n">
        <f aca="false">Adequacy_high!Q28</f>
        <v>4499.48335823971</v>
      </c>
      <c r="AQ31" s="14" t="n">
        <f aca="false">Adequacy_high!R28</f>
        <v>3204.781274823</v>
      </c>
      <c r="AR31" s="14" t="n">
        <f aca="false">Adequacy_high!S28</f>
        <v>2761.3313401502</v>
      </c>
      <c r="AS31" s="14" t="n">
        <f aca="false">Adequacy_high!T28</f>
        <v>2341.945046854</v>
      </c>
      <c r="AT31" s="14" t="n">
        <f aca="false">Adequacy_high!U28</f>
        <v>3910.94082047761</v>
      </c>
      <c r="AU31" s="14" t="n">
        <f aca="false">Adequacy_high!V28</f>
        <v>4101.54538931144</v>
      </c>
      <c r="AV31" s="9"/>
      <c r="AW31" s="9"/>
      <c r="AX31" s="9" t="n">
        <f aca="false">AX27+1</f>
        <v>2021</v>
      </c>
      <c r="AY31" s="11" t="n">
        <f aca="false">AO31*'Inflation indexes'!$D$162/100*'Inflation indexes'!I123</f>
        <v>32550.4882657242</v>
      </c>
      <c r="AZ31" s="11" t="n">
        <f aca="false">AU31*'Inflation indexes'!$D$162/100*'Inflation indexes'!I123</f>
        <v>21433.5114603565</v>
      </c>
      <c r="BA31" s="14" t="n">
        <f aca="false">AP31*'Inflation indexes'!$D$162/100*'Inflation indexes'!I123</f>
        <v>23513.0222807809</v>
      </c>
      <c r="BB31" s="14" t="n">
        <f aca="false">AQ31*'Inflation indexes'!$D$162/100*'Inflation indexes'!I123</f>
        <v>16747.276858342</v>
      </c>
      <c r="BC31" s="14" t="n">
        <f aca="false">AR31*'Inflation indexes'!$D$162/100*'Inflation indexes'!I123</f>
        <v>14429.933429284</v>
      </c>
      <c r="BD31" s="14" t="n">
        <f aca="false">AS31*'Inflation indexes'!$D$162/100*'Inflation indexes'!I123</f>
        <v>12238.3397565417</v>
      </c>
      <c r="BE31" s="14" t="n">
        <f aca="false">AT31*'Inflation indexes'!$D$162/100*'Inflation indexes'!I123</f>
        <v>20437.4661109274</v>
      </c>
      <c r="BF31" s="14" t="n">
        <f aca="false">Adequacy_high!X28</f>
        <v>0.542830129162844</v>
      </c>
      <c r="BG31" s="14" t="n">
        <f aca="false">Y31*'Inflation indexes'!$D$162/100*'Inflation indexes'!I123</f>
        <v>20479.5492193758</v>
      </c>
      <c r="BH31" s="14" t="n">
        <f aca="false">BG31*0.82</f>
        <v>16793.2303598881</v>
      </c>
      <c r="BI31" s="11" t="n">
        <f aca="false">Z31*'Inflation indexes'!$D$162/100*'Inflation indexes'!I123</f>
        <v>15391.4382837851</v>
      </c>
    </row>
    <row r="32" customFormat="false" ht="15" hidden="false" customHeight="false" outlineLevel="0" collapsed="false">
      <c r="A32" s="0" t="n">
        <f aca="false">A28+1</f>
        <v>2021</v>
      </c>
      <c r="B32" s="16" t="n">
        <v>5466.02087310804</v>
      </c>
      <c r="C32" s="14" t="n">
        <f aca="false">Adequacy_low!Q29</f>
        <v>4535.02798668017</v>
      </c>
      <c r="D32" s="14" t="n">
        <f aca="false">Adequacy_low!R29</f>
        <v>3241.54231669952</v>
      </c>
      <c r="E32" s="14" t="n">
        <f aca="false">Adequacy_low!S29</f>
        <v>2783.4445127787</v>
      </c>
      <c r="F32" s="14" t="n">
        <f aca="false">Adequacy_low!T29</f>
        <v>2353.50793630857</v>
      </c>
      <c r="G32" s="14" t="n">
        <f aca="false">Adequacy_low!U29</f>
        <v>3936.58269818827</v>
      </c>
      <c r="H32" s="14" t="n">
        <f aca="false">Adequacy_low!V29</f>
        <v>4138.52318505175</v>
      </c>
      <c r="I32" s="9" t="n">
        <f aca="false">I28+1</f>
        <v>2021</v>
      </c>
      <c r="J32" s="16" t="n">
        <f aca="false">B32*'Inflation indexes'!$D$162/100*'Inflation indexes'!I124</f>
        <v>28563.8728591462</v>
      </c>
      <c r="K32" s="14" t="n">
        <f aca="false">H32*'Inflation indexes'!$D$162/100*'Inflation indexes'!I124</f>
        <v>21626.7469200552</v>
      </c>
      <c r="L32" s="14" t="n">
        <f aca="false">C32*'Inflation indexes'!$D$162/100*'Inflation indexes'!I124</f>
        <v>23698.768415157</v>
      </c>
      <c r="M32" s="14" t="n">
        <f aca="false">D32*'Inflation indexes'!$D$162/100*'Inflation indexes'!I124</f>
        <v>16939.3796239016</v>
      </c>
      <c r="N32" s="14" t="n">
        <f aca="false">E32*'Inflation indexes'!$D$162/100*'Inflation indexes'!I124</f>
        <v>14545.4905898101</v>
      </c>
      <c r="O32" s="14" t="n">
        <f aca="false">F32*'Inflation indexes'!$D$162/100*'Inflation indexes'!I124</f>
        <v>12298.7641332376</v>
      </c>
      <c r="P32" s="14" t="n">
        <f aca="false">G32*'Inflation indexes'!$D$162/100*'Inflation indexes'!I124</f>
        <v>20571.4632821421</v>
      </c>
      <c r="Q32" s="14" t="n">
        <f aca="false">Adequacy_low!X29</f>
        <v>0.568984004228136</v>
      </c>
      <c r="R32" s="19" t="n">
        <v>5938.92712480634</v>
      </c>
      <c r="S32" s="18" t="n">
        <f aca="false">Adequacy_central!Q29</f>
        <v>4749.09095408074</v>
      </c>
      <c r="T32" s="18" t="n">
        <f aca="false">Adequacy_central!R29</f>
        <v>3392.54879155982</v>
      </c>
      <c r="U32" s="18" t="n">
        <f aca="false">Adequacy_central!S29</f>
        <v>2938.56089916438</v>
      </c>
      <c r="V32" s="18" t="n">
        <f aca="false">Adequacy_central!T29</f>
        <v>2466.63937961429</v>
      </c>
      <c r="W32" s="18" t="n">
        <f aca="false">Adequacy_central!U29</f>
        <v>4132.10398755512</v>
      </c>
      <c r="X32" s="18" t="n">
        <f aca="false">Adequacy_central!V29</f>
        <v>4341.44065502904</v>
      </c>
      <c r="Y32" s="15" t="n">
        <v>3948.54239995516</v>
      </c>
      <c r="Z32" s="15" t="n">
        <v>2969.14742651622</v>
      </c>
      <c r="AA32" s="12"/>
      <c r="AB32" s="12" t="n">
        <f aca="false">AB28+1</f>
        <v>2021</v>
      </c>
      <c r="AC32" s="13" t="n">
        <f aca="false">R32*'Inflation indexes'!I124*'Inflation indexes'!$D$162/100</f>
        <v>31035.1466360655</v>
      </c>
      <c r="AD32" s="13" t="n">
        <f aca="false">X32*'Inflation indexes'!$D$162/100*'Inflation indexes'!I124</f>
        <v>22687.1359942805</v>
      </c>
      <c r="AE32" s="18" t="n">
        <f aca="false">S32*'Inflation indexes'!$D$162/100*'Inflation indexes'!I124</f>
        <v>24817.4006938524</v>
      </c>
      <c r="AF32" s="18" t="n">
        <f aca="false">T32*'Inflation indexes'!$D$162/100*'Inflation indexes'!I124</f>
        <v>17728.4965791695</v>
      </c>
      <c r="AG32" s="18" t="n">
        <f aca="false">U32*'Inflation indexes'!$D$162/100*'Inflation indexes'!I124</f>
        <v>15356.0847755896</v>
      </c>
      <c r="AH32" s="18" t="n">
        <f aca="false">V32*'Inflation indexes'!$D$162/100*'Inflation indexes'!I124</f>
        <v>12889.9569292357</v>
      </c>
      <c r="AI32" s="18" t="n">
        <f aca="false">W32*'Inflation indexes'!$D$162/100*'Inflation indexes'!I124</f>
        <v>21593.2020168417</v>
      </c>
      <c r="AJ32" s="18" t="n">
        <f aca="false">Y32*'Inflation indexes'!$D$162/100*'Inflation indexes'!I124</f>
        <v>20633.9612872967</v>
      </c>
      <c r="AK32" s="18" t="n">
        <f aca="false">AJ32*0.82</f>
        <v>16919.8482555833</v>
      </c>
      <c r="AL32" s="13" t="n">
        <f aca="false">Z32*'Inflation indexes'!$D$162/100*'Inflation indexes'!I124</f>
        <v>15515.9212816628</v>
      </c>
      <c r="AM32" s="18" t="n">
        <f aca="false">Adequacy_central!X29</f>
        <v>0.575191413327372</v>
      </c>
      <c r="AN32" s="9" t="n">
        <f aca="false">AN28+1</f>
        <v>2021</v>
      </c>
      <c r="AO32" s="16" t="n">
        <v>6443.47353710083</v>
      </c>
      <c r="AP32" s="14" t="n">
        <f aca="false">Adequacy_high!Q29</f>
        <v>4967.54754458768</v>
      </c>
      <c r="AQ32" s="14" t="n">
        <f aca="false">Adequacy_high!R29</f>
        <v>3551.48045500985</v>
      </c>
      <c r="AR32" s="14" t="n">
        <f aca="false">Adequacy_high!S29</f>
        <v>3051.33061905534</v>
      </c>
      <c r="AS32" s="14" t="n">
        <f aca="false">Adequacy_high!T29</f>
        <v>2581.42978316209</v>
      </c>
      <c r="AT32" s="14" t="n">
        <f aca="false">Adequacy_high!U29</f>
        <v>4316.11527391653</v>
      </c>
      <c r="AU32" s="14" t="n">
        <f aca="false">Adequacy_high!V29</f>
        <v>4537.75688039648</v>
      </c>
      <c r="AV32" s="9"/>
      <c r="AW32" s="9"/>
      <c r="AX32" s="9" t="n">
        <f aca="false">AX28+1</f>
        <v>2021</v>
      </c>
      <c r="AY32" s="11" t="n">
        <f aca="false">AO32*'Inflation indexes'!$D$162/100*'Inflation indexes'!I124</f>
        <v>33671.7629071855</v>
      </c>
      <c r="AZ32" s="11" t="n">
        <f aca="false">AU32*'Inflation indexes'!$D$162/100*'Inflation indexes'!I124</f>
        <v>23713.0288387757</v>
      </c>
      <c r="BA32" s="14" t="n">
        <f aca="false">AP32*'Inflation indexes'!$D$162/100*'Inflation indexes'!I124</f>
        <v>25958.9927992142</v>
      </c>
      <c r="BB32" s="14" t="n">
        <f aca="false">AQ32*'Inflation indexes'!$D$162/100*'Inflation indexes'!I124</f>
        <v>18559.0283194366</v>
      </c>
      <c r="BC32" s="14" t="n">
        <f aca="false">AR32*'Inflation indexes'!$D$162/100*'Inflation indexes'!I124</f>
        <v>15945.3873077432</v>
      </c>
      <c r="BD32" s="14" t="n">
        <f aca="false">AS32*'Inflation indexes'!$D$162/100*'Inflation indexes'!I124</f>
        <v>13489.8189803524</v>
      </c>
      <c r="BE32" s="14" t="n">
        <f aca="false">AT32*'Inflation indexes'!$D$162/100*'Inflation indexes'!I124</f>
        <v>22554.79274441</v>
      </c>
      <c r="BF32" s="14" t="n">
        <f aca="false">Adequacy_high!X29</f>
        <v>0.580844500257537</v>
      </c>
      <c r="BG32" s="14" t="n">
        <f aca="false">Y32*'Inflation indexes'!$D$162/100*'Inflation indexes'!I124</f>
        <v>20633.9612872967</v>
      </c>
      <c r="BH32" s="14" t="n">
        <f aca="false">BG32*0.82</f>
        <v>16919.8482555833</v>
      </c>
      <c r="BI32" s="11" t="n">
        <f aca="false">Z32*'Inflation indexes'!$D$162/100*'Inflation indexes'!I124</f>
        <v>15515.9212816628</v>
      </c>
    </row>
    <row r="33" customFormat="false" ht="15" hidden="false" customHeight="false" outlineLevel="0" collapsed="false">
      <c r="A33" s="0" t="n">
        <f aca="false">A29+1</f>
        <v>2022</v>
      </c>
      <c r="B33" s="16" t="n">
        <v>5493.35248958259</v>
      </c>
      <c r="C33" s="14" t="n">
        <f aca="false">Adequacy_low!Q30</f>
        <v>4256.21908013664</v>
      </c>
      <c r="D33" s="14" t="n">
        <f aca="false">Adequacy_low!R30</f>
        <v>3033.70945243411</v>
      </c>
      <c r="E33" s="14" t="n">
        <f aca="false">Adequacy_low!S30</f>
        <v>2621.7588258599</v>
      </c>
      <c r="F33" s="14" t="n">
        <f aca="false">Adequacy_low!T30</f>
        <v>2196.89953022578</v>
      </c>
      <c r="G33" s="14" t="n">
        <f aca="false">Adequacy_low!U30</f>
        <v>3695.82732183316</v>
      </c>
      <c r="H33" s="14" t="n">
        <f aca="false">Adequacy_low!V30</f>
        <v>3891.95131321983</v>
      </c>
      <c r="I33" s="9" t="n">
        <f aca="false">I29+1</f>
        <v>2022</v>
      </c>
      <c r="J33" s="16" t="n">
        <f aca="false">B33*'Inflation indexes'!$D$162/100*'Inflation indexes'!I125</f>
        <v>28706.7001252942</v>
      </c>
      <c r="K33" s="14" t="n">
        <f aca="false">H33*'Inflation indexes'!$D$162/100*'Inflation indexes'!I125</f>
        <v>20338.2323385798</v>
      </c>
      <c r="L33" s="14" t="n">
        <f aca="false">C33*'Inflation indexes'!$D$162/100*'Inflation indexes'!I125</f>
        <v>22241.7922448523</v>
      </c>
      <c r="M33" s="14" t="n">
        <f aca="false">D33*'Inflation indexes'!$D$162/100*'Inflation indexes'!I125</f>
        <v>15853.3040949851</v>
      </c>
      <c r="N33" s="14" t="n">
        <f aca="false">E33*'Inflation indexes'!$D$162/100*'Inflation indexes'!I125</f>
        <v>13700.5671049742</v>
      </c>
      <c r="O33" s="14" t="n">
        <f aca="false">F33*'Inflation indexes'!$D$162/100*'Inflation indexes'!I125</f>
        <v>11480.3730762202</v>
      </c>
      <c r="P33" s="14" t="n">
        <f aca="false">G33*'Inflation indexes'!$D$162/100*'Inflation indexes'!I125</f>
        <v>19313.3440542781</v>
      </c>
      <c r="Q33" s="14" t="n">
        <f aca="false">Adequacy_low!X30</f>
        <v>0.530170038640092</v>
      </c>
      <c r="R33" s="17" t="n">
        <v>6013.27706537615</v>
      </c>
      <c r="S33" s="18" t="n">
        <f aca="false">Adequacy_central!Q30</f>
        <v>4489.52014993234</v>
      </c>
      <c r="T33" s="18" t="n">
        <f aca="false">Adequacy_central!R30</f>
        <v>3196.82639759085</v>
      </c>
      <c r="U33" s="18" t="n">
        <f aca="false">Adequacy_central!S30</f>
        <v>2805.90968224265</v>
      </c>
      <c r="V33" s="18" t="n">
        <f aca="false">Adequacy_central!T30</f>
        <v>2319.04545780126</v>
      </c>
      <c r="W33" s="18" t="n">
        <f aca="false">Adequacy_central!U30</f>
        <v>3910.53439063437</v>
      </c>
      <c r="X33" s="18" t="n">
        <f aca="false">Adequacy_central!V30</f>
        <v>4114.52273289915</v>
      </c>
      <c r="Y33" s="15" t="n">
        <v>3978.09089957485</v>
      </c>
      <c r="Z33" s="15" t="n">
        <v>2990.91735064424</v>
      </c>
      <c r="AA33" s="12"/>
      <c r="AB33" s="12" t="n">
        <f aca="false">AB29+1</f>
        <v>2022</v>
      </c>
      <c r="AC33" s="13" t="n">
        <f aca="false">R33*'Inflation indexes'!I125*'Inflation indexes'!$D$162/100</f>
        <v>31423.6783118169</v>
      </c>
      <c r="AD33" s="13" t="n">
        <f aca="false">X33*'Inflation indexes'!$D$162/100*'Inflation indexes'!I125</f>
        <v>21501.3273726799</v>
      </c>
      <c r="AE33" s="18" t="n">
        <f aca="false">S33*'Inflation indexes'!$D$162/100*'Inflation indexes'!I125</f>
        <v>23460.9573834877</v>
      </c>
      <c r="AF33" s="18" t="n">
        <f aca="false">T33*'Inflation indexes'!$D$162/100*'Inflation indexes'!I125</f>
        <v>16705.7069289282</v>
      </c>
      <c r="AG33" s="18" t="n">
        <f aca="false">U33*'Inflation indexes'!$D$162/100*'Inflation indexes'!I125</f>
        <v>14662.8871858393</v>
      </c>
      <c r="AH33" s="18" t="n">
        <f aca="false">V33*'Inflation indexes'!$D$162/100*'Inflation indexes'!I125</f>
        <v>12118.6730071066</v>
      </c>
      <c r="AI33" s="18" t="n">
        <f aca="false">W33*'Inflation indexes'!$D$162/100*'Inflation indexes'!I125</f>
        <v>20435.3422239833</v>
      </c>
      <c r="AJ33" s="18" t="n">
        <f aca="false">Y33*'Inflation indexes'!$D$162/100*'Inflation indexes'!I125</f>
        <v>20788.3733552176</v>
      </c>
      <c r="AK33" s="18" t="n">
        <f aca="false">AJ33*0.82</f>
        <v>17046.4661512784</v>
      </c>
      <c r="AL33" s="13" t="n">
        <f aca="false">Z33*'Inflation indexes'!$D$162/100*'Inflation indexes'!I125</f>
        <v>15629.6847230001</v>
      </c>
      <c r="AM33" s="18" t="n">
        <f aca="false">Adequacy_central!X30</f>
        <v>0.53587194684667</v>
      </c>
      <c r="AN33" s="9" t="n">
        <f aca="false">AN29+1</f>
        <v>2022</v>
      </c>
      <c r="AO33" s="16" t="n">
        <v>6594.51537762767</v>
      </c>
      <c r="AP33" s="14" t="n">
        <f aca="false">Adequacy_high!Q30</f>
        <v>4731.03300131786</v>
      </c>
      <c r="AQ33" s="14" t="n">
        <f aca="false">Adequacy_high!R30</f>
        <v>3371.37296168561</v>
      </c>
      <c r="AR33" s="14" t="n">
        <f aca="false">Adequacy_high!S30</f>
        <v>2909.77704052424</v>
      </c>
      <c r="AS33" s="14" t="n">
        <f aca="false">Adequacy_high!T30</f>
        <v>2444.4032407306</v>
      </c>
      <c r="AT33" s="14" t="n">
        <f aca="false">Adequacy_high!U30</f>
        <v>4106.09947431765</v>
      </c>
      <c r="AU33" s="14" t="n">
        <f aca="false">Adequacy_high!V30</f>
        <v>4325.15433048928</v>
      </c>
      <c r="AV33" s="9"/>
      <c r="AW33" s="9"/>
      <c r="AX33" s="9" t="n">
        <f aca="false">AX29+1</f>
        <v>2022</v>
      </c>
      <c r="AY33" s="11" t="n">
        <f aca="false">AO33*'Inflation indexes'!$D$162/100*'Inflation indexes'!I125</f>
        <v>34461.0646733836</v>
      </c>
      <c r="AZ33" s="11" t="n">
        <f aca="false">AU33*'Inflation indexes'!$D$162/100*'Inflation indexes'!I125</f>
        <v>22602.0282871758</v>
      </c>
      <c r="BA33" s="14" t="n">
        <f aca="false">AP33*'Inflation indexes'!$D$162/100*'Inflation indexes'!I125</f>
        <v>24723.0349607552</v>
      </c>
      <c r="BB33" s="14" t="n">
        <f aca="false">AQ33*'Inflation indexes'!$D$162/100*'Inflation indexes'!I125</f>
        <v>17617.8377056935</v>
      </c>
      <c r="BC33" s="14" t="n">
        <f aca="false">AR33*'Inflation indexes'!$D$162/100*'Inflation indexes'!I125</f>
        <v>15205.6685042875</v>
      </c>
      <c r="BD33" s="14" t="n">
        <f aca="false">AS33*'Inflation indexes'!$D$162/100*'Inflation indexes'!I125</f>
        <v>12773.7571819795</v>
      </c>
      <c r="BE33" s="14" t="n">
        <f aca="false">AT33*'Inflation indexes'!$D$162/100*'Inflation indexes'!I125</f>
        <v>21457.309815344</v>
      </c>
      <c r="BF33" s="14" t="n">
        <f aca="false">Adequacy_high!X30</f>
        <v>0.541334806870797</v>
      </c>
      <c r="BG33" s="14" t="n">
        <f aca="false">Y33*'Inflation indexes'!$D$162/100*'Inflation indexes'!I125</f>
        <v>20788.3733552176</v>
      </c>
      <c r="BH33" s="14" t="n">
        <f aca="false">BG33*0.82</f>
        <v>17046.4661512784</v>
      </c>
      <c r="BI33" s="11" t="n">
        <f aca="false">Z33*'Inflation indexes'!$D$162/100*'Inflation indexes'!I125</f>
        <v>15629.6847230001</v>
      </c>
    </row>
    <row r="34" customFormat="false" ht="15" hidden="false" customHeight="false" outlineLevel="0" collapsed="false">
      <c r="A34" s="0" t="n">
        <f aca="false">A30+1</f>
        <v>2022</v>
      </c>
      <c r="B34" s="16" t="n">
        <v>5490.63926496176</v>
      </c>
      <c r="C34" s="14" t="n">
        <f aca="false">Adequacy_low!Q31</f>
        <v>4651.50238964856</v>
      </c>
      <c r="D34" s="14" t="n">
        <f aca="false">Adequacy_low!R31</f>
        <v>3321.52891353336</v>
      </c>
      <c r="E34" s="14" t="n">
        <f aca="false">Adequacy_low!S31</f>
        <v>2860.26193359665</v>
      </c>
      <c r="F34" s="14" t="n">
        <f aca="false">Adequacy_low!T31</f>
        <v>2392.42239360897</v>
      </c>
      <c r="G34" s="14" t="n">
        <f aca="false">Adequacy_low!U31</f>
        <v>4032.48957803546</v>
      </c>
      <c r="H34" s="14" t="n">
        <f aca="false">Adequacy_low!V31</f>
        <v>4260.70477305569</v>
      </c>
      <c r="I34" s="9" t="n">
        <f aca="false">I30+1</f>
        <v>2022</v>
      </c>
      <c r="J34" s="16" t="n">
        <f aca="false">B34*'Inflation indexes'!$D$162/100*'Inflation indexes'!I126</f>
        <v>28692.5215839188</v>
      </c>
      <c r="K34" s="14" t="n">
        <f aca="false">H34*'Inflation indexes'!$D$162/100*'Inflation indexes'!I126</f>
        <v>22265.233202214</v>
      </c>
      <c r="L34" s="14" t="n">
        <f aca="false">C34*'Inflation indexes'!$D$162/100*'Inflation indexes'!I126</f>
        <v>24307.4305690288</v>
      </c>
      <c r="M34" s="14" t="n">
        <f aca="false">D34*'Inflation indexes'!$D$162/100*'Inflation indexes'!I126</f>
        <v>17357.3668646086</v>
      </c>
      <c r="N34" s="14" t="n">
        <f aca="false">E34*'Inflation indexes'!$D$162/100*'Inflation indexes'!I126</f>
        <v>14946.9166166309</v>
      </c>
      <c r="O34" s="14" t="n">
        <f aca="false">F34*'Inflation indexes'!$D$162/100*'Inflation indexes'!I126</f>
        <v>12502.1200362822</v>
      </c>
      <c r="P34" s="14" t="n">
        <f aca="false">G34*'Inflation indexes'!$D$162/100*'Inflation indexes'!I126</f>
        <v>21072.6454008841</v>
      </c>
      <c r="Q34" s="14" t="n">
        <f aca="false">Adequacy_low!X31</f>
        <v>0.578497668958986</v>
      </c>
      <c r="R34" s="19" t="n">
        <v>6050.41843066395</v>
      </c>
      <c r="S34" s="18" t="n">
        <f aca="false">Adequacy_central!Q31</f>
        <v>4953.6515220269</v>
      </c>
      <c r="T34" s="18" t="n">
        <f aca="false">Adequacy_central!R31</f>
        <v>3533.53838957291</v>
      </c>
      <c r="U34" s="18" t="n">
        <f aca="false">Adequacy_central!S31</f>
        <v>3065.81344892387</v>
      </c>
      <c r="V34" s="18" t="n">
        <f aca="false">Adequacy_central!T31</f>
        <v>2550.57211040493</v>
      </c>
      <c r="W34" s="18" t="n">
        <f aca="false">Adequacy_central!U31</f>
        <v>4301.22413830623</v>
      </c>
      <c r="X34" s="18" t="n">
        <f aca="false">Adequacy_central!V31</f>
        <v>4543.08181500243</v>
      </c>
      <c r="Y34" s="15" t="n">
        <v>4007.63939919454</v>
      </c>
      <c r="Z34" s="15" t="n">
        <v>3015.5242001642</v>
      </c>
      <c r="AA34" s="12"/>
      <c r="AB34" s="12" t="n">
        <f aca="false">AB30+1</f>
        <v>2022</v>
      </c>
      <c r="AC34" s="13" t="n">
        <f aca="false">R34*'Inflation indexes'!I126*'Inflation indexes'!$D$162/100</f>
        <v>31617.7685395208</v>
      </c>
      <c r="AD34" s="13" t="n">
        <f aca="false">X34*'Inflation indexes'!$D$162/100*'Inflation indexes'!I126</f>
        <v>23740.8554348679</v>
      </c>
      <c r="AE34" s="18" t="n">
        <f aca="false">S34*'Inflation indexes'!$D$162/100*'Inflation indexes'!I126</f>
        <v>25886.3761314611</v>
      </c>
      <c r="AF34" s="18" t="n">
        <f aca="false">T34*'Inflation indexes'!$D$162/100*'Inflation indexes'!I126</f>
        <v>18465.2681805955</v>
      </c>
      <c r="AG34" s="18" t="n">
        <f aca="false">U34*'Inflation indexes'!$D$162/100*'Inflation indexes'!I126</f>
        <v>16021.0704638469</v>
      </c>
      <c r="AH34" s="18" t="n">
        <f aca="false">V34*'Inflation indexes'!$D$162/100*'Inflation indexes'!I126</f>
        <v>13328.56554539</v>
      </c>
      <c r="AI34" s="18" t="n">
        <f aca="false">W34*'Inflation indexes'!$D$162/100*'Inflation indexes'!I126</f>
        <v>22476.9758984492</v>
      </c>
      <c r="AJ34" s="18" t="n">
        <f aca="false">Y34*'Inflation indexes'!$D$162/100*'Inflation indexes'!I126</f>
        <v>20942.7854231385</v>
      </c>
      <c r="AK34" s="18" t="n">
        <f aca="false">AJ34*0.82</f>
        <v>17173.0840469736</v>
      </c>
      <c r="AL34" s="13" t="n">
        <f aca="false">Z34*'Inflation indexes'!$D$162/100*'Inflation indexes'!I126</f>
        <v>15758.2731308143</v>
      </c>
      <c r="AM34" s="18" t="n">
        <f aca="false">Adequacy_central!X31</f>
        <v>0.586765408927514</v>
      </c>
      <c r="AN34" s="9" t="n">
        <f aca="false">AN30+1</f>
        <v>2022</v>
      </c>
      <c r="AO34" s="16" t="n">
        <v>6677.97353987811</v>
      </c>
      <c r="AP34" s="14" t="n">
        <f aca="false">Adequacy_high!Q31</f>
        <v>5271.2286941986</v>
      </c>
      <c r="AQ34" s="14" t="n">
        <f aca="false">Adequacy_high!R31</f>
        <v>3758.88765609435</v>
      </c>
      <c r="AR34" s="14" t="n">
        <f aca="false">Adequacy_high!S31</f>
        <v>3244.19554560449</v>
      </c>
      <c r="AS34" s="14" t="n">
        <f aca="false">Adequacy_high!T31</f>
        <v>2714.90788393756</v>
      </c>
      <c r="AT34" s="14" t="n">
        <f aca="false">Adequacy_high!U31</f>
        <v>4570.48670241371</v>
      </c>
      <c r="AU34" s="14" t="n">
        <f aca="false">Adequacy_high!V31</f>
        <v>4828.83992027468</v>
      </c>
      <c r="AV34" s="9"/>
      <c r="AW34" s="9"/>
      <c r="AX34" s="9" t="n">
        <f aca="false">AX30+1</f>
        <v>2022</v>
      </c>
      <c r="AY34" s="11" t="n">
        <f aca="false">AO34*'Inflation indexes'!$D$162/100*'Inflation indexes'!I126</f>
        <v>34897.1933291134</v>
      </c>
      <c r="AZ34" s="11" t="n">
        <f aca="false">AU34*'Inflation indexes'!$D$162/100*'Inflation indexes'!I126</f>
        <v>25234.146144317</v>
      </c>
      <c r="BA34" s="14" t="n">
        <f aca="false">AP34*'Inflation indexes'!$D$162/100*'Inflation indexes'!I126</f>
        <v>27545.9442486465</v>
      </c>
      <c r="BB34" s="14" t="n">
        <f aca="false">AQ34*'Inflation indexes'!$D$162/100*'Inflation indexes'!I126</f>
        <v>19642.8794534482</v>
      </c>
      <c r="BC34" s="14" t="n">
        <f aca="false">AR34*'Inflation indexes'!$D$162/100*'Inflation indexes'!I126</f>
        <v>16953.2446447032</v>
      </c>
      <c r="BD34" s="14" t="n">
        <f aca="false">AS34*'Inflation indexes'!$D$162/100*'Inflation indexes'!I126</f>
        <v>14187.3376303064</v>
      </c>
      <c r="BE34" s="14" t="n">
        <f aca="false">AT34*'Inflation indexes'!$D$162/100*'Inflation indexes'!I126</f>
        <v>23884.065594124</v>
      </c>
      <c r="BF34" s="14" t="n">
        <f aca="false">Adequacy_high!X31</f>
        <v>0.593712081672206</v>
      </c>
      <c r="BG34" s="14" t="n">
        <f aca="false">Y34*'Inflation indexes'!$D$162/100*'Inflation indexes'!I126</f>
        <v>20942.7854231385</v>
      </c>
      <c r="BH34" s="14" t="n">
        <f aca="false">BG34*0.82</f>
        <v>17173.0840469736</v>
      </c>
      <c r="BI34" s="11" t="n">
        <f aca="false">Z34*'Inflation indexes'!$D$162/100*'Inflation indexes'!I126</f>
        <v>15758.2731308143</v>
      </c>
    </row>
    <row r="35" customFormat="false" ht="15" hidden="false" customHeight="false" outlineLevel="0" collapsed="false">
      <c r="A35" s="0" t="n">
        <f aca="false">A31+1</f>
        <v>2022</v>
      </c>
      <c r="B35" s="16" t="n">
        <v>5521.65658437033</v>
      </c>
      <c r="C35" s="14" t="n">
        <f aca="false">Adequacy_low!Q32</f>
        <v>4383.65815601292</v>
      </c>
      <c r="D35" s="14" t="n">
        <f aca="false">Adequacy_low!R32</f>
        <v>3137.21557602441</v>
      </c>
      <c r="E35" s="14" t="n">
        <f aca="false">Adequacy_low!S32</f>
        <v>2703.04301970394</v>
      </c>
      <c r="F35" s="14" t="n">
        <f aca="false">Adequacy_low!T32</f>
        <v>2247.48620757783</v>
      </c>
      <c r="G35" s="14" t="n">
        <f aca="false">Adequacy_low!U32</f>
        <v>3796.94347550989</v>
      </c>
      <c r="H35" s="14" t="n">
        <f aca="false">Adequacy_low!V32</f>
        <v>4018.31980046659</v>
      </c>
      <c r="I35" s="9" t="n">
        <f aca="false">I31+1</f>
        <v>2022</v>
      </c>
      <c r="J35" s="16" t="n">
        <f aca="false">B35*'Inflation indexes'!$D$162/100*'Inflation indexes'!I127</f>
        <v>28854.6092869455</v>
      </c>
      <c r="K35" s="14" t="n">
        <f aca="false">H35*'Inflation indexes'!$D$162/100*'Inflation indexes'!I127</f>
        <v>20998.5981671989</v>
      </c>
      <c r="L35" s="14" t="n">
        <f aca="false">C35*'Inflation indexes'!$D$162/100*'Inflation indexes'!I127</f>
        <v>22907.7526656267</v>
      </c>
      <c r="M35" s="14" t="n">
        <f aca="false">D35*'Inflation indexes'!$D$162/100*'Inflation indexes'!I127</f>
        <v>16394.1977035189</v>
      </c>
      <c r="N35" s="14" t="n">
        <f aca="false">E35*'Inflation indexes'!$D$162/100*'Inflation indexes'!I127</f>
        <v>14125.335219169</v>
      </c>
      <c r="O35" s="14" t="n">
        <f aca="false">F35*'Inflation indexes'!$D$162/100*'Inflation indexes'!I127</f>
        <v>11744.7246866137</v>
      </c>
      <c r="P35" s="14" t="n">
        <f aca="false">G35*'Inflation indexes'!$D$162/100*'Inflation indexes'!I127</f>
        <v>19841.7483587398</v>
      </c>
      <c r="Q35" s="14" t="n">
        <f aca="false">Adequacy_low!X32</f>
        <v>0.542565985764769</v>
      </c>
      <c r="R35" s="19" t="n">
        <v>6076.4378724429</v>
      </c>
      <c r="S35" s="18" t="n">
        <f aca="false">Adequacy_central!Q32</f>
        <v>4696.87313799096</v>
      </c>
      <c r="T35" s="18" t="n">
        <f aca="false">Adequacy_central!R32</f>
        <v>3357.08250908822</v>
      </c>
      <c r="U35" s="18" t="n">
        <f aca="false">Adequacy_central!S32</f>
        <v>2938.70212602687</v>
      </c>
      <c r="V35" s="18" t="n">
        <f aca="false">Adequacy_central!T32</f>
        <v>2413.94831995599</v>
      </c>
      <c r="W35" s="18" t="n">
        <f aca="false">Adequacy_central!U32</f>
        <v>4084.09129813505</v>
      </c>
      <c r="X35" s="18" t="n">
        <f aca="false">Adequacy_central!V32</f>
        <v>4316.1423191859</v>
      </c>
      <c r="Y35" s="15" t="n">
        <v>4037.18789881424</v>
      </c>
      <c r="Z35" s="15" t="n">
        <v>3051.24900374766</v>
      </c>
      <c r="AA35" s="12"/>
      <c r="AB35" s="12" t="n">
        <f aca="false">AB31+1</f>
        <v>2022</v>
      </c>
      <c r="AC35" s="13" t="n">
        <f aca="false">R35*'Inflation indexes'!I127*'Inflation indexes'!$D$162/100</f>
        <v>31753.738753337</v>
      </c>
      <c r="AD35" s="13" t="n">
        <f aca="false">X35*'Inflation indexes'!$D$162/100*'Inflation indexes'!I127</f>
        <v>22554.9340753075</v>
      </c>
      <c r="AE35" s="18" t="n">
        <f aca="false">S35*'Inflation indexes'!$D$162/100*'Inflation indexes'!I127</f>
        <v>24544.5252156213</v>
      </c>
      <c r="AF35" s="18" t="n">
        <f aca="false">T35*'Inflation indexes'!$D$162/100*'Inflation indexes'!I127</f>
        <v>17543.1598585782</v>
      </c>
      <c r="AG35" s="18" t="n">
        <f aca="false">U35*'Inflation indexes'!$D$162/100*'Inflation indexes'!I127</f>
        <v>15356.8227870678</v>
      </c>
      <c r="AH35" s="18" t="n">
        <f aca="false">V35*'Inflation indexes'!$D$162/100*'Inflation indexes'!I127</f>
        <v>12614.6084145057</v>
      </c>
      <c r="AI35" s="18" t="n">
        <f aca="false">W35*'Inflation indexes'!$D$162/100*'Inflation indexes'!I127</f>
        <v>21342.3013364276</v>
      </c>
      <c r="AJ35" s="18" t="n">
        <f aca="false">Y35*'Inflation indexes'!$D$162/100*'Inflation indexes'!I127</f>
        <v>21097.1974910594</v>
      </c>
      <c r="AK35" s="18" t="n">
        <f aca="false">AJ35*0.82</f>
        <v>17299.7019426687</v>
      </c>
      <c r="AL35" s="13" t="n">
        <f aca="false">Z35*'Inflation indexes'!$D$162/100*'Inflation indexes'!I127</f>
        <v>15944.9608093221</v>
      </c>
      <c r="AM35" s="18" t="n">
        <f aca="false">Adequacy_central!X32</f>
        <v>0.552890828975574</v>
      </c>
      <c r="AN35" s="9" t="n">
        <f aca="false">AN31+1</f>
        <v>2022</v>
      </c>
      <c r="AO35" s="16" t="n">
        <v>6723.57979786997</v>
      </c>
      <c r="AP35" s="14" t="n">
        <f aca="false">Adequacy_high!Q32</f>
        <v>5031.71075113383</v>
      </c>
      <c r="AQ35" s="14" t="n">
        <f aca="false">Adequacy_high!R32</f>
        <v>3601.79852160406</v>
      </c>
      <c r="AR35" s="14" t="n">
        <f aca="false">Adequacy_high!S32</f>
        <v>3106.14482908218</v>
      </c>
      <c r="AS35" s="14" t="n">
        <f aca="false">Adequacy_high!T32</f>
        <v>2586.50187537053</v>
      </c>
      <c r="AT35" s="14" t="n">
        <f aca="false">Adequacy_high!U32</f>
        <v>4360.44717414128</v>
      </c>
      <c r="AU35" s="14" t="n">
        <f aca="false">Adequacy_high!V32</f>
        <v>4613.22183459351</v>
      </c>
      <c r="AV35" s="9"/>
      <c r="AW35" s="9"/>
      <c r="AX35" s="9" t="n">
        <f aca="false">AX31+1</f>
        <v>2022</v>
      </c>
      <c r="AY35" s="11" t="n">
        <f aca="false">AO35*'Inflation indexes'!$D$162/100*'Inflation indexes'!I127</f>
        <v>35135.5186822546</v>
      </c>
      <c r="AZ35" s="11" t="n">
        <f aca="false">AU35*'Inflation indexes'!$D$162/100*'Inflation indexes'!I127</f>
        <v>24107.3872591048</v>
      </c>
      <c r="BA35" s="14" t="n">
        <f aca="false">AP35*'Inflation indexes'!$D$162/100*'Inflation indexes'!I127</f>
        <v>26294.2914957552</v>
      </c>
      <c r="BB35" s="14" t="n">
        <f aca="false">AQ35*'Inflation indexes'!$D$162/100*'Inflation indexes'!I127</f>
        <v>18821.9762462889</v>
      </c>
      <c r="BC35" s="14" t="n">
        <f aca="false">AR35*'Inflation indexes'!$D$162/100*'Inflation indexes'!I127</f>
        <v>16231.8308033735</v>
      </c>
      <c r="BD35" s="14" t="n">
        <f aca="false">AS35*'Inflation indexes'!$D$162/100*'Inflation indexes'!I127</f>
        <v>13516.3242938766</v>
      </c>
      <c r="BE35" s="14" t="n">
        <f aca="false">AT35*'Inflation indexes'!$D$162/100*'Inflation indexes'!I127</f>
        <v>22786.4586657484</v>
      </c>
      <c r="BF35" s="14" t="n">
        <f aca="false">Adequacy_high!X32</f>
        <v>0.559458111666057</v>
      </c>
      <c r="BG35" s="14" t="n">
        <f aca="false">Y35*'Inflation indexes'!$D$162/100*'Inflation indexes'!I127</f>
        <v>21097.1974910594</v>
      </c>
      <c r="BH35" s="14" t="n">
        <f aca="false">BG35*0.82</f>
        <v>17299.7019426687</v>
      </c>
      <c r="BI35" s="11" t="n">
        <f aca="false">Z35*'Inflation indexes'!$D$162/100*'Inflation indexes'!I127</f>
        <v>15944.9608093221</v>
      </c>
    </row>
    <row r="36" customFormat="false" ht="15" hidden="false" customHeight="false" outlineLevel="0" collapsed="false">
      <c r="A36" s="0" t="n">
        <f aca="false">A32+1</f>
        <v>2022</v>
      </c>
      <c r="B36" s="16" t="n">
        <v>5529.4205442549</v>
      </c>
      <c r="C36" s="14" t="n">
        <f aca="false">Adequacy_low!Q33</f>
        <v>4768.25930031815</v>
      </c>
      <c r="D36" s="14" t="n">
        <f aca="false">Adequacy_low!R33</f>
        <v>3397.62716549027</v>
      </c>
      <c r="E36" s="14" t="n">
        <f aca="false">Adequacy_low!S33</f>
        <v>2943.99600221203</v>
      </c>
      <c r="F36" s="14" t="n">
        <f aca="false">Adequacy_low!T33</f>
        <v>2437.66164943576</v>
      </c>
      <c r="G36" s="14" t="n">
        <f aca="false">Adequacy_low!U33</f>
        <v>4128.28500952552</v>
      </c>
      <c r="H36" s="14" t="n">
        <f aca="false">Adequacy_low!V33</f>
        <v>4371.52943031486</v>
      </c>
      <c r="I36" s="9" t="n">
        <f aca="false">I32+1</f>
        <v>2022</v>
      </c>
      <c r="J36" s="16" t="n">
        <f aca="false">B36*'Inflation indexes'!$D$162/100*'Inflation indexes'!I128</f>
        <v>28895.181536517</v>
      </c>
      <c r="K36" s="14" t="n">
        <f aca="false">H36*'Inflation indexes'!$D$162/100*'Inflation indexes'!I128</f>
        <v>22844.3713894067</v>
      </c>
      <c r="L36" s="14" t="n">
        <f aca="false">C36*'Inflation indexes'!$D$162/100*'Inflation indexes'!I128</f>
        <v>24917.5690279214</v>
      </c>
      <c r="M36" s="14" t="n">
        <f aca="false">D36*'Inflation indexes'!$D$162/100*'Inflation indexes'!I128</f>
        <v>17755.034719189</v>
      </c>
      <c r="N36" s="14" t="n">
        <f aca="false">E36*'Inflation indexes'!$D$162/100*'Inflation indexes'!I128</f>
        <v>15384.4870806729</v>
      </c>
      <c r="O36" s="14" t="n">
        <f aca="false">F36*'Inflation indexes'!$D$162/100*'Inflation indexes'!I128</f>
        <v>12738.5275403289</v>
      </c>
      <c r="P36" s="14" t="n">
        <f aca="false">G36*'Inflation indexes'!$D$162/100*'Inflation indexes'!I128</f>
        <v>21573.2451221606</v>
      </c>
      <c r="Q36" s="14" t="n">
        <f aca="false">Adequacy_low!X33</f>
        <v>0.582427198438138</v>
      </c>
      <c r="R36" s="19" t="n">
        <v>6116.5122940316</v>
      </c>
      <c r="S36" s="18" t="n">
        <f aca="false">Adequacy_central!Q33</f>
        <v>5079.70113363685</v>
      </c>
      <c r="T36" s="18" t="n">
        <f aca="false">Adequacy_central!R33</f>
        <v>3610.89296345754</v>
      </c>
      <c r="U36" s="18" t="n">
        <f aca="false">Adequacy_central!S33</f>
        <v>3155.05379130386</v>
      </c>
      <c r="V36" s="18" t="n">
        <f aca="false">Adequacy_central!T33</f>
        <v>2602.02757446931</v>
      </c>
      <c r="W36" s="18" t="n">
        <f aca="false">Adequacy_central!U33</f>
        <v>4404.9035714914</v>
      </c>
      <c r="X36" s="18" t="n">
        <f aca="false">Adequacy_central!V33</f>
        <v>4659.06963196859</v>
      </c>
      <c r="Y36" s="15" t="n">
        <v>4066.73639843393</v>
      </c>
      <c r="Z36" s="15" t="n">
        <v>3085.58075331567</v>
      </c>
      <c r="AA36" s="12"/>
      <c r="AB36" s="12" t="n">
        <f aca="false">AB32+1</f>
        <v>2022</v>
      </c>
      <c r="AC36" s="13" t="n">
        <f aca="false">R36*'Inflation indexes'!I128*'Inflation indexes'!$D$162/100</f>
        <v>31963.1563003491</v>
      </c>
      <c r="AD36" s="13" t="n">
        <f aca="false">X36*'Inflation indexes'!$D$162/100*'Inflation indexes'!I128</f>
        <v>24346.9748284712</v>
      </c>
      <c r="AE36" s="18" t="n">
        <f aca="false">S36*'Inflation indexes'!$D$162/100*'Inflation indexes'!I128</f>
        <v>26545.0756065555</v>
      </c>
      <c r="AF36" s="18" t="n">
        <f aca="false">T36*'Inflation indexes'!$D$162/100*'Inflation indexes'!I128</f>
        <v>18869.5012168037</v>
      </c>
      <c r="AG36" s="18" t="n">
        <f aca="false">U36*'Inflation indexes'!$D$162/100*'Inflation indexes'!I128</f>
        <v>16487.4151509281</v>
      </c>
      <c r="AH36" s="18" t="n">
        <f aca="false">V36*'Inflation indexes'!$D$162/100*'Inflation indexes'!I128</f>
        <v>13597.4571884268</v>
      </c>
      <c r="AI36" s="18" t="n">
        <f aca="false">W36*'Inflation indexes'!$D$162/100*'Inflation indexes'!I128</f>
        <v>23018.7751737098</v>
      </c>
      <c r="AJ36" s="18" t="n">
        <f aca="false">Y36*'Inflation indexes'!$D$162/100*'Inflation indexes'!I128</f>
        <v>21251.6095589803</v>
      </c>
      <c r="AK36" s="18" t="n">
        <f aca="false">AJ36*0.82</f>
        <v>17426.3198383639</v>
      </c>
      <c r="AL36" s="13" t="n">
        <f aca="false">Z36*'Inflation indexes'!$D$162/100*'Inflation indexes'!I128</f>
        <v>16124.3687831404</v>
      </c>
      <c r="AM36" s="18" t="n">
        <f aca="false">Adequacy_central!X33</f>
        <v>0.584379663736126</v>
      </c>
      <c r="AN36" s="9" t="n">
        <f aca="false">AN32+1</f>
        <v>2022</v>
      </c>
      <c r="AO36" s="16" t="n">
        <v>6795.42462104198</v>
      </c>
      <c r="AP36" s="14" t="n">
        <f aca="false">Adequacy_high!Q33</f>
        <v>5434.64935382282</v>
      </c>
      <c r="AQ36" s="14" t="n">
        <f aca="false">Adequacy_high!R33</f>
        <v>3872.95371642422</v>
      </c>
      <c r="AR36" s="14" t="n">
        <f aca="false">Adequacy_high!S33</f>
        <v>3360.82053274897</v>
      </c>
      <c r="AS36" s="14" t="n">
        <f aca="false">Adequacy_high!T33</f>
        <v>2786.07714731335</v>
      </c>
      <c r="AT36" s="14" t="n">
        <f aca="false">Adequacy_high!U33</f>
        <v>4707.50504836295</v>
      </c>
      <c r="AU36" s="14" t="n">
        <f aca="false">Adequacy_high!V33</f>
        <v>4983.25252321683</v>
      </c>
      <c r="AV36" s="9"/>
      <c r="AW36" s="9"/>
      <c r="AX36" s="9" t="n">
        <f aca="false">AX32+1</f>
        <v>2022</v>
      </c>
      <c r="AY36" s="11" t="n">
        <f aca="false">AO36*'Inflation indexes'!$D$162/100*'Inflation indexes'!I128</f>
        <v>35510.9593258807</v>
      </c>
      <c r="AZ36" s="11" t="n">
        <f aca="false">AU36*'Inflation indexes'!$D$162/100*'Inflation indexes'!I128</f>
        <v>26041.0625576788</v>
      </c>
      <c r="BA36" s="14" t="n">
        <f aca="false">AP36*'Inflation indexes'!$D$162/100*'Inflation indexes'!I128</f>
        <v>28399.9342081487</v>
      </c>
      <c r="BB36" s="14" t="n">
        <f aca="false">AQ36*'Inflation indexes'!$D$162/100*'Inflation indexes'!I128</f>
        <v>20238.9562926048</v>
      </c>
      <c r="BC36" s="14" t="n">
        <f aca="false">AR36*'Inflation indexes'!$D$162/100*'Inflation indexes'!I128</f>
        <v>17562.6937087168</v>
      </c>
      <c r="BD36" s="14" t="n">
        <f aca="false">AS36*'Inflation indexes'!$D$162/100*'Inflation indexes'!I128</f>
        <v>14559.2479902808</v>
      </c>
      <c r="BE36" s="14" t="n">
        <f aca="false">AT36*'Inflation indexes'!$D$162/100*'Inflation indexes'!I128</f>
        <v>24600.0845600082</v>
      </c>
      <c r="BF36" s="14" t="n">
        <f aca="false">Adequacy_high!X33</f>
        <v>0.589785726542422</v>
      </c>
      <c r="BG36" s="14" t="n">
        <f aca="false">Y36*'Inflation indexes'!$D$162/100*'Inflation indexes'!I128</f>
        <v>21251.6095589803</v>
      </c>
      <c r="BH36" s="14" t="n">
        <f aca="false">BG36*0.82</f>
        <v>17426.3198383639</v>
      </c>
      <c r="BI36" s="11" t="n">
        <f aca="false">Z36*'Inflation indexes'!$D$162/100*'Inflation indexes'!I128</f>
        <v>16124.3687831404</v>
      </c>
    </row>
    <row r="37" customFormat="false" ht="15" hidden="false" customHeight="false" outlineLevel="0" collapsed="false">
      <c r="A37" s="0" t="n">
        <f aca="false">A33+1</f>
        <v>2023</v>
      </c>
      <c r="B37" s="16" t="n">
        <v>5573.29793392239</v>
      </c>
      <c r="C37" s="14" t="n">
        <f aca="false">Adequacy_low!Q34</f>
        <v>4507.76556293563</v>
      </c>
      <c r="D37" s="14" t="n">
        <f aca="false">Adequacy_low!R34</f>
        <v>3220.85938939385</v>
      </c>
      <c r="E37" s="14" t="n">
        <f aca="false">Adequacy_low!S34</f>
        <v>2790.4386072884</v>
      </c>
      <c r="F37" s="14" t="n">
        <f aca="false">Adequacy_low!T34</f>
        <v>2298.64714884045</v>
      </c>
      <c r="G37" s="14" t="n">
        <f aca="false">Adequacy_low!U34</f>
        <v>3902.15763643499</v>
      </c>
      <c r="H37" s="14" t="n">
        <f aca="false">Adequacy_low!V34</f>
        <v>4143.70208135067</v>
      </c>
      <c r="I37" s="9" t="n">
        <f aca="false">I33+1</f>
        <v>2023</v>
      </c>
      <c r="J37" s="16" t="n">
        <f aca="false">B37*'Inflation indexes'!$D$162/100*'Inflation indexes'!I129</f>
        <v>29124.4723147537</v>
      </c>
      <c r="K37" s="14" t="n">
        <f aca="false">H37*'Inflation indexes'!$D$162/100*'Inflation indexes'!I129</f>
        <v>21653.8103614264</v>
      </c>
      <c r="L37" s="14" t="n">
        <f aca="false">C37*'Inflation indexes'!$D$162/100*'Inflation indexes'!I129</f>
        <v>23556.3027305669</v>
      </c>
      <c r="M37" s="14" t="n">
        <f aca="false">D37*'Inflation indexes'!$D$162/100*'Inflation indexes'!I129</f>
        <v>16831.2965192759</v>
      </c>
      <c r="N37" s="14" t="n">
        <f aca="false">E37*'Inflation indexes'!$D$162/100*'Inflation indexes'!I129</f>
        <v>14582.0397415565</v>
      </c>
      <c r="O37" s="14" t="n">
        <f aca="false">F37*'Inflation indexes'!$D$162/100*'Inflation indexes'!I129</f>
        <v>12012.0772371261</v>
      </c>
      <c r="P37" s="14" t="n">
        <f aca="false">G37*'Inflation indexes'!$D$162/100*'Inflation indexes'!I129</f>
        <v>20391.5676853421</v>
      </c>
      <c r="Q37" s="14" t="n">
        <f aca="false">Adequacy_low!X34</f>
        <v>0.539695961119019</v>
      </c>
      <c r="R37" s="17" t="n">
        <v>6174.52856548636</v>
      </c>
      <c r="S37" s="18" t="n">
        <f aca="false">Adequacy_central!Q34</f>
        <v>4832.7108927076</v>
      </c>
      <c r="T37" s="18" t="n">
        <f aca="false">Adequacy_central!R34</f>
        <v>3447.4468775457</v>
      </c>
      <c r="U37" s="18" t="n">
        <f aca="false">Adequacy_central!S34</f>
        <v>3034.67038021613</v>
      </c>
      <c r="V37" s="18" t="n">
        <f aca="false">Adequacy_central!T34</f>
        <v>2471.2270273813</v>
      </c>
      <c r="W37" s="18" t="n">
        <f aca="false">Adequacy_central!U34</f>
        <v>4199.34184793671</v>
      </c>
      <c r="X37" s="18" t="n">
        <f aca="false">Adequacy_central!V34</f>
        <v>4453.11386216968</v>
      </c>
      <c r="Y37" s="15" t="n">
        <v>4096.28489805363</v>
      </c>
      <c r="Z37" s="15" t="n">
        <v>3109.05364044335</v>
      </c>
      <c r="AA37" s="12"/>
      <c r="AB37" s="12" t="n">
        <f aca="false">AB33+1</f>
        <v>2023</v>
      </c>
      <c r="AC37" s="13" t="n">
        <f aca="false">R37*'Inflation indexes'!I129*'Inflation indexes'!$D$162/100</f>
        <v>32266.3328596902</v>
      </c>
      <c r="AD37" s="13" t="n">
        <f aca="false">X37*'Inflation indexes'!$D$162/100*'Inflation indexes'!I129</f>
        <v>23270.7084621851</v>
      </c>
      <c r="AE37" s="18" t="n">
        <f aca="false">S37*'Inflation indexes'!$D$162/100*'Inflation indexes'!I129</f>
        <v>25254.3747469846</v>
      </c>
      <c r="AF37" s="18" t="n">
        <f aca="false">T37*'Inflation indexes'!$D$162/100*'Inflation indexes'!I129</f>
        <v>18015.3783867428</v>
      </c>
      <c r="AG37" s="18" t="n">
        <f aca="false">U37*'Inflation indexes'!$D$162/100*'Inflation indexes'!I129</f>
        <v>15858.3256306927</v>
      </c>
      <c r="AH37" s="18" t="n">
        <f aca="false">V37*'Inflation indexes'!$D$162/100*'Inflation indexes'!I129</f>
        <v>12913.93067368</v>
      </c>
      <c r="AI37" s="18" t="n">
        <f aca="false">W37*'Inflation indexes'!$D$162/100*'Inflation indexes'!I129</f>
        <v>21944.5679811961</v>
      </c>
      <c r="AJ37" s="18" t="n">
        <f aca="false">Y37*'Inflation indexes'!$D$162/100*'Inflation indexes'!I129</f>
        <v>21406.0216269012</v>
      </c>
      <c r="AK37" s="18" t="n">
        <f aca="false">AJ37*0.82</f>
        <v>17552.937734059</v>
      </c>
      <c r="AL37" s="13" t="n">
        <f aca="false">Z37*'Inflation indexes'!$D$162/100*'Inflation indexes'!I129</f>
        <v>16247.0314255117</v>
      </c>
      <c r="AM37" s="18" t="n">
        <f aca="false">Adequacy_central!X34</f>
        <v>0.54664690167916</v>
      </c>
      <c r="AN37" s="9" t="n">
        <f aca="false">AN33+1</f>
        <v>2023</v>
      </c>
      <c r="AO37" s="16" t="n">
        <v>6836.31753762888</v>
      </c>
      <c r="AP37" s="14" t="n">
        <f aca="false">Adequacy_high!Q34</f>
        <v>5207.87106550307</v>
      </c>
      <c r="AQ37" s="14" t="n">
        <f aca="false">Adequacy_high!R34</f>
        <v>3725.30913370033</v>
      </c>
      <c r="AR37" s="14" t="n">
        <f aca="false">Adequacy_high!S34</f>
        <v>3231.29758756823</v>
      </c>
      <c r="AS37" s="14" t="n">
        <f aca="false">Adequacy_high!T34</f>
        <v>2665.11242601779</v>
      </c>
      <c r="AT37" s="14" t="n">
        <f aca="false">Adequacy_high!U34</f>
        <v>4512.46275714145</v>
      </c>
      <c r="AU37" s="14" t="n">
        <f aca="false">Adequacy_high!V34</f>
        <v>4791.06011082548</v>
      </c>
      <c r="AV37" s="9"/>
      <c r="AW37" s="9"/>
      <c r="AX37" s="9" t="n">
        <f aca="false">AX33+1</f>
        <v>2023</v>
      </c>
      <c r="AY37" s="11" t="n">
        <f aca="false">AO37*'Inflation indexes'!$D$162/100*'Inflation indexes'!I129</f>
        <v>35724.6540953198</v>
      </c>
      <c r="AZ37" s="11" t="n">
        <f aca="false">AU37*'Inflation indexes'!$D$162/100*'Inflation indexes'!I129</f>
        <v>25036.719588729</v>
      </c>
      <c r="BA37" s="14" t="n">
        <f aca="false">AP37*'Inflation indexes'!$D$162/100*'Inflation indexes'!I129</f>
        <v>27214.8552731872</v>
      </c>
      <c r="BB37" s="14" t="n">
        <f aca="false">AQ37*'Inflation indexes'!$D$162/100*'Inflation indexes'!I129</f>
        <v>19467.4076309421</v>
      </c>
      <c r="BC37" s="14" t="n">
        <f aca="false">AR37*'Inflation indexes'!$D$162/100*'Inflation indexes'!I129</f>
        <v>16885.843578728</v>
      </c>
      <c r="BD37" s="14" t="n">
        <f aca="false">AS37*'Inflation indexes'!$D$162/100*'Inflation indexes'!I129</f>
        <v>13927.1207079779</v>
      </c>
      <c r="BE37" s="14" t="n">
        <f aca="false">AT37*'Inflation indexes'!$D$162/100*'Inflation indexes'!I129</f>
        <v>23580.8489335919</v>
      </c>
      <c r="BF37" s="14" t="n">
        <f aca="false">Adequacy_high!X34</f>
        <v>0.558215640130748</v>
      </c>
      <c r="BG37" s="14" t="n">
        <f aca="false">Y37*'Inflation indexes'!$D$162/100*'Inflation indexes'!I129</f>
        <v>21406.0216269012</v>
      </c>
      <c r="BH37" s="14" t="n">
        <f aca="false">BG37*0.82</f>
        <v>17552.937734059</v>
      </c>
      <c r="BI37" s="11" t="n">
        <f aca="false">Z37*'Inflation indexes'!$D$162/100*'Inflation indexes'!I129</f>
        <v>16247.0314255117</v>
      </c>
    </row>
    <row r="38" customFormat="false" ht="15" hidden="false" customHeight="false" outlineLevel="0" collapsed="false">
      <c r="A38" s="0" t="n">
        <f aca="false">A34+1</f>
        <v>2023</v>
      </c>
      <c r="B38" s="16" t="n">
        <v>5584.94960411863</v>
      </c>
      <c r="C38" s="14" t="n">
        <f aca="false">Adequacy_low!Q35</f>
        <v>4924.2954203871</v>
      </c>
      <c r="D38" s="14" t="n">
        <f aca="false">Adequacy_low!R35</f>
        <v>3510.9281944049</v>
      </c>
      <c r="E38" s="14" t="n">
        <f aca="false">Adequacy_low!S35</f>
        <v>3051.35566799599</v>
      </c>
      <c r="F38" s="14" t="n">
        <f aca="false">Adequacy_low!T35</f>
        <v>2505.08813242546</v>
      </c>
      <c r="G38" s="14" t="n">
        <f aca="false">Adequacy_low!U35</f>
        <v>4260.7202187805</v>
      </c>
      <c r="H38" s="14" t="n">
        <f aca="false">Adequacy_low!V35</f>
        <v>4532.95584666239</v>
      </c>
      <c r="I38" s="9" t="n">
        <f aca="false">I34+1</f>
        <v>2023</v>
      </c>
      <c r="J38" s="16" t="n">
        <f aca="false">B38*'Inflation indexes'!$D$162/100*'Inflation indexes'!I130</f>
        <v>29185.360634394</v>
      </c>
      <c r="K38" s="14" t="n">
        <f aca="false">H38*'Inflation indexes'!$D$162/100*'Inflation indexes'!I130</f>
        <v>23687.939999864</v>
      </c>
      <c r="L38" s="14" t="n">
        <f aca="false">C38*'Inflation indexes'!$D$162/100*'Inflation indexes'!I130</f>
        <v>25732.9694807465</v>
      </c>
      <c r="M38" s="14" t="n">
        <f aca="false">D38*'Inflation indexes'!$D$162/100*'Inflation indexes'!I130</f>
        <v>18347.1137214208</v>
      </c>
      <c r="N38" s="14" t="n">
        <f aca="false">E38*'Inflation indexes'!$D$162/100*'Inflation indexes'!I130</f>
        <v>15945.5182063937</v>
      </c>
      <c r="O38" s="14" t="n">
        <f aca="false">F38*'Inflation indexes'!$D$162/100*'Inflation indexes'!I130</f>
        <v>13090.8791928688</v>
      </c>
      <c r="P38" s="14" t="n">
        <f aca="false">G38*'Inflation indexes'!$D$162/100*'Inflation indexes'!I130</f>
        <v>22265.3139171856</v>
      </c>
      <c r="Q38" s="14" t="n">
        <f aca="false">Adequacy_low!X35</f>
        <v>0.590299975713412</v>
      </c>
      <c r="R38" s="19" t="n">
        <v>6193.24387345945</v>
      </c>
      <c r="S38" s="18" t="n">
        <f aca="false">Adequacy_central!Q35</f>
        <v>5270.12237328916</v>
      </c>
      <c r="T38" s="18" t="n">
        <f aca="false">Adequacy_central!R35</f>
        <v>3751.95589991658</v>
      </c>
      <c r="U38" s="18" t="n">
        <f aca="false">Adequacy_central!S35</f>
        <v>3278.20326670474</v>
      </c>
      <c r="V38" s="18" t="n">
        <f aca="false">Adequacy_central!T35</f>
        <v>2688.17019374616</v>
      </c>
      <c r="W38" s="18" t="n">
        <f aca="false">Adequacy_central!U35</f>
        <v>4568.21492118855</v>
      </c>
      <c r="X38" s="18" t="n">
        <f aca="false">Adequacy_central!V35</f>
        <v>4856.09880609812</v>
      </c>
      <c r="Y38" s="15" t="n">
        <v>4125.83339767332</v>
      </c>
      <c r="Z38" s="15" t="n">
        <v>3127.02192183512</v>
      </c>
      <c r="AA38" s="12"/>
      <c r="AB38" s="12" t="n">
        <f aca="false">AB34+1</f>
        <v>2023</v>
      </c>
      <c r="AC38" s="13" t="n">
        <f aca="false">R38*'Inflation indexes'!I130*'Inflation indexes'!$D$162/100</f>
        <v>32364.1337444422</v>
      </c>
      <c r="AD38" s="13" t="n">
        <f aca="false">X38*'Inflation indexes'!$D$162/100*'Inflation indexes'!I130</f>
        <v>25376.5933407361</v>
      </c>
      <c r="AE38" s="18" t="n">
        <f aca="false">S38*'Inflation indexes'!$D$162/100*'Inflation indexes'!I130</f>
        <v>27540.1629297433</v>
      </c>
      <c r="AF38" s="18" t="n">
        <f aca="false">T38*'Inflation indexes'!$D$162/100*'Inflation indexes'!I130</f>
        <v>19606.6560641219</v>
      </c>
      <c r="AG38" s="18" t="n">
        <f aca="false">U38*'Inflation indexes'!$D$162/100*'Inflation indexes'!I130</f>
        <v>17130.9593377656</v>
      </c>
      <c r="AH38" s="18" t="n">
        <f aca="false">V38*'Inflation indexes'!$D$162/100*'Inflation indexes'!I130</f>
        <v>14047.6140542528</v>
      </c>
      <c r="AI38" s="18" t="n">
        <f aca="false">W38*'Inflation indexes'!$D$162/100*'Inflation indexes'!I130</f>
        <v>23872.1939105747</v>
      </c>
      <c r="AJ38" s="18" t="n">
        <f aca="false">Y38*'Inflation indexes'!$D$162/100*'Inflation indexes'!I130</f>
        <v>21560.4336948221</v>
      </c>
      <c r="AK38" s="18" t="n">
        <f aca="false">AJ38*0.82</f>
        <v>17679.5556297542</v>
      </c>
      <c r="AL38" s="13" t="n">
        <f aca="false">Z38*'Inflation indexes'!$D$162/100*'Inflation indexes'!I130</f>
        <v>16340.9285614881</v>
      </c>
      <c r="AM38" s="18" t="n">
        <f aca="false">Adequacy_central!X35</f>
        <v>0.591780257099517</v>
      </c>
      <c r="AN38" s="9" t="n">
        <f aca="false">AN34+1</f>
        <v>2023</v>
      </c>
      <c r="AO38" s="16" t="n">
        <v>6859.88813978302</v>
      </c>
      <c r="AP38" s="14" t="n">
        <f aca="false">Adequacy_high!Q35</f>
        <v>5623.07927355041</v>
      </c>
      <c r="AQ38" s="14" t="n">
        <f aca="false">Adequacy_high!R35</f>
        <v>4013.84236810415</v>
      </c>
      <c r="AR38" s="14" t="n">
        <f aca="false">Adequacy_high!S35</f>
        <v>3493.79536810364</v>
      </c>
      <c r="AS38" s="14" t="n">
        <f aca="false">Adequacy_high!T35</f>
        <v>2871.48602941279</v>
      </c>
      <c r="AT38" s="14" t="n">
        <f aca="false">Adequacy_high!U35</f>
        <v>4871.44615469201</v>
      </c>
      <c r="AU38" s="14" t="n">
        <f aca="false">Adequacy_high!V35</f>
        <v>5181.46394932424</v>
      </c>
      <c r="AV38" s="9"/>
      <c r="AW38" s="9"/>
      <c r="AX38" s="9" t="n">
        <f aca="false">AX34+1</f>
        <v>2023</v>
      </c>
      <c r="AY38" s="11" t="n">
        <f aca="false">AO38*'Inflation indexes'!$D$162/100*'Inflation indexes'!I130</f>
        <v>35847.8273686705</v>
      </c>
      <c r="AZ38" s="11" t="n">
        <f aca="false">AU38*'Inflation indexes'!$D$162/100*'Inflation indexes'!I130</f>
        <v>27076.8591830479</v>
      </c>
      <c r="BA38" s="14" t="n">
        <f aca="false">AP38*'Inflation indexes'!$D$162/100*'Inflation indexes'!I130</f>
        <v>29384.6154588988</v>
      </c>
      <c r="BB38" s="14" t="n">
        <f aca="false">AQ38*'Inflation indexes'!$D$162/100*'Inflation indexes'!I130</f>
        <v>20975.2003771601</v>
      </c>
      <c r="BC38" s="14" t="n">
        <f aca="false">AR38*'Inflation indexes'!$D$162/100*'Inflation indexes'!I130</f>
        <v>18257.5824364975</v>
      </c>
      <c r="BD38" s="14" t="n">
        <f aca="false">AS38*'Inflation indexes'!$D$162/100*'Inflation indexes'!I130</f>
        <v>15005.5705539821</v>
      </c>
      <c r="BE38" s="14" t="n">
        <f aca="false">AT38*'Inflation indexes'!$D$162/100*'Inflation indexes'!I130</f>
        <v>25456.7942261951</v>
      </c>
      <c r="BF38" s="14" t="n">
        <f aca="false">Adequacy_high!X35</f>
        <v>0.599516426781769</v>
      </c>
      <c r="BG38" s="14" t="n">
        <f aca="false">Y38*'Inflation indexes'!$D$162/100*'Inflation indexes'!I130</f>
        <v>21560.4336948221</v>
      </c>
      <c r="BH38" s="14" t="n">
        <f aca="false">BG38*0.82</f>
        <v>17679.5556297542</v>
      </c>
      <c r="BI38" s="11" t="n">
        <f aca="false">Z38*'Inflation indexes'!$D$162/100*'Inflation indexes'!I130</f>
        <v>16340.9285614881</v>
      </c>
    </row>
    <row r="39" customFormat="false" ht="15" hidden="false" customHeight="false" outlineLevel="0" collapsed="false">
      <c r="A39" s="0" t="n">
        <f aca="false">A35+1</f>
        <v>2023</v>
      </c>
      <c r="B39" s="16" t="n">
        <v>5625.47812484897</v>
      </c>
      <c r="C39" s="14" t="n">
        <f aca="false">Adequacy_low!Q36</f>
        <v>4685.42124154706</v>
      </c>
      <c r="D39" s="14" t="n">
        <f aca="false">Adequacy_low!R36</f>
        <v>3332.4147282035</v>
      </c>
      <c r="E39" s="14" t="n">
        <f aca="false">Adequacy_low!S36</f>
        <v>2905.91537960405</v>
      </c>
      <c r="F39" s="14" t="n">
        <f aca="false">Adequacy_low!T36</f>
        <v>2373.80005565079</v>
      </c>
      <c r="G39" s="14" t="n">
        <f aca="false">Adequacy_low!U36</f>
        <v>4048.44726706</v>
      </c>
      <c r="H39" s="14" t="n">
        <f aca="false">Adequacy_low!V36</f>
        <v>4316.17774023742</v>
      </c>
      <c r="I39" s="9" t="n">
        <f aca="false">I35+1</f>
        <v>2023</v>
      </c>
      <c r="J39" s="16" t="n">
        <f aca="false">B39*'Inflation indexes'!$D$162/100*'Inflation indexes'!I131</f>
        <v>29397.1511745667</v>
      </c>
      <c r="K39" s="14" t="n">
        <f aca="false">H39*'Inflation indexes'!$D$162/100*'Inflation indexes'!I131</f>
        <v>22555.1191756639</v>
      </c>
      <c r="L39" s="14" t="n">
        <f aca="false">C39*'Inflation indexes'!$D$162/100*'Inflation indexes'!I131</f>
        <v>24484.6808568796</v>
      </c>
      <c r="M39" s="14" t="n">
        <f aca="false">D39*'Inflation indexes'!$D$162/100*'Inflation indexes'!I131</f>
        <v>17414.2530407548</v>
      </c>
      <c r="N39" s="14" t="n">
        <f aca="false">E39*'Inflation indexes'!$D$162/100*'Inflation indexes'!I131</f>
        <v>15185.4885609411</v>
      </c>
      <c r="O39" s="14" t="n">
        <f aca="false">F39*'Inflation indexes'!$D$162/100*'Inflation indexes'!I131</f>
        <v>12404.8049864267</v>
      </c>
      <c r="P39" s="14" t="n">
        <f aca="false">G39*'Inflation indexes'!$D$162/100*'Inflation indexes'!I131</f>
        <v>21156.0357521112</v>
      </c>
      <c r="Q39" s="14" t="n">
        <f aca="false">Adequacy_low!X36</f>
        <v>0.55809795755479</v>
      </c>
      <c r="R39" s="19" t="n">
        <v>6235.04465711908</v>
      </c>
      <c r="S39" s="18" t="n">
        <f aca="false">Adequacy_central!Q36</f>
        <v>5048.57375563814</v>
      </c>
      <c r="T39" s="18" t="n">
        <f aca="false">Adequacy_central!R36</f>
        <v>3586.4388151423</v>
      </c>
      <c r="U39" s="18" t="n">
        <f aca="false">Adequacy_central!S36</f>
        <v>3164.486381523</v>
      </c>
      <c r="V39" s="18" t="n">
        <f aca="false">Adequacy_central!T36</f>
        <v>2564.17085563864</v>
      </c>
      <c r="W39" s="18" t="n">
        <f aca="false">Adequacy_central!U36</f>
        <v>4375.53449384802</v>
      </c>
      <c r="X39" s="18" t="n">
        <f aca="false">Adequacy_central!V36</f>
        <v>4659.88555969258</v>
      </c>
      <c r="Y39" s="15" t="n">
        <v>4155.38189729301</v>
      </c>
      <c r="Z39" s="15" t="n">
        <v>3150.62644118665</v>
      </c>
      <c r="AA39" s="12"/>
      <c r="AB39" s="12" t="n">
        <f aca="false">AB35+1</f>
        <v>2023</v>
      </c>
      <c r="AC39" s="13" t="n">
        <f aca="false">R39*'Inflation indexes'!I131*'Inflation indexes'!$D$162/100</f>
        <v>32582.5727693901</v>
      </c>
      <c r="AD39" s="13" t="n">
        <f aca="false">X39*'Inflation indexes'!$D$162/100*'Inflation indexes'!I131</f>
        <v>24351.2386350521</v>
      </c>
      <c r="AE39" s="18" t="n">
        <f aca="false">S39*'Inflation indexes'!$D$162/100*'Inflation indexes'!I131</f>
        <v>26382.4127685909</v>
      </c>
      <c r="AF39" s="18" t="n">
        <f aca="false">T39*'Inflation indexes'!$D$162/100*'Inflation indexes'!I131</f>
        <v>18741.7107821217</v>
      </c>
      <c r="AG39" s="18" t="n">
        <f aca="false">U39*'Inflation indexes'!$D$162/100*'Inflation indexes'!I131</f>
        <v>16536.7071887755</v>
      </c>
      <c r="AH39" s="18" t="n">
        <f aca="false">V39*'Inflation indexes'!$D$162/100*'Inflation indexes'!I131</f>
        <v>13399.6287262517</v>
      </c>
      <c r="AI39" s="18" t="n">
        <f aca="false">W39*'Inflation indexes'!$D$162/100*'Inflation indexes'!I131</f>
        <v>22865.3007140854</v>
      </c>
      <c r="AJ39" s="18" t="n">
        <f aca="false">Y39*'Inflation indexes'!$D$162/100*'Inflation indexes'!I131</f>
        <v>21714.845762743</v>
      </c>
      <c r="AK39" s="18" t="n">
        <f aca="false">AJ39*0.82</f>
        <v>17806.1735254493</v>
      </c>
      <c r="AL39" s="13" t="n">
        <f aca="false">Z39*'Inflation indexes'!$D$162/100*'Inflation indexes'!I131</f>
        <v>16464.2790764807</v>
      </c>
      <c r="AM39" s="18" t="n">
        <f aca="false">Adequacy_central!X36</f>
        <v>0.564854319981135</v>
      </c>
      <c r="AN39" s="9" t="n">
        <f aca="false">AN35+1</f>
        <v>2023</v>
      </c>
      <c r="AO39" s="16" t="n">
        <v>6889.64438586857</v>
      </c>
      <c r="AP39" s="14" t="n">
        <f aca="false">Adequacy_high!Q36</f>
        <v>5421.72836678385</v>
      </c>
      <c r="AQ39" s="14" t="n">
        <f aca="false">Adequacy_high!R36</f>
        <v>3862.03922826676</v>
      </c>
      <c r="AR39" s="14" t="n">
        <f aca="false">Adequacy_high!S36</f>
        <v>3372.223583343</v>
      </c>
      <c r="AS39" s="14" t="n">
        <f aca="false">Adequacy_high!T36</f>
        <v>2757.57969954157</v>
      </c>
      <c r="AT39" s="14" t="n">
        <f aca="false">Adequacy_high!U36</f>
        <v>4691.9277924497</v>
      </c>
      <c r="AU39" s="14" t="n">
        <f aca="false">Adequacy_high!V36</f>
        <v>5000.94381921503</v>
      </c>
      <c r="AV39" s="9"/>
      <c r="AW39" s="9"/>
      <c r="AX39" s="9" t="n">
        <f aca="false">AX35+1</f>
        <v>2023</v>
      </c>
      <c r="AY39" s="11" t="n">
        <f aca="false">AO39*'Inflation indexes'!$D$162/100*'Inflation indexes'!I131</f>
        <v>36003.3250606268</v>
      </c>
      <c r="AZ39" s="11" t="n">
        <f aca="false">AU39*'Inflation indexes'!$D$162/100*'Inflation indexes'!I131</f>
        <v>26133.5122466459</v>
      </c>
      <c r="BA39" s="14" t="n">
        <f aca="false">AP39*'Inflation indexes'!$D$162/100*'Inflation indexes'!I131</f>
        <v>28332.412799145</v>
      </c>
      <c r="BB39" s="14" t="n">
        <f aca="false">AQ39*'Inflation indexes'!$D$162/100*'Inflation indexes'!I131</f>
        <v>20181.9202769565</v>
      </c>
      <c r="BC39" s="14" t="n">
        <f aca="false">AR39*'Inflation indexes'!$D$162/100*'Inflation indexes'!I131</f>
        <v>17622.2828129181</v>
      </c>
      <c r="BD39" s="14" t="n">
        <f aca="false">AS39*'Inflation indexes'!$D$162/100*'Inflation indexes'!I131</f>
        <v>14410.3284208426</v>
      </c>
      <c r="BE39" s="14" t="n">
        <f aca="false">AT39*'Inflation indexes'!$D$162/100*'Inflation indexes'!I131</f>
        <v>24518.6822441866</v>
      </c>
      <c r="BF39" s="14" t="n">
        <f aca="false">Adequacy_high!X36</f>
        <v>0.571618736163601</v>
      </c>
      <c r="BG39" s="14" t="n">
        <f aca="false">Y39*'Inflation indexes'!$D$162/100*'Inflation indexes'!I131</f>
        <v>21714.845762743</v>
      </c>
      <c r="BH39" s="14" t="n">
        <f aca="false">BG39*0.82</f>
        <v>17806.1735254493</v>
      </c>
      <c r="BI39" s="11" t="n">
        <f aca="false">Z39*'Inflation indexes'!$D$162/100*'Inflation indexes'!I131</f>
        <v>16464.2790764807</v>
      </c>
    </row>
    <row r="40" customFormat="false" ht="15" hidden="false" customHeight="false" outlineLevel="0" collapsed="false">
      <c r="A40" s="0" t="n">
        <f aca="false">A36+1</f>
        <v>2023</v>
      </c>
      <c r="B40" s="16" t="n">
        <v>5675.10511977746</v>
      </c>
      <c r="C40" s="14" t="n">
        <f aca="false">Adequacy_low!Q37</f>
        <v>5089.79492253588</v>
      </c>
      <c r="D40" s="14" t="n">
        <f aca="false">Adequacy_low!R37</f>
        <v>3626.86706947882</v>
      </c>
      <c r="E40" s="14" t="n">
        <f aca="false">Adequacy_low!S37</f>
        <v>3165.67038586722</v>
      </c>
      <c r="F40" s="14" t="n">
        <f aca="false">Adequacy_low!T37</f>
        <v>2573.41774732624</v>
      </c>
      <c r="G40" s="14" t="n">
        <f aca="false">Adequacy_low!U37</f>
        <v>4391.52996841453</v>
      </c>
      <c r="H40" s="14" t="n">
        <f aca="false">Adequacy_low!V37</f>
        <v>4696.42968812026</v>
      </c>
      <c r="I40" s="9" t="n">
        <f aca="false">I36+1</f>
        <v>2023</v>
      </c>
      <c r="J40" s="16" t="n">
        <f aca="false">B40*'Inflation indexes'!$D$162/100*'Inflation indexes'!I132</f>
        <v>29656.4877571423</v>
      </c>
      <c r="K40" s="14" t="n">
        <f aca="false">H40*'Inflation indexes'!$D$162/100*'Inflation indexes'!I132</f>
        <v>24542.2078725265</v>
      </c>
      <c r="L40" s="14" t="n">
        <f aca="false">C40*'Inflation indexes'!$D$162/100*'Inflation indexes'!I132</f>
        <v>26597.8228809389</v>
      </c>
      <c r="M40" s="14" t="n">
        <f aca="false">D40*'Inflation indexes'!$D$162/100*'Inflation indexes'!I132</f>
        <v>18952.9773585937</v>
      </c>
      <c r="N40" s="14" t="n">
        <f aca="false">E40*'Inflation indexes'!$D$162/100*'Inflation indexes'!I132</f>
        <v>16542.8944592485</v>
      </c>
      <c r="O40" s="14" t="n">
        <f aca="false">F40*'Inflation indexes'!$D$162/100*'Inflation indexes'!I132</f>
        <v>13447.9503563074</v>
      </c>
      <c r="P40" s="14" t="n">
        <f aca="false">G40*'Inflation indexes'!$D$162/100*'Inflation indexes'!I132</f>
        <v>22948.8885218246</v>
      </c>
      <c r="Q40" s="14" t="n">
        <f aca="false">Adequacy_low!X37</f>
        <v>0.604852465348554</v>
      </c>
      <c r="R40" s="19" t="n">
        <v>6264.56600604263</v>
      </c>
      <c r="S40" s="18" t="n">
        <f aca="false">Adequacy_central!Q37</f>
        <v>5458.04081336693</v>
      </c>
      <c r="T40" s="18" t="n">
        <f aca="false">Adequacy_central!R37</f>
        <v>3843.72197645232</v>
      </c>
      <c r="U40" s="18" t="n">
        <f aca="false">Adequacy_central!S37</f>
        <v>3394.12730057276</v>
      </c>
      <c r="V40" s="18" t="n">
        <f aca="false">Adequacy_central!T37</f>
        <v>2760.60028320548</v>
      </c>
      <c r="W40" s="18" t="n">
        <f aca="false">Adequacy_central!U37</f>
        <v>4712.32745391314</v>
      </c>
      <c r="X40" s="18" t="n">
        <f aca="false">Adequacy_central!V37</f>
        <v>5022.99785250645</v>
      </c>
      <c r="Y40" s="15" t="n">
        <v>4184.93039691271</v>
      </c>
      <c r="Z40" s="15" t="n">
        <v>3168.6794597389</v>
      </c>
      <c r="AA40" s="12"/>
      <c r="AB40" s="12" t="n">
        <f aca="false">AB36+1</f>
        <v>2023</v>
      </c>
      <c r="AC40" s="13" t="n">
        <f aca="false">R40*'Inflation indexes'!I132*'Inflation indexes'!$D$162/100</f>
        <v>32736.8429554831</v>
      </c>
      <c r="AD40" s="13" t="n">
        <f aca="false">X40*'Inflation indexes'!$D$162/100*'Inflation indexes'!I132</f>
        <v>26248.7603617906</v>
      </c>
      <c r="AE40" s="18" t="n">
        <f aca="false">S40*'Inflation indexes'!$D$162/100*'Inflation indexes'!I132</f>
        <v>28522.1713330918</v>
      </c>
      <c r="AF40" s="18" t="n">
        <f aca="false">T40*'Inflation indexes'!$D$162/100*'Inflation indexes'!I132</f>
        <v>20086.1995206508</v>
      </c>
      <c r="AG40" s="18" t="n">
        <f aca="false">U40*'Inflation indexes'!$D$162/100*'Inflation indexes'!I132</f>
        <v>17736.745419011</v>
      </c>
      <c r="AH40" s="18" t="n">
        <f aca="false">V40*'Inflation indexes'!$D$162/100*'Inflation indexes'!I132</f>
        <v>14426.1131332942</v>
      </c>
      <c r="AI40" s="18" t="n">
        <f aca="false">W40*'Inflation indexes'!$D$162/100*'Inflation indexes'!I132</f>
        <v>24625.2850819617</v>
      </c>
      <c r="AJ40" s="18" t="n">
        <f aca="false">Y40*'Inflation indexes'!$D$162/100*'Inflation indexes'!I132</f>
        <v>21869.257830664</v>
      </c>
      <c r="AK40" s="18" t="n">
        <f aca="false">AJ40*0.82</f>
        <v>17932.7914211445</v>
      </c>
      <c r="AL40" s="13" t="n">
        <f aca="false">Z40*'Inflation indexes'!$D$162/100*'Inflation indexes'!I132</f>
        <v>16558.6190247944</v>
      </c>
      <c r="AM40" s="18" t="n">
        <f aca="false">Adequacy_central!X37</f>
        <v>0.602457211091722</v>
      </c>
      <c r="AN40" s="9" t="n">
        <f aca="false">AN36+1</f>
        <v>2023</v>
      </c>
      <c r="AO40" s="16" t="n">
        <v>6915.67881255117</v>
      </c>
      <c r="AP40" s="14" t="n">
        <f aca="false">Adequacy_high!Q37</f>
        <v>5789.88498445952</v>
      </c>
      <c r="AQ40" s="14" t="n">
        <f aca="false">Adequacy_high!R37</f>
        <v>4134.02358582722</v>
      </c>
      <c r="AR40" s="14" t="n">
        <f aca="false">Adequacy_high!S37</f>
        <v>3612.51437714555</v>
      </c>
      <c r="AS40" s="14" t="n">
        <f aca="false">Adequacy_high!T37</f>
        <v>2939.13059877935</v>
      </c>
      <c r="AT40" s="14" t="n">
        <f aca="false">Adequacy_high!U37</f>
        <v>5004.69794724625</v>
      </c>
      <c r="AU40" s="14" t="n">
        <f aca="false">Adequacy_high!V37</f>
        <v>5352.61438579229</v>
      </c>
      <c r="AV40" s="9"/>
      <c r="AW40" s="9"/>
      <c r="AX40" s="9" t="n">
        <f aca="false">AX36+1</f>
        <v>2023</v>
      </c>
      <c r="AY40" s="11" t="n">
        <f aca="false">AO40*'Inflation indexes'!$D$162/100*'Inflation indexes'!I132</f>
        <v>36139.373581294</v>
      </c>
      <c r="AZ40" s="11" t="n">
        <f aca="false">AU40*'Inflation indexes'!$D$162/100*'Inflation indexes'!I132</f>
        <v>27971.2427612579</v>
      </c>
      <c r="BA40" s="14" t="n">
        <f aca="false">AP40*'Inflation indexes'!$D$162/100*'Inflation indexes'!I132</f>
        <v>30256.2947351395</v>
      </c>
      <c r="BB40" s="14" t="n">
        <f aca="false">AQ40*'Inflation indexes'!$D$162/100*'Inflation indexes'!I132</f>
        <v>21603.2332922901</v>
      </c>
      <c r="BC40" s="14" t="n">
        <f aca="false">AR40*'Inflation indexes'!$D$162/100*'Inflation indexes'!I132</f>
        <v>18877.9742642932</v>
      </c>
      <c r="BD40" s="14" t="n">
        <f aca="false">AS40*'Inflation indexes'!$D$162/100*'Inflation indexes'!I132</f>
        <v>15359.061863996</v>
      </c>
      <c r="BE40" s="14" t="n">
        <f aca="false">AT40*'Inflation indexes'!$D$162/100*'Inflation indexes'!I132</f>
        <v>26153.1302536513</v>
      </c>
      <c r="BF40" s="14" t="n">
        <f aca="false">Adequacy_high!X37</f>
        <v>0.605987358174964</v>
      </c>
      <c r="BG40" s="14" t="n">
        <f aca="false">Y40*'Inflation indexes'!$D$162/100*'Inflation indexes'!I132</f>
        <v>21869.257830664</v>
      </c>
      <c r="BH40" s="14" t="n">
        <f aca="false">BG40*0.82</f>
        <v>17932.7914211445</v>
      </c>
      <c r="BI40" s="11" t="n">
        <f aca="false">Z40*'Inflation indexes'!$D$162/100*'Inflation indexes'!I132</f>
        <v>16558.6190247944</v>
      </c>
    </row>
    <row r="41" customFormat="false" ht="15" hidden="false" customHeight="false" outlineLevel="0" collapsed="false">
      <c r="A41" s="0" t="n">
        <f aca="false">A37+1</f>
        <v>2024</v>
      </c>
      <c r="B41" s="16" t="n">
        <v>5681.41305132714</v>
      </c>
      <c r="C41" s="14" t="n">
        <f aca="false">Adequacy_low!Q38</f>
        <v>4879.9959204964</v>
      </c>
      <c r="D41" s="14" t="n">
        <f aca="false">Adequacy_low!R38</f>
        <v>3456.02561980496</v>
      </c>
      <c r="E41" s="14" t="n">
        <f aca="false">Adequacy_low!S38</f>
        <v>3038.95105115511</v>
      </c>
      <c r="F41" s="14" t="n">
        <f aca="false">Adequacy_low!T38</f>
        <v>2454.29802277184</v>
      </c>
      <c r="G41" s="14" t="n">
        <f aca="false">Adequacy_low!U38</f>
        <v>4210.96180939388</v>
      </c>
      <c r="H41" s="14" t="n">
        <f aca="false">Adequacy_low!V38</f>
        <v>4495.27373914331</v>
      </c>
      <c r="I41" s="9" t="n">
        <f aca="false">I37+1</f>
        <v>2024</v>
      </c>
      <c r="J41" s="16" t="n">
        <f aca="false">B41*'Inflation indexes'!$D$162/100*'Inflation indexes'!I133</f>
        <v>29689.451216114</v>
      </c>
      <c r="K41" s="14" t="n">
        <f aca="false">H41*'Inflation indexes'!$D$162/100*'Inflation indexes'!I133</f>
        <v>23491.0240068178</v>
      </c>
      <c r="L41" s="14" t="n">
        <f aca="false">C41*'Inflation indexes'!$D$162/100*'Inflation indexes'!I133</f>
        <v>25501.4728743528</v>
      </c>
      <c r="M41" s="14" t="n">
        <f aca="false">D41*'Inflation indexes'!$D$162/100*'Inflation indexes'!I133</f>
        <v>18060.208457625</v>
      </c>
      <c r="N41" s="14" t="n">
        <f aca="false">E41*'Inflation indexes'!$D$162/100*'Inflation indexes'!I133</f>
        <v>15880.6952014081</v>
      </c>
      <c r="O41" s="14" t="n">
        <f aca="false">F41*'Inflation indexes'!$D$162/100*'Inflation indexes'!I133</f>
        <v>12825.4645030374</v>
      </c>
      <c r="P41" s="14" t="n">
        <f aca="false">G41*'Inflation indexes'!$D$162/100*'Inflation indexes'!I133</f>
        <v>22005.2905999705</v>
      </c>
      <c r="Q41" s="14" t="n">
        <f aca="false">Adequacy_low!X38</f>
        <v>0.566093519745238</v>
      </c>
      <c r="R41" s="17" t="n">
        <v>6295.91853713557</v>
      </c>
      <c r="S41" s="18" t="n">
        <f aca="false">Adequacy_central!Q38</f>
        <v>5264.10060101351</v>
      </c>
      <c r="T41" s="18" t="n">
        <f aca="false">Adequacy_central!R38</f>
        <v>3694.58704077969</v>
      </c>
      <c r="U41" s="18" t="n">
        <f aca="false">Adequacy_central!S38</f>
        <v>3297.47397685314</v>
      </c>
      <c r="V41" s="18" t="n">
        <f aca="false">Adequacy_central!T38</f>
        <v>2651.76106641474</v>
      </c>
      <c r="W41" s="18" t="n">
        <f aca="false">Adequacy_central!U38</f>
        <v>4548.47233916408</v>
      </c>
      <c r="X41" s="18" t="n">
        <f aca="false">Adequacy_central!V38</f>
        <v>4853.07060624662</v>
      </c>
      <c r="Y41" s="15" t="n">
        <v>4214.4788965324</v>
      </c>
      <c r="Z41" s="15" t="n">
        <v>3192.4154906402</v>
      </c>
      <c r="AA41" s="12"/>
      <c r="AB41" s="12" t="n">
        <f aca="false">AB37+1</f>
        <v>2024</v>
      </c>
      <c r="AC41" s="13" t="n">
        <f aca="false">R41*'Inflation indexes'!I133*'Inflation indexes'!$D$162/100</f>
        <v>32900.6823795799</v>
      </c>
      <c r="AD41" s="13" t="n">
        <f aca="false">X41*'Inflation indexes'!$D$162/100*'Inflation indexes'!I133</f>
        <v>25360.768828251</v>
      </c>
      <c r="AE41" s="18" t="n">
        <f aca="false">S41*'Inflation indexes'!$D$162/100*'Inflation indexes'!I133</f>
        <v>27508.694857875</v>
      </c>
      <c r="AF41" s="18" t="n">
        <f aca="false">T41*'Inflation indexes'!$D$162/100*'Inflation indexes'!I133</f>
        <v>19306.8626977038</v>
      </c>
      <c r="AG41" s="18" t="n">
        <f aca="false">U41*'Inflation indexes'!$D$162/100*'Inflation indexes'!I133</f>
        <v>17231.6625965644</v>
      </c>
      <c r="AH41" s="18" t="n">
        <f aca="false">V41*'Inflation indexes'!$D$162/100*'Inflation indexes'!I133</f>
        <v>13857.3502941703</v>
      </c>
      <c r="AI41" s="18" t="n">
        <f aca="false">W41*'Inflation indexes'!$D$162/100*'Inflation indexes'!I133</f>
        <v>23769.0247833523</v>
      </c>
      <c r="AJ41" s="18" t="n">
        <f aca="false">Y41*'Inflation indexes'!$D$162/100*'Inflation indexes'!I133</f>
        <v>22023.6698985849</v>
      </c>
      <c r="AK41" s="18" t="n">
        <f aca="false">AJ41*0.82</f>
        <v>18059.4093168396</v>
      </c>
      <c r="AL41" s="13" t="n">
        <f aca="false">Z41*'Inflation indexes'!$D$162/100*'Inflation indexes'!I133</f>
        <v>16682.6567817998</v>
      </c>
      <c r="AM41" s="18" t="n">
        <f aca="false">Adequacy_central!X38</f>
        <v>0.581345359288442</v>
      </c>
      <c r="AN41" s="9" t="n">
        <f aca="false">AN37+1</f>
        <v>2024</v>
      </c>
      <c r="AO41" s="16" t="n">
        <v>6914.25126512739</v>
      </c>
      <c r="AP41" s="14" t="n">
        <f aca="false">Adequacy_high!Q38</f>
        <v>5610.43691881112</v>
      </c>
      <c r="AQ41" s="14" t="n">
        <f aca="false">Adequacy_high!R38</f>
        <v>4010.00291529813</v>
      </c>
      <c r="AR41" s="14" t="n">
        <f aca="false">Adequacy_high!S38</f>
        <v>3517.07152941212</v>
      </c>
      <c r="AS41" s="14" t="n">
        <f aca="false">Adequacy_high!T38</f>
        <v>2843.65826387236</v>
      </c>
      <c r="AT41" s="14" t="n">
        <f aca="false">Adequacy_high!U38</f>
        <v>4847.95836152943</v>
      </c>
      <c r="AU41" s="14" t="n">
        <f aca="false">Adequacy_high!V38</f>
        <v>5187.71179331211</v>
      </c>
      <c r="AV41" s="9"/>
      <c r="AW41" s="9"/>
      <c r="AX41" s="9" t="n">
        <f aca="false">AX37+1</f>
        <v>2024</v>
      </c>
      <c r="AY41" s="11" t="n">
        <f aca="false">AO41*'Inflation indexes'!$D$162/100*'Inflation indexes'!I133</f>
        <v>36131.9136238479</v>
      </c>
      <c r="AZ41" s="11" t="n">
        <f aca="false">AU41*'Inflation indexes'!$D$162/100*'Inflation indexes'!I133</f>
        <v>27109.5086414851</v>
      </c>
      <c r="BA41" s="14" t="n">
        <f aca="false">AP41*'Inflation indexes'!$D$162/100*'Inflation indexes'!I133</f>
        <v>29318.5501031681</v>
      </c>
      <c r="BB41" s="14" t="n">
        <f aca="false">AQ41*'Inflation indexes'!$D$162/100*'Inflation indexes'!I133</f>
        <v>20955.1364871118</v>
      </c>
      <c r="BC41" s="14" t="n">
        <f aca="false">AR41*'Inflation indexes'!$D$162/100*'Inflation indexes'!I133</f>
        <v>18379.2170456033</v>
      </c>
      <c r="BD41" s="14" t="n">
        <f aca="false">AS41*'Inflation indexes'!$D$162/100*'Inflation indexes'!I133</f>
        <v>14860.1505537107</v>
      </c>
      <c r="BE41" s="14" t="n">
        <f aca="false">AT41*'Inflation indexes'!$D$162/100*'Inflation indexes'!I133</f>
        <v>25334.0536891184</v>
      </c>
      <c r="BF41" s="14" t="n">
        <f aca="false">Adequacy_high!X38</f>
        <v>0.586068475618194</v>
      </c>
      <c r="BG41" s="14" t="n">
        <f aca="false">Y41*'Inflation indexes'!$D$162/100*'Inflation indexes'!I133</f>
        <v>22023.6698985849</v>
      </c>
      <c r="BH41" s="14" t="n">
        <f aca="false">BG41*0.82</f>
        <v>18059.4093168396</v>
      </c>
      <c r="BI41" s="11" t="n">
        <f aca="false">Z41*'Inflation indexes'!$D$162/100*'Inflation indexes'!I133</f>
        <v>16682.6567817998</v>
      </c>
    </row>
    <row r="42" customFormat="false" ht="15" hidden="false" customHeight="false" outlineLevel="0" collapsed="false">
      <c r="A42" s="0" t="n">
        <f aca="false">A38+1</f>
        <v>2024</v>
      </c>
      <c r="B42" s="16" t="n">
        <v>5711.87190465128</v>
      </c>
      <c r="C42" s="14" t="n">
        <f aca="false">Adequacy_low!Q39</f>
        <v>5286.80590111749</v>
      </c>
      <c r="D42" s="14" t="n">
        <f aca="false">Adequacy_low!R39</f>
        <v>3726.85391485899</v>
      </c>
      <c r="E42" s="14" t="n">
        <f aca="false">Adequacy_low!S39</f>
        <v>3290.43848704061</v>
      </c>
      <c r="F42" s="14" t="n">
        <f aca="false">Adequacy_low!T39</f>
        <v>2645.94444410591</v>
      </c>
      <c r="G42" s="14" t="n">
        <f aca="false">Adequacy_low!U39</f>
        <v>4560.3881796657</v>
      </c>
      <c r="H42" s="14" t="n">
        <f aca="false">Adequacy_low!V39</f>
        <v>4869.05226057986</v>
      </c>
      <c r="I42" s="9" t="n">
        <f aca="false">I38+1</f>
        <v>2024</v>
      </c>
      <c r="J42" s="16" t="n">
        <f aca="false">B42*'Inflation indexes'!$D$162/100*'Inflation indexes'!I134</f>
        <v>29848.6205339749</v>
      </c>
      <c r="K42" s="14" t="n">
        <f aca="false">H42*'Inflation indexes'!$D$162/100*'Inflation indexes'!I134</f>
        <v>25444.2844153757</v>
      </c>
      <c r="L42" s="14" t="n">
        <f aca="false">C42*'Inflation indexes'!$D$162/100*'Inflation indexes'!I134</f>
        <v>27627.3463084375</v>
      </c>
      <c r="M42" s="14" t="n">
        <f aca="false">D42*'Inflation indexes'!$D$162/100*'Inflation indexes'!I134</f>
        <v>19475.4802185951</v>
      </c>
      <c r="N42" s="14" t="n">
        <f aca="false">E42*'Inflation indexes'!$D$162/100*'Inflation indexes'!I134</f>
        <v>17194.8971247208</v>
      </c>
      <c r="O42" s="14" t="n">
        <f aca="false">F42*'Inflation indexes'!$D$162/100*'Inflation indexes'!I134</f>
        <v>13826.9542777707</v>
      </c>
      <c r="P42" s="14" t="n">
        <f aca="false">G42*'Inflation indexes'!$D$162/100*'Inflation indexes'!I134</f>
        <v>23831.2935819902</v>
      </c>
      <c r="Q42" s="14" t="n">
        <f aca="false">Adequacy_low!X39</f>
        <v>0.61078301717974</v>
      </c>
      <c r="R42" s="19" t="n">
        <v>6339.51360763523</v>
      </c>
      <c r="S42" s="18" t="n">
        <f aca="false">Adequacy_central!Q39</f>
        <v>5657.77534071913</v>
      </c>
      <c r="T42" s="18" t="n">
        <f aca="false">Adequacy_central!R39</f>
        <v>3975.42242109578</v>
      </c>
      <c r="U42" s="18" t="n">
        <f aca="false">Adequacy_central!S39</f>
        <v>3528.1325272749</v>
      </c>
      <c r="V42" s="18" t="n">
        <f aca="false">Adequacy_central!T39</f>
        <v>2839.54808044983</v>
      </c>
      <c r="W42" s="18" t="n">
        <f aca="false">Adequacy_central!U39</f>
        <v>4882.9420385126</v>
      </c>
      <c r="X42" s="18" t="n">
        <f aca="false">Adequacy_central!V39</f>
        <v>5217.82236186496</v>
      </c>
      <c r="Y42" s="15" t="n">
        <v>4244.02739615209</v>
      </c>
      <c r="Z42" s="15" t="n">
        <v>3210.55338653151</v>
      </c>
      <c r="AA42" s="12"/>
      <c r="AB42" s="12" t="n">
        <f aca="false">AB38+1</f>
        <v>2024</v>
      </c>
      <c r="AC42" s="13" t="n">
        <f aca="false">R42*'Inflation indexes'!I134*'Inflation indexes'!$D$162/100</f>
        <v>33128.4978380178</v>
      </c>
      <c r="AD42" s="13" t="n">
        <f aca="false">X42*'Inflation indexes'!$D$162/100*'Inflation indexes'!I134</f>
        <v>27266.8579220361</v>
      </c>
      <c r="AE42" s="18" t="n">
        <f aca="false">S42*'Inflation indexes'!$D$162/100*'Inflation indexes'!I134</f>
        <v>29565.9272530406</v>
      </c>
      <c r="AF42" s="18" t="n">
        <f aca="false">T42*'Inflation indexes'!$D$162/100*'Inflation indexes'!I134</f>
        <v>20774.4286444722</v>
      </c>
      <c r="AG42" s="18" t="n">
        <f aca="false">U42*'Inflation indexes'!$D$162/100*'Inflation indexes'!I134</f>
        <v>18437.0186793662</v>
      </c>
      <c r="AH42" s="18" t="n">
        <f aca="false">V42*'Inflation indexes'!$D$162/100*'Inflation indexes'!I134</f>
        <v>14838.6719023417</v>
      </c>
      <c r="AI42" s="18" t="n">
        <f aca="false">W42*'Inflation indexes'!$D$162/100*'Inflation indexes'!I134</f>
        <v>25516.868450476</v>
      </c>
      <c r="AJ42" s="18" t="n">
        <f aca="false">Y42*'Inflation indexes'!$D$162/100*'Inflation indexes'!I134</f>
        <v>22178.0819665057</v>
      </c>
      <c r="AK42" s="18" t="n">
        <f aca="false">AJ42*0.82</f>
        <v>18186.0272125347</v>
      </c>
      <c r="AL42" s="13" t="n">
        <f aca="false">Z42*'Inflation indexes'!$D$162/100*'Inflation indexes'!I134</f>
        <v>16777.4402749842</v>
      </c>
      <c r="AM42" s="18" t="n">
        <f aca="false">Adequacy_central!X39</f>
        <v>0.626806058143326</v>
      </c>
      <c r="AN42" s="9" t="n">
        <f aca="false">AN38+1</f>
        <v>2024</v>
      </c>
      <c r="AO42" s="16" t="n">
        <v>6973.98565500147</v>
      </c>
      <c r="AP42" s="14" t="n">
        <f aca="false">Adequacy_high!Q39</f>
        <v>5991.94499628244</v>
      </c>
      <c r="AQ42" s="14" t="n">
        <f aca="false">Adequacy_high!R39</f>
        <v>4259.40592579149</v>
      </c>
      <c r="AR42" s="14" t="n">
        <f aca="false">Adequacy_high!S39</f>
        <v>3763.50861082208</v>
      </c>
      <c r="AS42" s="14" t="n">
        <f aca="false">Adequacy_high!T39</f>
        <v>3028.7267699335</v>
      </c>
      <c r="AT42" s="14" t="n">
        <f aca="false">Adequacy_high!U39</f>
        <v>5176.43401868645</v>
      </c>
      <c r="AU42" s="14" t="n">
        <f aca="false">Adequacy_high!V39</f>
        <v>5531.60117360066</v>
      </c>
      <c r="AV42" s="9"/>
      <c r="AW42" s="9"/>
      <c r="AX42" s="9" t="n">
        <f aca="false">AX38+1</f>
        <v>2024</v>
      </c>
      <c r="AY42" s="11" t="n">
        <f aca="false">AO42*'Inflation indexes'!$D$162/100*'Inflation indexes'!I134</f>
        <v>36444.0685821424</v>
      </c>
      <c r="AZ42" s="11" t="n">
        <f aca="false">AU42*'Inflation indexes'!$D$162/100*'Inflation indexes'!I134</f>
        <v>28906.5768862295</v>
      </c>
      <c r="BA42" s="14" t="n">
        <f aca="false">AP42*'Inflation indexes'!$D$162/100*'Inflation indexes'!I134</f>
        <v>31312.2029765483</v>
      </c>
      <c r="BB42" s="14" t="n">
        <f aca="false">AQ42*'Inflation indexes'!$D$162/100*'Inflation indexes'!I134</f>
        <v>22258.4457952539</v>
      </c>
      <c r="BC42" s="14" t="n">
        <f aca="false">AR42*'Inflation indexes'!$D$162/100*'Inflation indexes'!I134</f>
        <v>19667.0272506109</v>
      </c>
      <c r="BD42" s="14" t="n">
        <f aca="false">AS42*'Inflation indexes'!$D$162/100*'Inflation indexes'!I134</f>
        <v>15827.2660112037</v>
      </c>
      <c r="BE42" s="14" t="n">
        <f aca="false">AT42*'Inflation indexes'!$D$162/100*'Inflation indexes'!I134</f>
        <v>27050.5741939189</v>
      </c>
      <c r="BF42" s="14" t="n">
        <f aca="false">Adequacy_high!X39</f>
        <v>0.625030474857043</v>
      </c>
      <c r="BG42" s="14" t="n">
        <f aca="false">Y42*'Inflation indexes'!$D$162/100*'Inflation indexes'!I134</f>
        <v>22178.0819665057</v>
      </c>
      <c r="BH42" s="14" t="n">
        <f aca="false">BG42*0.82</f>
        <v>18186.0272125347</v>
      </c>
      <c r="BI42" s="11" t="n">
        <f aca="false">Z42*'Inflation indexes'!$D$162/100*'Inflation indexes'!I134</f>
        <v>16777.4402749842</v>
      </c>
    </row>
    <row r="43" customFormat="false" ht="15" hidden="false" customHeight="false" outlineLevel="0" collapsed="false">
      <c r="A43" s="0" t="n">
        <f aca="false">A39+1</f>
        <v>2024</v>
      </c>
      <c r="B43" s="16" t="n">
        <v>5752.46155416942</v>
      </c>
      <c r="C43" s="14" t="n">
        <f aca="false">Adequacy_low!Q40</f>
        <v>5086.15626786679</v>
      </c>
      <c r="D43" s="14" t="n">
        <f aca="false">Adequacy_low!R40</f>
        <v>3588.82294849938</v>
      </c>
      <c r="E43" s="14" t="n">
        <f aca="false">Adequacy_low!S40</f>
        <v>3170.8403729618</v>
      </c>
      <c r="F43" s="14" t="n">
        <f aca="false">Adequacy_low!T40</f>
        <v>2533.44437921985</v>
      </c>
      <c r="G43" s="14" t="n">
        <f aca="false">Adequacy_low!U40</f>
        <v>4384.21786790439</v>
      </c>
      <c r="H43" s="14" t="n">
        <f aca="false">Adequacy_low!V40</f>
        <v>4694.28934021478</v>
      </c>
      <c r="I43" s="9" t="n">
        <f aca="false">I39+1</f>
        <v>2024</v>
      </c>
      <c r="J43" s="16" t="n">
        <f aca="false">B43*'Inflation indexes'!$D$162/100*'Inflation indexes'!I135</f>
        <v>30060.7305158335</v>
      </c>
      <c r="K43" s="14" t="n">
        <f aca="false">H43*'Inflation indexes'!$D$162/100*'Inflation indexes'!I135</f>
        <v>24531.0230221819</v>
      </c>
      <c r="L43" s="14" t="n">
        <f aca="false">C43*'Inflation indexes'!$D$162/100*'Inflation indexes'!I135</f>
        <v>26578.8083049321</v>
      </c>
      <c r="M43" s="14" t="n">
        <f aca="false">D43*'Inflation indexes'!$D$162/100*'Inflation indexes'!I135</f>
        <v>18754.169586007</v>
      </c>
      <c r="N43" s="14" t="n">
        <f aca="false">E43*'Inflation indexes'!$D$162/100*'Inflation indexes'!I135</f>
        <v>16569.9113436478</v>
      </c>
      <c r="O43" s="14" t="n">
        <f aca="false">F43*'Inflation indexes'!$D$162/100*'Inflation indexes'!I135</f>
        <v>13239.060886097</v>
      </c>
      <c r="P43" s="14" t="n">
        <f aca="false">G43*'Inflation indexes'!$D$162/100*'Inflation indexes'!I135</f>
        <v>22910.6775610263</v>
      </c>
      <c r="Q43" s="14" t="n">
        <f aca="false">Adequacy_low!X40</f>
        <v>0.583697056725024</v>
      </c>
      <c r="R43" s="19" t="n">
        <v>6394.45561506434</v>
      </c>
      <c r="S43" s="18" t="n">
        <f aca="false">Adequacy_central!Q40</f>
        <v>5481.78903431174</v>
      </c>
      <c r="T43" s="18" t="n">
        <f aca="false">Adequacy_central!R40</f>
        <v>3846.66878142313</v>
      </c>
      <c r="U43" s="18" t="n">
        <f aca="false">Adequacy_central!S40</f>
        <v>3429.10258162879</v>
      </c>
      <c r="V43" s="18" t="n">
        <f aca="false">Adequacy_central!T40</f>
        <v>2737.43177727306</v>
      </c>
      <c r="W43" s="18" t="n">
        <f aca="false">Adequacy_central!U40</f>
        <v>4726.7211811033</v>
      </c>
      <c r="X43" s="18" t="n">
        <f aca="false">Adequacy_central!V40</f>
        <v>5063.2915017704</v>
      </c>
      <c r="Y43" s="15" t="n">
        <v>4273.57589577179</v>
      </c>
      <c r="Z43" s="15" t="n">
        <v>3234.42076901323</v>
      </c>
      <c r="AA43" s="12"/>
      <c r="AB43" s="12" t="n">
        <f aca="false">AB39+1</f>
        <v>2024</v>
      </c>
      <c r="AC43" s="13" t="n">
        <f aca="false">R43*'Inflation indexes'!I135*'Inflation indexes'!$D$162/100</f>
        <v>33415.6091665808</v>
      </c>
      <c r="AD43" s="13" t="n">
        <f aca="false">X43*'Inflation indexes'!$D$162/100*'Inflation indexes'!I135</f>
        <v>26459.323530378</v>
      </c>
      <c r="AE43" s="18" t="n">
        <f aca="false">S43*'Inflation indexes'!$D$162/100*'Inflation indexes'!I135</f>
        <v>28646.272791803</v>
      </c>
      <c r="AF43" s="18" t="n">
        <f aca="false">T43*'Inflation indexes'!$D$162/100*'Inflation indexes'!I135</f>
        <v>20101.5986866037</v>
      </c>
      <c r="AG43" s="18" t="n">
        <f aca="false">U43*'Inflation indexes'!$D$162/100*'Inflation indexes'!I135</f>
        <v>17919.5163056375</v>
      </c>
      <c r="AH43" s="18" t="n">
        <f aca="false">V43*'Inflation indexes'!$D$162/100*'Inflation indexes'!I135</f>
        <v>14305.0411006121</v>
      </c>
      <c r="AI43" s="18" t="n">
        <f aca="false">W43*'Inflation indexes'!$D$162/100*'Inflation indexes'!I135</f>
        <v>24700.5026127714</v>
      </c>
      <c r="AJ43" s="18" t="n">
        <f aca="false">Y43*'Inflation indexes'!$D$162/100*'Inflation indexes'!I135</f>
        <v>22332.4940344267</v>
      </c>
      <c r="AK43" s="18" t="n">
        <f aca="false">AJ43*0.82</f>
        <v>18312.6451082299</v>
      </c>
      <c r="AL43" s="13" t="n">
        <f aca="false">Z43*'Inflation indexes'!$D$162/100*'Inflation indexes'!I135</f>
        <v>16902.1644380482</v>
      </c>
      <c r="AM43" s="18" t="n">
        <f aca="false">Adequacy_central!X40</f>
        <v>0.589755372446681</v>
      </c>
      <c r="AN43" s="9" t="n">
        <f aca="false">AN39+1</f>
        <v>2024</v>
      </c>
      <c r="AO43" s="16" t="n">
        <v>6994.4045295907</v>
      </c>
      <c r="AP43" s="14" t="n">
        <f aca="false">Adequacy_high!Q40</f>
        <v>5836.47959328062</v>
      </c>
      <c r="AQ43" s="14" t="n">
        <f aca="false">Adequacy_high!R40</f>
        <v>4149.07096492435</v>
      </c>
      <c r="AR43" s="14" t="n">
        <f aca="false">Adequacy_high!S40</f>
        <v>3677.01328327464</v>
      </c>
      <c r="AS43" s="14" t="n">
        <f aca="false">Adequacy_high!T40</f>
        <v>2941.38850170361</v>
      </c>
      <c r="AT43" s="14" t="n">
        <f aca="false">Adequacy_high!U40</f>
        <v>5042.1802474156</v>
      </c>
      <c r="AU43" s="14" t="n">
        <f aca="false">Adequacy_high!V40</f>
        <v>5395.01175021814</v>
      </c>
      <c r="AV43" s="9"/>
      <c r="AW43" s="9"/>
      <c r="AX43" s="9" t="n">
        <f aca="false">AX39+1</f>
        <v>2024</v>
      </c>
      <c r="AY43" s="11" t="n">
        <f aca="false">AO43*'Inflation indexes'!$D$162/100*'Inflation indexes'!I135</f>
        <v>36550.7718222568</v>
      </c>
      <c r="AZ43" s="11" t="n">
        <f aca="false">AU43*'Inflation indexes'!$D$162/100*'Inflation indexes'!I135</f>
        <v>28192.7993478748</v>
      </c>
      <c r="BA43" s="14" t="n">
        <f aca="false">AP43*'Inflation indexes'!$D$162/100*'Inflation indexes'!I135</f>
        <v>30499.7849290455</v>
      </c>
      <c r="BB43" s="14" t="n">
        <f aca="false">AQ43*'Inflation indexes'!$D$162/100*'Inflation indexes'!I135</f>
        <v>21681.8666223434</v>
      </c>
      <c r="BC43" s="14" t="n">
        <f aca="false">AR43*'Inflation indexes'!$D$162/100*'Inflation indexes'!I135</f>
        <v>19215.0272315238</v>
      </c>
      <c r="BD43" s="14" t="n">
        <f aca="false">AS43*'Inflation indexes'!$D$162/100*'Inflation indexes'!I135</f>
        <v>15370.8610234858</v>
      </c>
      <c r="BE43" s="14" t="n">
        <f aca="false">AT43*'Inflation indexes'!$D$162/100*'Inflation indexes'!I135</f>
        <v>26349.0021102286</v>
      </c>
      <c r="BF43" s="14" t="n">
        <f aca="false">Adequacy_high!X40</f>
        <v>0.599671869956271</v>
      </c>
      <c r="BG43" s="14" t="n">
        <f aca="false">Y43*'Inflation indexes'!$D$162/100*'Inflation indexes'!I135</f>
        <v>22332.4940344267</v>
      </c>
      <c r="BH43" s="14" t="n">
        <f aca="false">BG43*0.82</f>
        <v>18312.6451082299</v>
      </c>
      <c r="BI43" s="11" t="n">
        <f aca="false">Z43*'Inflation indexes'!$D$162/100*'Inflation indexes'!I135</f>
        <v>16902.1644380482</v>
      </c>
    </row>
    <row r="44" customFormat="false" ht="15" hidden="false" customHeight="false" outlineLevel="0" collapsed="false">
      <c r="A44" s="0" t="n">
        <f aca="false">A40+1</f>
        <v>2024</v>
      </c>
      <c r="B44" s="16" t="n">
        <v>5800.10808453303</v>
      </c>
      <c r="C44" s="14" t="n">
        <f aca="false">Adequacy_low!Q41</f>
        <v>5444.05260910869</v>
      </c>
      <c r="D44" s="14" t="n">
        <f aca="false">Adequacy_low!R41</f>
        <v>3818.58688376634</v>
      </c>
      <c r="E44" s="14" t="n">
        <f aca="false">Adequacy_low!S41</f>
        <v>3383.34740490198</v>
      </c>
      <c r="F44" s="14" t="n">
        <f aca="false">Adequacy_low!T41</f>
        <v>2698.54016912157</v>
      </c>
      <c r="G44" s="14" t="n">
        <f aca="false">Adequacy_low!U41</f>
        <v>4675.00824493719</v>
      </c>
      <c r="H44" s="14" t="n">
        <f aca="false">Adequacy_low!V41</f>
        <v>5011.64347298429</v>
      </c>
      <c r="I44" s="9" t="n">
        <f aca="false">I40+1</f>
        <v>2024</v>
      </c>
      <c r="J44" s="16" t="n">
        <f aca="false">B44*'Inflation indexes'!$D$162/100*'Inflation indexes'!I136</f>
        <v>30309.7177529992</v>
      </c>
      <c r="K44" s="14" t="n">
        <f aca="false">H44*'Inflation indexes'!$D$162/100*'Inflation indexes'!I136</f>
        <v>26189.4255987894</v>
      </c>
      <c r="L44" s="14" t="n">
        <f aca="false">C44*'Inflation indexes'!$D$162/100*'Inflation indexes'!I136</f>
        <v>28449.0729499653</v>
      </c>
      <c r="M44" s="14" t="n">
        <f aca="false">D44*'Inflation indexes'!$D$162/100*'Inflation indexes'!I136</f>
        <v>19954.8506640598</v>
      </c>
      <c r="N44" s="14" t="n">
        <f aca="false">E44*'Inflation indexes'!$D$162/100*'Inflation indexes'!I136</f>
        <v>17680.4127454769</v>
      </c>
      <c r="O44" s="14" t="n">
        <f aca="false">F44*'Inflation indexes'!$D$162/100*'Inflation indexes'!I136</f>
        <v>14101.8046007311</v>
      </c>
      <c r="P44" s="14" t="n">
        <f aca="false">G44*'Inflation indexes'!$D$162/100*'Inflation indexes'!I136</f>
        <v>24430.2654936471</v>
      </c>
      <c r="Q44" s="14" t="n">
        <f aca="false">Adequacy_low!X41</f>
        <v>0.624188566979854</v>
      </c>
      <c r="R44" s="19" t="n">
        <v>6459.43149373075</v>
      </c>
      <c r="S44" s="18" t="n">
        <f aca="false">Adequacy_central!Q41</f>
        <v>5829.72909549551</v>
      </c>
      <c r="T44" s="18" t="n">
        <f aca="false">Adequacy_central!R41</f>
        <v>4074.57783327942</v>
      </c>
      <c r="U44" s="18" t="n">
        <f aca="false">Adequacy_central!S41</f>
        <v>3626.68902737627</v>
      </c>
      <c r="V44" s="18" t="n">
        <f aca="false">Adequacy_central!T41</f>
        <v>2886.62644582903</v>
      </c>
      <c r="W44" s="18" t="n">
        <f aca="false">Adequacy_central!U41</f>
        <v>5006.89536410019</v>
      </c>
      <c r="X44" s="18" t="n">
        <f aca="false">Adequacy_central!V41</f>
        <v>5369.37077808124</v>
      </c>
      <c r="Y44" s="15" t="n">
        <v>4301.81969694291</v>
      </c>
      <c r="Z44" s="15" t="n">
        <v>3252.64364674692</v>
      </c>
      <c r="AA44" s="12"/>
      <c r="AB44" s="12" t="n">
        <f aca="false">AB40+1</f>
        <v>2024</v>
      </c>
      <c r="AC44" s="13" t="n">
        <f aca="false">R44*'Inflation indexes'!I136*'Inflation indexes'!$D$162/100</f>
        <v>33755.1546568422</v>
      </c>
      <c r="AD44" s="13" t="n">
        <f aca="false">X44*'Inflation indexes'!$D$162/100*'Inflation indexes'!I136</f>
        <v>28058.8069089314</v>
      </c>
      <c r="AE44" s="18" t="n">
        <f aca="false">S44*'Inflation indexes'!$D$162/100*'Inflation indexes'!I136</f>
        <v>30464.508744606</v>
      </c>
      <c r="AF44" s="18" t="n">
        <f aca="false">T44*'Inflation indexes'!$D$162/100*'Inflation indexes'!I136</f>
        <v>21292.5866706964</v>
      </c>
      <c r="AG44" s="18" t="n">
        <f aca="false">U44*'Inflation indexes'!$D$162/100*'Inflation indexes'!I136</f>
        <v>18952.0469611256</v>
      </c>
      <c r="AH44" s="18" t="n">
        <f aca="false">V44*'Inflation indexes'!$D$162/100*'Inflation indexes'!I136</f>
        <v>15084.6900706447</v>
      </c>
      <c r="AI44" s="18" t="n">
        <f aca="false">W44*'Inflation indexes'!$D$162/100*'Inflation indexes'!I136</f>
        <v>26164.6133301144</v>
      </c>
      <c r="AJ44" s="18" t="n">
        <f aca="false">Y44*'Inflation indexes'!$D$162/100*'Inflation indexes'!I136</f>
        <v>22480.0881187596</v>
      </c>
      <c r="AK44" s="18" t="n">
        <f aca="false">AJ44*0.82</f>
        <v>18433.6722573829</v>
      </c>
      <c r="AL44" s="13" t="n">
        <f aca="false">Z44*'Inflation indexes'!$D$162/100*'Inflation indexes'!I136</f>
        <v>16997.3920222079</v>
      </c>
      <c r="AM44" s="18" t="n">
        <f aca="false">Adequacy_central!X41</f>
        <v>0.622207515913121</v>
      </c>
      <c r="AN44" s="9" t="n">
        <f aca="false">AN40+1</f>
        <v>2024</v>
      </c>
      <c r="AO44" s="16" t="n">
        <v>7053.10245948648</v>
      </c>
      <c r="AP44" s="14" t="n">
        <f aca="false">Adequacy_high!Q41</f>
        <v>6138.67989552616</v>
      </c>
      <c r="AQ44" s="14" t="n">
        <f aca="false">Adequacy_high!R41</f>
        <v>4370.52422413792</v>
      </c>
      <c r="AR44" s="14" t="n">
        <f aca="false">Adequacy_high!S41</f>
        <v>3856.91357282959</v>
      </c>
      <c r="AS44" s="14" t="n">
        <f aca="false">Adequacy_high!T41</f>
        <v>3077.54664171797</v>
      </c>
      <c r="AT44" s="14" t="n">
        <f aca="false">Adequacy_high!U41</f>
        <v>5282.403180055</v>
      </c>
      <c r="AU44" s="14" t="n">
        <f aca="false">Adequacy_high!V41</f>
        <v>5668.35087896224</v>
      </c>
      <c r="AV44" s="9"/>
      <c r="AW44" s="9"/>
      <c r="AX44" s="9" t="n">
        <f aca="false">AX40+1</f>
        <v>2024</v>
      </c>
      <c r="AY44" s="11" t="n">
        <f aca="false">AO44*'Inflation indexes'!$D$162/100*'Inflation indexes'!I136</f>
        <v>36857.5105350354</v>
      </c>
      <c r="AZ44" s="11" t="n">
        <f aca="false">AU44*'Inflation indexes'!$D$162/100*'Inflation indexes'!I136</f>
        <v>29621.1920126904</v>
      </c>
      <c r="BA44" s="14" t="n">
        <f aca="false">AP44*'Inflation indexes'!$D$162/100*'Inflation indexes'!I136</f>
        <v>32078.9978906727</v>
      </c>
      <c r="BB44" s="14" t="n">
        <f aca="false">AQ44*'Inflation indexes'!$D$162/100*'Inflation indexes'!I136</f>
        <v>22839.1184673814</v>
      </c>
      <c r="BC44" s="14" t="n">
        <f aca="false">AR44*'Inflation indexes'!$D$162/100*'Inflation indexes'!I136</f>
        <v>20155.1350572096</v>
      </c>
      <c r="BD44" s="14" t="n">
        <f aca="false">AS44*'Inflation indexes'!$D$162/100*'Inflation indexes'!I136</f>
        <v>16082.384797433</v>
      </c>
      <c r="BE44" s="14" t="n">
        <f aca="false">AT44*'Inflation indexes'!$D$162/100*'Inflation indexes'!I136</f>
        <v>27604.338938436</v>
      </c>
      <c r="BF44" s="14" t="n">
        <f aca="false">Adequacy_high!X41</f>
        <v>0.624603669000783</v>
      </c>
      <c r="BG44" s="14" t="n">
        <f aca="false">Y44*'Inflation indexes'!$D$162/100*'Inflation indexes'!I136</f>
        <v>22480.0881187596</v>
      </c>
      <c r="BH44" s="14" t="n">
        <f aca="false">BG44*0.82</f>
        <v>18433.6722573829</v>
      </c>
      <c r="BI44" s="11" t="n">
        <f aca="false">Z44*'Inflation indexes'!$D$162/100*'Inflation indexes'!I136</f>
        <v>16997.3920222079</v>
      </c>
    </row>
    <row r="45" customFormat="false" ht="15" hidden="false" customHeight="false" outlineLevel="0" collapsed="false">
      <c r="A45" s="0" t="n">
        <f aca="false">A41+1</f>
        <v>2025</v>
      </c>
      <c r="B45" s="16" t="n">
        <v>5838.62569298392</v>
      </c>
      <c r="C45" s="14" t="n">
        <f aca="false">Adequacy_low!Q42</f>
        <v>5274.66283179045</v>
      </c>
      <c r="D45" s="14" t="n">
        <f aca="false">Adequacy_low!R42</f>
        <v>3699.35744752333</v>
      </c>
      <c r="E45" s="14" t="n">
        <f aca="false">Adequacy_low!S42</f>
        <v>3265.5217829359</v>
      </c>
      <c r="F45" s="14" t="n">
        <f aca="false">Adequacy_low!T42</f>
        <v>2605.44410137561</v>
      </c>
      <c r="G45" s="14" t="n">
        <f aca="false">Adequacy_low!U42</f>
        <v>4511.28161484643</v>
      </c>
      <c r="H45" s="14" t="n">
        <f aca="false">Adequacy_low!V42</f>
        <v>4853.82475595783</v>
      </c>
      <c r="I45" s="9" t="n">
        <f aca="false">I41+1</f>
        <v>2025</v>
      </c>
      <c r="J45" s="16" t="n">
        <f aca="false">B45*'Inflation indexes'!$D$162/100*'Inflation indexes'!I137</f>
        <v>30510.9998366522</v>
      </c>
      <c r="K45" s="14" t="n">
        <f aca="false">H45*'Inflation indexes'!$D$162/100*'Inflation indexes'!I137</f>
        <v>25364.7098004807</v>
      </c>
      <c r="L45" s="14" t="n">
        <f aca="false">C45*'Inflation indexes'!$D$162/100*'Inflation indexes'!I137</f>
        <v>27563.8900764856</v>
      </c>
      <c r="M45" s="14" t="n">
        <f aca="false">D45*'Inflation indexes'!$D$162/100*'Inflation indexes'!I137</f>
        <v>19331.7914886607</v>
      </c>
      <c r="N45" s="14" t="n">
        <f aca="false">E45*'Inflation indexes'!$D$162/100*'Inflation indexes'!I137</f>
        <v>17064.6895048382</v>
      </c>
      <c r="O45" s="14" t="n">
        <f aca="false">F45*'Inflation indexes'!$D$162/100*'Inflation indexes'!I137</f>
        <v>13615.3109878244</v>
      </c>
      <c r="P45" s="14" t="n">
        <f aca="false">G45*'Inflation indexes'!$D$162/100*'Inflation indexes'!I137</f>
        <v>23574.6766193752</v>
      </c>
      <c r="Q45" s="14" t="n">
        <f aca="false">Adequacy_low!X42</f>
        <v>0.595353835200259</v>
      </c>
      <c r="R45" s="17" t="n">
        <v>6522.10238059872</v>
      </c>
      <c r="S45" s="18" t="n">
        <f aca="false">Adequacy_central!Q42</f>
        <v>5696.76776678902</v>
      </c>
      <c r="T45" s="18" t="n">
        <f aca="false">Adequacy_central!R42</f>
        <v>3990.0111726644</v>
      </c>
      <c r="U45" s="18" t="n">
        <f aca="false">Adequacy_central!S42</f>
        <v>3525.72399722506</v>
      </c>
      <c r="V45" s="18" t="n">
        <f aca="false">Adequacy_central!T42</f>
        <v>2814.22607331699</v>
      </c>
      <c r="W45" s="18" t="n">
        <f aca="false">Adequacy_central!U42</f>
        <v>4873.003684648</v>
      </c>
      <c r="X45" s="18" t="n">
        <f aca="false">Adequacy_central!V42</f>
        <v>5253.69566714</v>
      </c>
      <c r="Y45" s="15" t="n">
        <v>4320.93060897401</v>
      </c>
      <c r="Z45" s="15" t="n">
        <v>3276.6421827671</v>
      </c>
      <c r="AA45" s="12"/>
      <c r="AB45" s="12" t="n">
        <f aca="false">AB41+1</f>
        <v>2025</v>
      </c>
      <c r="AC45" s="13" t="n">
        <f aca="false">R45*'Inflation indexes'!I137*'Inflation indexes'!$D$162/100</f>
        <v>34082.6549145294</v>
      </c>
      <c r="AD45" s="13" t="n">
        <f aca="false">X45*'Inflation indexes'!$D$162/100*'Inflation indexes'!I137</f>
        <v>27454.321628213</v>
      </c>
      <c r="AE45" s="18" t="n">
        <f aca="false">S45*'Inflation indexes'!$D$162/100*'Inflation indexes'!I137</f>
        <v>29769.6905987331</v>
      </c>
      <c r="AF45" s="18" t="n">
        <f aca="false">T45*'Inflation indexes'!$D$162/100*'Inflation indexes'!I137</f>
        <v>20850.6653173013</v>
      </c>
      <c r="AG45" s="18" t="n">
        <f aca="false">U45*'Inflation indexes'!$D$162/100*'Inflation indexes'!I137</f>
        <v>18424.4323852926</v>
      </c>
      <c r="AH45" s="18" t="n">
        <f aca="false">V45*'Inflation indexes'!$D$162/100*'Inflation indexes'!I137</f>
        <v>14706.3462839308</v>
      </c>
      <c r="AI45" s="18" t="n">
        <f aca="false">W45*'Inflation indexes'!$D$162/100*'Inflation indexes'!I137</f>
        <v>25464.9334354426</v>
      </c>
      <c r="AJ45" s="18" t="n">
        <f aca="false">Y45*'Inflation indexes'!$D$162/100*'Inflation indexes'!I137</f>
        <v>22579.9563179764</v>
      </c>
      <c r="AK45" s="18" t="n">
        <f aca="false">AJ45*0.82</f>
        <v>18515.5641807406</v>
      </c>
      <c r="AL45" s="13" t="n">
        <f aca="false">Z45*'Inflation indexes'!$D$162/100*'Inflation indexes'!I137</f>
        <v>17122.8015564193</v>
      </c>
      <c r="AM45" s="18" t="n">
        <f aca="false">Adequacy_central!X42</f>
        <v>0.608647103662722</v>
      </c>
      <c r="AN45" s="9" t="n">
        <f aca="false">AN41+1</f>
        <v>2025</v>
      </c>
      <c r="AO45" s="16" t="n">
        <v>7104.16080289786</v>
      </c>
      <c r="AP45" s="14" t="n">
        <f aca="false">Adequacy_high!Q42</f>
        <v>6024.23226657096</v>
      </c>
      <c r="AQ45" s="14" t="n">
        <f aca="false">Adequacy_high!R42</f>
        <v>4284.87589391163</v>
      </c>
      <c r="AR45" s="14" t="n">
        <f aca="false">Adequacy_high!S42</f>
        <v>3770.25769992751</v>
      </c>
      <c r="AS45" s="14" t="n">
        <f aca="false">Adequacy_high!T42</f>
        <v>3009.17183711835</v>
      </c>
      <c r="AT45" s="14" t="n">
        <f aca="false">Adequacy_high!U42</f>
        <v>5167.70288853088</v>
      </c>
      <c r="AU45" s="14" t="n">
        <f aca="false">Adequacy_high!V42</f>
        <v>5562.71121255537</v>
      </c>
      <c r="AV45" s="9"/>
      <c r="AW45" s="9"/>
      <c r="AX45" s="9" t="n">
        <f aca="false">AX41+1</f>
        <v>2025</v>
      </c>
      <c r="AY45" s="11" t="n">
        <f aca="false">AO45*'Inflation indexes'!$D$162/100*'Inflation indexes'!I137</f>
        <v>37124.3269383127</v>
      </c>
      <c r="AZ45" s="11" t="n">
        <f aca="false">AU45*'Inflation indexes'!$D$162/100*'Inflation indexes'!I137</f>
        <v>29069.1491152741</v>
      </c>
      <c r="BA45" s="14" t="n">
        <f aca="false">AP45*'Inflation indexes'!$D$162/100*'Inflation indexes'!I137</f>
        <v>31480.9270822369</v>
      </c>
      <c r="BB45" s="14" t="n">
        <f aca="false">AQ45*'Inflation indexes'!$D$162/100*'Inflation indexes'!I137</f>
        <v>22391.5446157669</v>
      </c>
      <c r="BC45" s="14" t="n">
        <f aca="false">AR45*'Inflation indexes'!$D$162/100*'Inflation indexes'!I137</f>
        <v>19702.2960736904</v>
      </c>
      <c r="BD45" s="14" t="n">
        <f aca="false">AS45*'Inflation indexes'!$D$162/100*'Inflation indexes'!I137</f>
        <v>15725.0774854611</v>
      </c>
      <c r="BE45" s="14" t="n">
        <f aca="false">AT45*'Inflation indexes'!$D$162/100*'Inflation indexes'!I137</f>
        <v>27004.9477871653</v>
      </c>
      <c r="BF45" s="14" t="n">
        <f aca="false">Adequacy_high!X42</f>
        <v>0.607991771196706</v>
      </c>
      <c r="BG45" s="14" t="n">
        <f aca="false">Y45*'Inflation indexes'!$D$162/100*'Inflation indexes'!I137</f>
        <v>22579.9563179764</v>
      </c>
      <c r="BH45" s="14" t="n">
        <f aca="false">BG45*0.82</f>
        <v>18515.5641807406</v>
      </c>
      <c r="BI45" s="11" t="n">
        <f aca="false">Z45*'Inflation indexes'!$D$162/100*'Inflation indexes'!I137</f>
        <v>17122.8015564193</v>
      </c>
    </row>
    <row r="46" customFormat="false" ht="15" hidden="false" customHeight="false" outlineLevel="0" collapsed="false">
      <c r="A46" s="0" t="n">
        <f aca="false">A42+1</f>
        <v>2025</v>
      </c>
      <c r="B46" s="16" t="n">
        <v>5876.54509532075</v>
      </c>
      <c r="C46" s="14" t="n">
        <f aca="false">Adequacy_low!Q43</f>
        <v>5635.47015744798</v>
      </c>
      <c r="D46" s="14" t="n">
        <f aca="false">Adequacy_low!R43</f>
        <v>3962.01207705983</v>
      </c>
      <c r="E46" s="14" t="n">
        <f aca="false">Adequacy_low!S43</f>
        <v>3483.21072800292</v>
      </c>
      <c r="F46" s="14" t="n">
        <f aca="false">Adequacy_low!T43</f>
        <v>2785.95000411732</v>
      </c>
      <c r="G46" s="14" t="n">
        <f aca="false">Adequacy_low!U43</f>
        <v>4800.31623545106</v>
      </c>
      <c r="H46" s="14" t="n">
        <f aca="false">Adequacy_low!V43</f>
        <v>5180.94930252239</v>
      </c>
      <c r="I46" s="9" t="n">
        <f aca="false">I42+1</f>
        <v>2025</v>
      </c>
      <c r="J46" s="16" t="n">
        <f aca="false">B46*'Inflation indexes'!$D$162/100*'Inflation indexes'!I138</f>
        <v>30709.1558650298</v>
      </c>
      <c r="K46" s="14" t="n">
        <f aca="false">H46*'Inflation indexes'!$D$162/100*'Inflation indexes'!I138</f>
        <v>27074.1697850092</v>
      </c>
      <c r="L46" s="14" t="n">
        <f aca="false">C46*'Inflation indexes'!$D$162/100*'Inflation indexes'!I138</f>
        <v>29449.3666994225</v>
      </c>
      <c r="M46" s="14" t="n">
        <f aca="false">D46*'Inflation indexes'!$D$162/100*'Inflation indexes'!I138</f>
        <v>20704.3499947684</v>
      </c>
      <c r="N46" s="14" t="n">
        <f aca="false">E46*'Inflation indexes'!$D$162/100*'Inflation indexes'!I138</f>
        <v>18202.2701131245</v>
      </c>
      <c r="O46" s="14" t="n">
        <f aca="false">F46*'Inflation indexes'!$D$162/100*'Inflation indexes'!I138</f>
        <v>14558.5835760441</v>
      </c>
      <c r="P46" s="14" t="n">
        <f aca="false">G46*'Inflation indexes'!$D$162/100*'Inflation indexes'!I138</f>
        <v>25085.0894674966</v>
      </c>
      <c r="Q46" s="14" t="n">
        <f aca="false">Adequacy_low!X43</f>
        <v>0.637276806816604</v>
      </c>
      <c r="R46" s="19" t="n">
        <v>6536.98198808082</v>
      </c>
      <c r="S46" s="18" t="n">
        <f aca="false">Adequacy_central!Q43</f>
        <v>6059.72530434634</v>
      </c>
      <c r="T46" s="18" t="n">
        <f aca="false">Adequacy_central!R43</f>
        <v>4240.73792368453</v>
      </c>
      <c r="U46" s="18" t="n">
        <f aca="false">Adequacy_central!S43</f>
        <v>3741.38501173819</v>
      </c>
      <c r="V46" s="18" t="n">
        <f aca="false">Adequacy_central!T43</f>
        <v>2984.61873390783</v>
      </c>
      <c r="W46" s="18" t="n">
        <f aca="false">Adequacy_central!U43</f>
        <v>5157.60081017452</v>
      </c>
      <c r="X46" s="18" t="n">
        <f aca="false">Adequacy_central!V43</f>
        <v>5582.94037942583</v>
      </c>
      <c r="Y46" s="15" t="n">
        <v>4338.73682255653</v>
      </c>
      <c r="Z46" s="15" t="n">
        <v>3294.65001038265</v>
      </c>
      <c r="AA46" s="12"/>
      <c r="AB46" s="12" t="n">
        <f aca="false">AB42+1</f>
        <v>2025</v>
      </c>
      <c r="AC46" s="13" t="n">
        <f aca="false">R46*'Inflation indexes'!I138*'Inflation indexes'!$D$162/100</f>
        <v>34160.4115177659</v>
      </c>
      <c r="AD46" s="13" t="n">
        <f aca="false">X46*'Inflation indexes'!$D$162/100*'Inflation indexes'!I138</f>
        <v>29174.8609967228</v>
      </c>
      <c r="AE46" s="18" t="n">
        <f aca="false">S46*'Inflation indexes'!$D$162/100*'Inflation indexes'!I138</f>
        <v>31666.4036184478</v>
      </c>
      <c r="AF46" s="18" t="n">
        <f aca="false">T46*'Inflation indexes'!$D$162/100*'Inflation indexes'!I138</f>
        <v>22160.8921175245</v>
      </c>
      <c r="AG46" s="18" t="n">
        <f aca="false">U46*'Inflation indexes'!$D$162/100*'Inflation indexes'!I138</f>
        <v>19551.4156043898</v>
      </c>
      <c r="AH46" s="18" t="n">
        <f aca="false">V46*'Inflation indexes'!$D$162/100*'Inflation indexes'!I138</f>
        <v>15596.7699405973</v>
      </c>
      <c r="AI46" s="18" t="n">
        <f aca="false">W46*'Inflation indexes'!$D$162/100*'Inflation indexes'!I138</f>
        <v>26952.157194432</v>
      </c>
      <c r="AJ46" s="18" t="n">
        <f aca="false">Y46*'Inflation indexes'!$D$162/100*'Inflation indexes'!I138</f>
        <v>22673.0065336051</v>
      </c>
      <c r="AK46" s="18" t="n">
        <f aca="false">AJ46*0.82</f>
        <v>18591.8653575562</v>
      </c>
      <c r="AL46" s="13" t="n">
        <f aca="false">Z46*'Inflation indexes'!$D$162/100*'Inflation indexes'!I138</f>
        <v>17216.9053497309</v>
      </c>
      <c r="AM46" s="18" t="n">
        <f aca="false">Adequacy_central!X43</f>
        <v>0.639314828395246</v>
      </c>
      <c r="AN46" s="9" t="n">
        <f aca="false">AN42+1</f>
        <v>2025</v>
      </c>
      <c r="AO46" s="16" t="n">
        <v>7142.28617522696</v>
      </c>
      <c r="AP46" s="14" t="n">
        <f aca="false">Adequacy_high!Q43</f>
        <v>6353.53712244355</v>
      </c>
      <c r="AQ46" s="14" t="n">
        <f aca="false">Adequacy_high!R43</f>
        <v>4519.7943415732</v>
      </c>
      <c r="AR46" s="14" t="n">
        <f aca="false">Adequacy_high!S43</f>
        <v>3964.65750935413</v>
      </c>
      <c r="AS46" s="14" t="n">
        <f aca="false">Adequacy_high!T43</f>
        <v>3169.16140877551</v>
      </c>
      <c r="AT46" s="14" t="n">
        <f aca="false">Adequacy_high!U43</f>
        <v>5423.46307697266</v>
      </c>
      <c r="AU46" s="14" t="n">
        <f aca="false">Adequacy_high!V43</f>
        <v>5863.14715491985</v>
      </c>
      <c r="AV46" s="9"/>
      <c r="AW46" s="9"/>
      <c r="AX46" s="9" t="n">
        <f aca="false">AX42+1</f>
        <v>2025</v>
      </c>
      <c r="AY46" s="11" t="n">
        <f aca="false">AO46*'Inflation indexes'!$D$162/100*'Inflation indexes'!I138</f>
        <v>37323.5593073791</v>
      </c>
      <c r="AZ46" s="11" t="n">
        <f aca="false">AU46*'Inflation indexes'!$D$162/100*'Inflation indexes'!I138</f>
        <v>30639.1420332004</v>
      </c>
      <c r="BA46" s="14" t="n">
        <f aca="false">AP46*'Inflation indexes'!$D$162/100*'Inflation indexes'!I138</f>
        <v>33201.7807440516</v>
      </c>
      <c r="BB46" s="14" t="n">
        <f aca="false">AQ46*'Inflation indexes'!$D$162/100*'Inflation indexes'!I138</f>
        <v>23619.1617118315</v>
      </c>
      <c r="BC46" s="14" t="n">
        <f aca="false">AR46*'Inflation indexes'!$D$162/100*'Inflation indexes'!I138</f>
        <v>20718.1742726967</v>
      </c>
      <c r="BD46" s="14" t="n">
        <f aca="false">AS46*'Inflation indexes'!$D$162/100*'Inflation indexes'!I138</f>
        <v>16561.1375535973</v>
      </c>
      <c r="BE46" s="14" t="n">
        <f aca="false">AT46*'Inflation indexes'!$D$162/100*'Inflation indexes'!I138</f>
        <v>28341.4779019741</v>
      </c>
      <c r="BF46" s="14" t="n">
        <f aca="false">Adequacy_high!X43</f>
        <v>0.636821242846533</v>
      </c>
      <c r="BG46" s="14" t="n">
        <f aca="false">Y46*'Inflation indexes'!$D$162/100*'Inflation indexes'!I138</f>
        <v>22673.0065336051</v>
      </c>
      <c r="BH46" s="14" t="n">
        <f aca="false">BG46*0.82</f>
        <v>18591.8653575562</v>
      </c>
      <c r="BI46" s="11" t="n">
        <f aca="false">Z46*'Inflation indexes'!$D$162/100*'Inflation indexes'!I138</f>
        <v>17216.9053497309</v>
      </c>
    </row>
    <row r="47" customFormat="false" ht="15" hidden="false" customHeight="false" outlineLevel="0" collapsed="false">
      <c r="A47" s="0" t="n">
        <f aca="false">A43+1</f>
        <v>2025</v>
      </c>
      <c r="B47" s="16" t="n">
        <v>5903.14141945244</v>
      </c>
      <c r="C47" s="14" t="n">
        <f aca="false">Adequacy_low!Q44</f>
        <v>5468.26716964359</v>
      </c>
      <c r="D47" s="14" t="n">
        <f aca="false">Adequacy_low!R44</f>
        <v>3861.57103154767</v>
      </c>
      <c r="E47" s="14" t="n">
        <f aca="false">Adequacy_low!S44</f>
        <v>3375.81590016541</v>
      </c>
      <c r="F47" s="14" t="n">
        <f aca="false">Adequacy_low!T44</f>
        <v>2684.15782530238</v>
      </c>
      <c r="G47" s="14" t="n">
        <f aca="false">Adequacy_low!U44</f>
        <v>4646.24852540114</v>
      </c>
      <c r="H47" s="14" t="n">
        <f aca="false">Adequacy_low!V44</f>
        <v>5036.47940104954</v>
      </c>
      <c r="I47" s="9" t="n">
        <f aca="false">I43+1</f>
        <v>2025</v>
      </c>
      <c r="J47" s="16" t="n">
        <f aca="false">B47*'Inflation indexes'!$D$162/100*'Inflation indexes'!I139</f>
        <v>30848.1407022</v>
      </c>
      <c r="K47" s="14" t="n">
        <f aca="false">H47*'Inflation indexes'!$D$162/100*'Inflation indexes'!I139</f>
        <v>26319.2111060283</v>
      </c>
      <c r="L47" s="14" t="n">
        <f aca="false">C47*'Inflation indexes'!$D$162/100*'Inflation indexes'!I139</f>
        <v>28575.6113669446</v>
      </c>
      <c r="M47" s="14" t="n">
        <f aca="false">D47*'Inflation indexes'!$D$162/100*'Inflation indexes'!I139</f>
        <v>20179.4736138596</v>
      </c>
      <c r="N47" s="14" t="n">
        <f aca="false">E47*'Inflation indexes'!$D$162/100*'Inflation indexes'!I139</f>
        <v>17641.0552404971</v>
      </c>
      <c r="O47" s="14" t="n">
        <f aca="false">F47*'Inflation indexes'!$D$162/100*'Inflation indexes'!I139</f>
        <v>14026.6465561856</v>
      </c>
      <c r="P47" s="14" t="n">
        <f aca="false">G47*'Inflation indexes'!$D$162/100*'Inflation indexes'!I139</f>
        <v>24279.9753664479</v>
      </c>
      <c r="Q47" s="14" t="n">
        <f aca="false">Adequacy_low!X44</f>
        <v>0.608906855249417</v>
      </c>
      <c r="R47" s="19" t="n">
        <v>6560.82053083787</v>
      </c>
      <c r="S47" s="18" t="n">
        <f aca="false">Adequacy_central!Q44</f>
        <v>5926.36724144033</v>
      </c>
      <c r="T47" s="18" t="n">
        <f aca="false">Adequacy_central!R44</f>
        <v>4143.37907240959</v>
      </c>
      <c r="U47" s="18" t="n">
        <f aca="false">Adequacy_central!S44</f>
        <v>3651.57695862449</v>
      </c>
      <c r="V47" s="18" t="n">
        <f aca="false">Adequacy_central!T44</f>
        <v>2900.89915110007</v>
      </c>
      <c r="W47" s="18" t="n">
        <f aca="false">Adequacy_central!U44</f>
        <v>5033.31619201876</v>
      </c>
      <c r="X47" s="18" t="n">
        <f aca="false">Adequacy_central!V44</f>
        <v>5457.69852481477</v>
      </c>
      <c r="Y47" s="15" t="n">
        <v>4356.54303613905</v>
      </c>
      <c r="Z47" s="15" t="n">
        <v>3316.38116398286</v>
      </c>
      <c r="AA47" s="12"/>
      <c r="AB47" s="12" t="n">
        <f aca="false">AB43+1</f>
        <v>2025</v>
      </c>
      <c r="AC47" s="13" t="n">
        <f aca="false">R47*'Inflation indexes'!I139*'Inflation indexes'!$D$162/100</f>
        <v>34284.9849726186</v>
      </c>
      <c r="AD47" s="13" t="n">
        <f aca="false">X47*'Inflation indexes'!$D$162/100*'Inflation indexes'!I139</f>
        <v>28520.3826303203</v>
      </c>
      <c r="AE47" s="18" t="n">
        <f aca="false">S47*'Inflation indexes'!$D$162/100*'Inflation indexes'!I139</f>
        <v>30969.5122523116</v>
      </c>
      <c r="AF47" s="18" t="n">
        <f aca="false">T47*'Inflation indexes'!$D$162/100*'Inflation indexes'!I139</f>
        <v>21652.1224084274</v>
      </c>
      <c r="AG47" s="18" t="n">
        <f aca="false">U47*'Inflation indexes'!$D$162/100*'Inflation indexes'!I139</f>
        <v>19082.104222231</v>
      </c>
      <c r="AH47" s="18" t="n">
        <f aca="false">V47*'Inflation indexes'!$D$162/100*'Inflation indexes'!I139</f>
        <v>15159.2751752724</v>
      </c>
      <c r="AI47" s="18" t="n">
        <f aca="false">W47*'Inflation indexes'!$D$162/100*'Inflation indexes'!I139</f>
        <v>26302.6810739117</v>
      </c>
      <c r="AJ47" s="18" t="n">
        <f aca="false">Y47*'Inflation indexes'!$D$162/100*'Inflation indexes'!I139</f>
        <v>22766.0567492338</v>
      </c>
      <c r="AK47" s="18" t="n">
        <f aca="false">AJ47*0.82</f>
        <v>18668.1665343718</v>
      </c>
      <c r="AL47" s="13" t="n">
        <f aca="false">Z47*'Inflation indexes'!$D$162/100*'Inflation indexes'!I139</f>
        <v>17330.4661872998</v>
      </c>
      <c r="AM47" s="18" t="n">
        <f aca="false">Adequacy_central!X44</f>
        <v>0.622430119681544</v>
      </c>
      <c r="AN47" s="9" t="n">
        <f aca="false">AN43+1</f>
        <v>2025</v>
      </c>
      <c r="AO47" s="16" t="n">
        <v>7208.97408396167</v>
      </c>
      <c r="AP47" s="14" t="n">
        <f aca="false">Adequacy_high!Q44</f>
        <v>6257.32756158274</v>
      </c>
      <c r="AQ47" s="14" t="n">
        <f aca="false">Adequacy_high!R44</f>
        <v>4435.03225575765</v>
      </c>
      <c r="AR47" s="14" t="n">
        <f aca="false">Adequacy_high!S44</f>
        <v>3887.90993114186</v>
      </c>
      <c r="AS47" s="14" t="n">
        <f aca="false">Adequacy_high!T44</f>
        <v>3094.66950657833</v>
      </c>
      <c r="AT47" s="14" t="n">
        <f aca="false">Adequacy_high!U44</f>
        <v>5324.05881147751</v>
      </c>
      <c r="AU47" s="14" t="n">
        <f aca="false">Adequacy_high!V44</f>
        <v>5768.92121593959</v>
      </c>
      <c r="AV47" s="9"/>
      <c r="AW47" s="9"/>
      <c r="AX47" s="9" t="n">
        <f aca="false">AX43+1</f>
        <v>2025</v>
      </c>
      <c r="AY47" s="11" t="n">
        <f aca="false">AO47*'Inflation indexes'!$D$162/100*'Inflation indexes'!I139</f>
        <v>37672.0513806005</v>
      </c>
      <c r="AZ47" s="11" t="n">
        <f aca="false">AU47*'Inflation indexes'!$D$162/100*'Inflation indexes'!I139</f>
        <v>30146.7440340805</v>
      </c>
      <c r="BA47" s="14" t="n">
        <f aca="false">AP47*'Inflation indexes'!$D$162/100*'Inflation indexes'!I139</f>
        <v>32699.0169002869</v>
      </c>
      <c r="BB47" s="14" t="n">
        <f aca="false">AQ47*'Inflation indexes'!$D$162/100*'Inflation indexes'!I139</f>
        <v>23176.2191218346</v>
      </c>
      <c r="BC47" s="14" t="n">
        <f aca="false">AR47*'Inflation indexes'!$D$162/100*'Inflation indexes'!I139</f>
        <v>20317.1132234995</v>
      </c>
      <c r="BD47" s="14" t="n">
        <f aca="false">AS47*'Inflation indexes'!$D$162/100*'Inflation indexes'!I139</f>
        <v>16171.864026695</v>
      </c>
      <c r="BE47" s="14" t="n">
        <f aca="false">AT47*'Inflation indexes'!$D$162/100*'Inflation indexes'!I139</f>
        <v>27822.0194390125</v>
      </c>
      <c r="BF47" s="14" t="n">
        <f aca="false">Adequacy_high!X44</f>
        <v>0.618732500112251</v>
      </c>
      <c r="BG47" s="14" t="n">
        <f aca="false">Y47*'Inflation indexes'!$D$162/100*'Inflation indexes'!I139</f>
        <v>22766.0567492338</v>
      </c>
      <c r="BH47" s="14" t="n">
        <f aca="false">BG47*0.82</f>
        <v>18668.1665343718</v>
      </c>
      <c r="BI47" s="11" t="n">
        <f aca="false">Z47*'Inflation indexes'!$D$162/100*'Inflation indexes'!I139</f>
        <v>17330.4661872998</v>
      </c>
    </row>
    <row r="48" customFormat="false" ht="15" hidden="false" customHeight="false" outlineLevel="0" collapsed="false">
      <c r="A48" s="0" t="n">
        <f aca="false">A44+1</f>
        <v>2025</v>
      </c>
      <c r="B48" s="16" t="n">
        <v>5971.89233293297</v>
      </c>
      <c r="C48" s="14" t="n">
        <f aca="false">Adequacy_low!Q45</f>
        <v>5773.70513883636</v>
      </c>
      <c r="D48" s="14" t="n">
        <f aca="false">Adequacy_low!R45</f>
        <v>4070.01712210104</v>
      </c>
      <c r="E48" s="14" t="n">
        <f aca="false">Adequacy_low!S45</f>
        <v>3551.36964085472</v>
      </c>
      <c r="F48" s="14" t="n">
        <f aca="false">Adequacy_low!T45</f>
        <v>2825.34146415232</v>
      </c>
      <c r="G48" s="14" t="n">
        <f aca="false">Adequacy_low!U45</f>
        <v>4892.46821536137</v>
      </c>
      <c r="H48" s="14" t="n">
        <f aca="false">Adequacy_low!V45</f>
        <v>5311.23135874786</v>
      </c>
      <c r="I48" s="9" t="n">
        <f aca="false">I44+1</f>
        <v>2025</v>
      </c>
      <c r="J48" s="16" t="n">
        <f aca="false">B48*'Inflation indexes'!$D$162/100*'Inflation indexes'!I140</f>
        <v>31207.4134523773</v>
      </c>
      <c r="K48" s="14" t="n">
        <f aca="false">H48*'Inflation indexes'!$D$162/100*'Inflation indexes'!I140</f>
        <v>27754.9868137478</v>
      </c>
      <c r="L48" s="14" t="n">
        <f aca="false">C48*'Inflation indexes'!$D$162/100*'Inflation indexes'!I140</f>
        <v>30171.7434566154</v>
      </c>
      <c r="M48" s="14" t="n">
        <f aca="false">D48*'Inflation indexes'!$D$162/100*'Inflation indexes'!I140</f>
        <v>21268.7536892149</v>
      </c>
      <c r="N48" s="14" t="n">
        <f aca="false">E48*'Inflation indexes'!$D$162/100*'Inflation indexes'!I140</f>
        <v>18558.4492361306</v>
      </c>
      <c r="O48" s="14" t="n">
        <f aca="false">F48*'Inflation indexes'!$D$162/100*'Inflation indexes'!I140</f>
        <v>14764.4321599219</v>
      </c>
      <c r="P48" s="14" t="n">
        <f aca="false">G48*'Inflation indexes'!$D$162/100*'Inflation indexes'!I140</f>
        <v>25566.6495454734</v>
      </c>
      <c r="Q48" s="14" t="n">
        <f aca="false">Adequacy_low!X45</f>
        <v>0.641452644859968</v>
      </c>
      <c r="R48" s="19" t="n">
        <v>6595.64667027983</v>
      </c>
      <c r="S48" s="18" t="n">
        <f aca="false">Adequacy_central!Q45</f>
        <v>6192.84403165565</v>
      </c>
      <c r="T48" s="18" t="n">
        <f aca="false">Adequacy_central!R45</f>
        <v>4336.59860267666</v>
      </c>
      <c r="U48" s="18" t="n">
        <f aca="false">Adequacy_central!S45</f>
        <v>3806.94088981357</v>
      </c>
      <c r="V48" s="18" t="n">
        <f aca="false">Adequacy_central!T45</f>
        <v>3026.36084869365</v>
      </c>
      <c r="W48" s="18" t="n">
        <f aca="false">Adequacy_central!U45</f>
        <v>5237.79436718006</v>
      </c>
      <c r="X48" s="18" t="n">
        <f aca="false">Adequacy_central!V45</f>
        <v>5696.77852109229</v>
      </c>
      <c r="Y48" s="15" t="n">
        <v>4374.34924972157</v>
      </c>
      <c r="Z48" s="15" t="n">
        <v>3320.48112739382</v>
      </c>
      <c r="AA48" s="12"/>
      <c r="AB48" s="12" t="n">
        <f aca="false">AB44+1</f>
        <v>2025</v>
      </c>
      <c r="AC48" s="13" t="n">
        <f aca="false">R48*'Inflation indexes'!I140*'Inflation indexes'!$D$162/100</f>
        <v>34466.9764875228</v>
      </c>
      <c r="AD48" s="13" t="n">
        <f aca="false">X48*'Inflation indexes'!$D$162/100*'Inflation indexes'!I140</f>
        <v>29769.746797668</v>
      </c>
      <c r="AE48" s="18" t="n">
        <f aca="false">S48*'Inflation indexes'!$D$162/100*'Inflation indexes'!I140</f>
        <v>32362.0442847214</v>
      </c>
      <c r="AF48" s="18" t="n">
        <f aca="false">T48*'Inflation indexes'!$D$162/100*'Inflation indexes'!I140</f>
        <v>22661.832803718</v>
      </c>
      <c r="AG48" s="18" t="n">
        <f aca="false">U48*'Inflation indexes'!$D$162/100*'Inflation indexes'!I140</f>
        <v>19893.992006856</v>
      </c>
      <c r="AH48" s="18" t="n">
        <f aca="false">V48*'Inflation indexes'!$D$162/100*'Inflation indexes'!I140</f>
        <v>15814.9023786713</v>
      </c>
      <c r="AI48" s="18" t="n">
        <f aca="false">W48*'Inflation indexes'!$D$162/100*'Inflation indexes'!I140</f>
        <v>27371.2259502244</v>
      </c>
      <c r="AJ48" s="18" t="n">
        <f aca="false">Y48*'Inflation indexes'!$D$162/100*'Inflation indexes'!I140</f>
        <v>22859.1069648626</v>
      </c>
      <c r="AK48" s="18" t="n">
        <f aca="false">AJ48*0.82</f>
        <v>18744.4677111873</v>
      </c>
      <c r="AL48" s="13" t="n">
        <f aca="false">Z48*'Inflation indexes'!$D$162/100*'Inflation indexes'!I140</f>
        <v>17351.8914317905</v>
      </c>
      <c r="AM48" s="18" t="n">
        <f aca="false">Adequacy_central!X45</f>
        <v>0.647628992768026</v>
      </c>
      <c r="AN48" s="9" t="n">
        <f aca="false">AN44+1</f>
        <v>2025</v>
      </c>
      <c r="AO48" s="16" t="n">
        <v>7203.69963989719</v>
      </c>
      <c r="AP48" s="14" t="n">
        <f aca="false">Adequacy_high!Q45</f>
        <v>6542.30692946154</v>
      </c>
      <c r="AQ48" s="14" t="n">
        <f aca="false">Adequacy_high!R45</f>
        <v>4638.54215946556</v>
      </c>
      <c r="AR48" s="14" t="n">
        <f aca="false">Adequacy_high!S45</f>
        <v>4050.12838366808</v>
      </c>
      <c r="AS48" s="14" t="n">
        <f aca="false">Adequacy_high!T45</f>
        <v>3225.49932295366</v>
      </c>
      <c r="AT48" s="14" t="n">
        <f aca="false">Adequacy_high!U45</f>
        <v>5542.47280604542</v>
      </c>
      <c r="AU48" s="14" t="n">
        <f aca="false">Adequacy_high!V45</f>
        <v>6011.39462119727</v>
      </c>
      <c r="AV48" s="9"/>
      <c r="AW48" s="9"/>
      <c r="AX48" s="9" t="n">
        <f aca="false">AX44+1</f>
        <v>2025</v>
      </c>
      <c r="AY48" s="11" t="n">
        <f aca="false">AO48*'Inflation indexes'!$D$162/100*'Inflation indexes'!I140</f>
        <v>37644.4886337398</v>
      </c>
      <c r="AZ48" s="11" t="n">
        <f aca="false">AU48*'Inflation indexes'!$D$162/100*'Inflation indexes'!I140</f>
        <v>31413.8411931088</v>
      </c>
      <c r="BA48" s="14" t="n">
        <f aca="false">AP48*'Inflation indexes'!$D$162/100*'Inflation indexes'!I140</f>
        <v>34188.2381492612</v>
      </c>
      <c r="BB48" s="14" t="n">
        <f aca="false">AQ48*'Inflation indexes'!$D$162/100*'Inflation indexes'!I140</f>
        <v>24239.7040864986</v>
      </c>
      <c r="BC48" s="14" t="n">
        <f aca="false">AR48*'Inflation indexes'!$D$162/100*'Inflation indexes'!I140</f>
        <v>21164.8207901067</v>
      </c>
      <c r="BD48" s="14" t="n">
        <f aca="false">AS48*'Inflation indexes'!$D$162/100*'Inflation indexes'!I140</f>
        <v>16855.5434944255</v>
      </c>
      <c r="BE48" s="14" t="n">
        <f aca="false">AT48*'Inflation indexes'!$D$162/100*'Inflation indexes'!I140</f>
        <v>28963.3889500933</v>
      </c>
      <c r="BF48" s="14" t="n">
        <f aca="false">Adequacy_high!X45</f>
        <v>0.646130603923405</v>
      </c>
      <c r="BG48" s="14" t="n">
        <f aca="false">Y48*'Inflation indexes'!$D$162/100*'Inflation indexes'!I140</f>
        <v>22859.1069648626</v>
      </c>
      <c r="BH48" s="14" t="n">
        <f aca="false">BG48*0.82</f>
        <v>18744.4677111873</v>
      </c>
      <c r="BI48" s="11" t="n">
        <f aca="false">Z48*'Inflation indexes'!$D$162/100*'Inflation indexes'!I140</f>
        <v>17351.8914317905</v>
      </c>
    </row>
    <row r="49" customFormat="false" ht="15" hidden="false" customHeight="false" outlineLevel="0" collapsed="false">
      <c r="A49" s="0" t="n">
        <f aca="false">A45+1</f>
        <v>2026</v>
      </c>
      <c r="B49" s="16" t="n">
        <v>6004.90142491883</v>
      </c>
      <c r="C49" s="14" t="n">
        <f aca="false">Adequacy_low!Q46</f>
        <v>5662.45893086183</v>
      </c>
      <c r="D49" s="14" t="n">
        <f aca="false">Adequacy_low!R46</f>
        <v>3987.45554411909</v>
      </c>
      <c r="E49" s="14" t="n">
        <f aca="false">Adequacy_low!S46</f>
        <v>3472.88854706811</v>
      </c>
      <c r="F49" s="14" t="n">
        <f aca="false">Adequacy_low!T46</f>
        <v>2766.37758218795</v>
      </c>
      <c r="G49" s="14" t="n">
        <f aca="false">Adequacy_low!U46</f>
        <v>4770.60782296015</v>
      </c>
      <c r="H49" s="14" t="n">
        <f aca="false">Adequacy_low!V46</f>
        <v>5194.69102234955</v>
      </c>
      <c r="I49" s="9" t="n">
        <f aca="false">I45+1</f>
        <v>2026</v>
      </c>
      <c r="J49" s="16" t="n">
        <f aca="false">B49*'Inflation indexes'!$D$162/100*'Inflation indexes'!I141</f>
        <v>31379.9095932755</v>
      </c>
      <c r="K49" s="14" t="n">
        <f aca="false">H49*'Inflation indexes'!$D$162/100*'Inflation indexes'!I141</f>
        <v>27145.9801104948</v>
      </c>
      <c r="L49" s="14" t="n">
        <f aca="false">C49*'Inflation indexes'!$D$162/100*'Inflation indexes'!I141</f>
        <v>29590.4023650948</v>
      </c>
      <c r="M49" s="14" t="n">
        <f aca="false">D49*'Inflation indexes'!$D$162/100*'Inflation indexes'!I141</f>
        <v>20837.310328263</v>
      </c>
      <c r="N49" s="14" t="n">
        <f aca="false">E49*'Inflation indexes'!$D$162/100*'Inflation indexes'!I141</f>
        <v>18148.3293268202</v>
      </c>
      <c r="O49" s="14" t="n">
        <f aca="false">F49*'Inflation indexes'!$D$162/100*'Inflation indexes'!I141</f>
        <v>14456.3036571571</v>
      </c>
      <c r="P49" s="14" t="n">
        <f aca="false">G49*'Inflation indexes'!$D$162/100*'Inflation indexes'!I141</f>
        <v>24929.8417403223</v>
      </c>
      <c r="Q49" s="14" t="n">
        <f aca="false">Adequacy_low!X46</f>
        <v>0.625433665318109</v>
      </c>
      <c r="R49" s="17" t="n">
        <v>6659.51158480004</v>
      </c>
      <c r="S49" s="18" t="n">
        <f aca="false">Adequacy_central!Q46</f>
        <v>6104.49807666675</v>
      </c>
      <c r="T49" s="18" t="n">
        <f aca="false">Adequacy_central!R46</f>
        <v>4266.95776971044</v>
      </c>
      <c r="U49" s="18" t="n">
        <f aca="false">Adequacy_central!S46</f>
        <v>3745.90039250298</v>
      </c>
      <c r="V49" s="18" t="n">
        <f aca="false">Adequacy_central!T46</f>
        <v>2980.92629264916</v>
      </c>
      <c r="W49" s="18" t="n">
        <f aca="false">Adequacy_central!U46</f>
        <v>5138.83762248668</v>
      </c>
      <c r="X49" s="18" t="n">
        <f aca="false">Adequacy_central!V46</f>
        <v>5607.3020767895</v>
      </c>
      <c r="Y49" s="15" t="n">
        <v>4392.15546330409</v>
      </c>
      <c r="Z49" s="15" t="n">
        <v>3324.56931240498</v>
      </c>
      <c r="AA49" s="12"/>
      <c r="AB49" s="12" t="n">
        <f aca="false">AB45+1</f>
        <v>2026</v>
      </c>
      <c r="AC49" s="13" t="n">
        <f aca="false">R49*'Inflation indexes'!I141*'Inflation indexes'!$D$162/100</f>
        <v>34800.7163946444</v>
      </c>
      <c r="AD49" s="13" t="n">
        <f aca="false">X49*'Inflation indexes'!$D$162/100*'Inflation indexes'!I141</f>
        <v>29302.1683089858</v>
      </c>
      <c r="AE49" s="18" t="n">
        <f aca="false">S49*'Inflation indexes'!$D$162/100*'Inflation indexes'!I141</f>
        <v>31900.3734121607</v>
      </c>
      <c r="AF49" s="18" t="n">
        <f aca="false">T49*'Inflation indexes'!$D$162/100*'Inflation indexes'!I141</f>
        <v>22297.909587025</v>
      </c>
      <c r="AG49" s="18" t="n">
        <f aca="false">U49*'Inflation indexes'!$D$162/100*'Inflation indexes'!I141</f>
        <v>19575.0117020027</v>
      </c>
      <c r="AH49" s="18" t="n">
        <f aca="false">V49*'Inflation indexes'!$D$162/100*'Inflation indexes'!I141</f>
        <v>15577.4742911476</v>
      </c>
      <c r="AI49" s="18" t="n">
        <f aca="false">W49*'Inflation indexes'!$D$162/100*'Inflation indexes'!I141</f>
        <v>26854.1061038874</v>
      </c>
      <c r="AJ49" s="18" t="n">
        <f aca="false">Y49*'Inflation indexes'!$D$162/100*'Inflation indexes'!I141</f>
        <v>22952.1571804913</v>
      </c>
      <c r="AK49" s="18" t="n">
        <f aca="false">AJ49*0.82</f>
        <v>18820.7688880029</v>
      </c>
      <c r="AL49" s="13" t="n">
        <f aca="false">Z49*'Inflation indexes'!$D$162/100*'Inflation indexes'!I141</f>
        <v>17373.2551257087</v>
      </c>
      <c r="AM49" s="18" t="n">
        <f aca="false">Adequacy_central!X46</f>
        <v>0.628943355423137</v>
      </c>
      <c r="AN49" s="9" t="n">
        <f aca="false">AN45+1</f>
        <v>2026</v>
      </c>
      <c r="AO49" s="16" t="n">
        <v>7243.39508030427</v>
      </c>
      <c r="AP49" s="14" t="n">
        <f aca="false">Adequacy_high!Q46</f>
        <v>6488.13140707293</v>
      </c>
      <c r="AQ49" s="14" t="n">
        <f aca="false">Adequacy_high!R46</f>
        <v>4585.29220185188</v>
      </c>
      <c r="AR49" s="14" t="n">
        <f aca="false">Adequacy_high!S46</f>
        <v>4004.58915948107</v>
      </c>
      <c r="AS49" s="14" t="n">
        <f aca="false">Adequacy_high!T46</f>
        <v>3192.00633066447</v>
      </c>
      <c r="AT49" s="14" t="n">
        <f aca="false">Adequacy_high!U46</f>
        <v>5470.65437896576</v>
      </c>
      <c r="AU49" s="14" t="n">
        <f aca="false">Adequacy_high!V46</f>
        <v>5947.17433082536</v>
      </c>
      <c r="AV49" s="9"/>
      <c r="AW49" s="9"/>
      <c r="AX49" s="9" t="n">
        <f aca="false">AX45+1</f>
        <v>2026</v>
      </c>
      <c r="AY49" s="11" t="n">
        <f aca="false">AO49*'Inflation indexes'!$D$162/100*'Inflation indexes'!I141</f>
        <v>37851.9257327187</v>
      </c>
      <c r="AZ49" s="11" t="n">
        <f aca="false">AU49*'Inflation indexes'!$D$162/100*'Inflation indexes'!I141</f>
        <v>31078.2441927048</v>
      </c>
      <c r="BA49" s="14" t="n">
        <f aca="false">AP49*'Inflation indexes'!$D$162/100*'Inflation indexes'!I141</f>
        <v>33905.1322538558</v>
      </c>
      <c r="BB49" s="14" t="n">
        <f aca="false">AQ49*'Inflation indexes'!$D$162/100*'Inflation indexes'!I141</f>
        <v>23961.4349297679</v>
      </c>
      <c r="BC49" s="14" t="n">
        <f aca="false">AR49*'Inflation indexes'!$D$162/100*'Inflation indexes'!I141</f>
        <v>20926.8457365935</v>
      </c>
      <c r="BD49" s="14" t="n">
        <f aca="false">AS49*'Inflation indexes'!$D$162/100*'Inflation indexes'!I141</f>
        <v>16680.5186279586</v>
      </c>
      <c r="BE49" s="14" t="n">
        <f aca="false">AT49*'Inflation indexes'!$D$162/100*'Inflation indexes'!I141</f>
        <v>28588.0862449499</v>
      </c>
      <c r="BF49" s="14" t="n">
        <f aca="false">Adequacy_high!X46</f>
        <v>0.636254117520708</v>
      </c>
      <c r="BG49" s="14" t="n">
        <f aca="false">Y49*'Inflation indexes'!$D$162/100*'Inflation indexes'!I141</f>
        <v>22952.1571804913</v>
      </c>
      <c r="BH49" s="14" t="n">
        <f aca="false">BG49*0.82</f>
        <v>18820.7688880029</v>
      </c>
      <c r="BI49" s="11" t="n">
        <f aca="false">Z49*'Inflation indexes'!$D$162/100*'Inflation indexes'!I141</f>
        <v>17373.2551257087</v>
      </c>
    </row>
    <row r="50" customFormat="false" ht="15" hidden="false" customHeight="false" outlineLevel="0" collapsed="false">
      <c r="A50" s="0" t="n">
        <f aca="false">A46+1</f>
        <v>2026</v>
      </c>
      <c r="B50" s="16" t="n">
        <v>6046.07969485185</v>
      </c>
      <c r="C50" s="14" t="n">
        <f aca="false">Adequacy_low!Q47</f>
        <v>5998.26596479191</v>
      </c>
      <c r="D50" s="14" t="n">
        <f aca="false">Adequacy_low!R47</f>
        <v>4240.83704798408</v>
      </c>
      <c r="E50" s="14" t="n">
        <f aca="false">Adequacy_low!S47</f>
        <v>3675.89137964144</v>
      </c>
      <c r="F50" s="14" t="n">
        <f aca="false">Adequacy_low!T47</f>
        <v>2929.16003085649</v>
      </c>
      <c r="G50" s="14" t="n">
        <f aca="false">Adequacy_low!U47</f>
        <v>5039.04259151163</v>
      </c>
      <c r="H50" s="14" t="n">
        <f aca="false">Adequacy_low!V47</f>
        <v>5506.62050218714</v>
      </c>
      <c r="I50" s="9" t="n">
        <f aca="false">I46+1</f>
        <v>2026</v>
      </c>
      <c r="J50" s="16" t="n">
        <f aca="false">B50*'Inflation indexes'!$D$162/100*'Inflation indexes'!I142</f>
        <v>31595.0955382676</v>
      </c>
      <c r="K50" s="14" t="n">
        <f aca="false">H50*'Inflation indexes'!$D$162/100*'Inflation indexes'!I142</f>
        <v>28776.0349913563</v>
      </c>
      <c r="L50" s="14" t="n">
        <f aca="false">C50*'Inflation indexes'!$D$162/100*'Inflation indexes'!I142</f>
        <v>31345.2345629697</v>
      </c>
      <c r="M50" s="14" t="n">
        <f aca="false">D50*'Inflation indexes'!$D$162/100*'Inflation indexes'!I142</f>
        <v>22161.4101129649</v>
      </c>
      <c r="N50" s="14" t="n">
        <f aca="false">E50*'Inflation indexes'!$D$162/100*'Inflation indexes'!I142</f>
        <v>19209.1644817314</v>
      </c>
      <c r="O50" s="14" t="n">
        <f aca="false">F50*'Inflation indexes'!$D$162/100*'Inflation indexes'!I142</f>
        <v>15306.9585074421</v>
      </c>
      <c r="P50" s="14" t="n">
        <f aca="false">G50*'Inflation indexes'!$D$162/100*'Inflation indexes'!I142</f>
        <v>26332.6056114963</v>
      </c>
      <c r="Q50" s="14" t="n">
        <f aca="false">Adequacy_low!X47</f>
        <v>0.65480585940933</v>
      </c>
      <c r="R50" s="19" t="n">
        <v>6721.0588979593</v>
      </c>
      <c r="S50" s="18" t="n">
        <f aca="false">Adequacy_central!Q47</f>
        <v>6399.88688034552</v>
      </c>
      <c r="T50" s="18" t="n">
        <f aca="false">Adequacy_central!R47</f>
        <v>4492.49189330703</v>
      </c>
      <c r="U50" s="18" t="n">
        <f aca="false">Adequacy_central!S47</f>
        <v>3925.41181703279</v>
      </c>
      <c r="V50" s="18" t="n">
        <f aca="false">Adequacy_central!T47</f>
        <v>3125.03623573614</v>
      </c>
      <c r="W50" s="18" t="n">
        <f aca="false">Adequacy_central!U47</f>
        <v>5373.68867191158</v>
      </c>
      <c r="X50" s="18" t="n">
        <f aca="false">Adequacy_central!V47</f>
        <v>5884.07818044962</v>
      </c>
      <c r="Y50" s="15" t="n">
        <v>4409.96167688662</v>
      </c>
      <c r="Z50" s="15" t="n">
        <v>3328.64580085618</v>
      </c>
      <c r="AA50" s="12"/>
      <c r="AB50" s="12" t="n">
        <f aca="false">AB46+1</f>
        <v>2026</v>
      </c>
      <c r="AC50" s="13" t="n">
        <f aca="false">R50*'Inflation indexes'!I142*'Inflation indexes'!$D$162/100</f>
        <v>35122.3451751989</v>
      </c>
      <c r="AD50" s="13" t="n">
        <f aca="false">X50*'Inflation indexes'!$D$162/100*'Inflation indexes'!I142</f>
        <v>30748.521628691</v>
      </c>
      <c r="AE50" s="18" t="n">
        <f aca="false">S50*'Inflation indexes'!$D$162/100*'Inflation indexes'!I142</f>
        <v>33443.9914165863</v>
      </c>
      <c r="AF50" s="18" t="n">
        <f aca="false">T50*'Inflation indexes'!$D$162/100*'Inflation indexes'!I142</f>
        <v>23476.4868704574</v>
      </c>
      <c r="AG50" s="18" t="n">
        <f aca="false">U50*'Inflation indexes'!$D$162/100*'Inflation indexes'!I142</f>
        <v>20513.0874294958</v>
      </c>
      <c r="AH50" s="18" t="n">
        <f aca="false">V50*'Inflation indexes'!$D$162/100*'Inflation indexes'!I142</f>
        <v>16330.5519298238</v>
      </c>
      <c r="AI50" s="18" t="n">
        <f aca="false">W50*'Inflation indexes'!$D$162/100*'Inflation indexes'!I142</f>
        <v>28081.3709959066</v>
      </c>
      <c r="AJ50" s="18" t="n">
        <f aca="false">Y50*'Inflation indexes'!$D$162/100*'Inflation indexes'!I142</f>
        <v>23045.2073961201</v>
      </c>
      <c r="AK50" s="18" t="n">
        <f aca="false">AJ50*0.82</f>
        <v>18897.0700648185</v>
      </c>
      <c r="AL50" s="13" t="n">
        <f aca="false">Z50*'Inflation indexes'!$D$162/100*'Inflation indexes'!I142</f>
        <v>17394.557696726</v>
      </c>
      <c r="AM50" s="18" t="n">
        <f aca="false">Adequacy_central!X47</f>
        <v>0.663553491177686</v>
      </c>
      <c r="AN50" s="9" t="n">
        <f aca="false">AN46+1</f>
        <v>2026</v>
      </c>
      <c r="AO50" s="16" t="n">
        <v>7271.26088073757</v>
      </c>
      <c r="AP50" s="14" t="n">
        <f aca="false">Adequacy_high!Q47</f>
        <v>6787.72076311643</v>
      </c>
      <c r="AQ50" s="14" t="n">
        <f aca="false">Adequacy_high!R47</f>
        <v>4807.46258178822</v>
      </c>
      <c r="AR50" s="14" t="n">
        <f aca="false">Adequacy_high!S47</f>
        <v>4182.88924534947</v>
      </c>
      <c r="AS50" s="14" t="n">
        <f aca="false">Adequacy_high!T47</f>
        <v>3335.84598219194</v>
      </c>
      <c r="AT50" s="14" t="n">
        <f aca="false">Adequacy_high!U47</f>
        <v>5704.95549371251</v>
      </c>
      <c r="AU50" s="14" t="n">
        <f aca="false">Adequacy_high!V47</f>
        <v>6225.46757445658</v>
      </c>
      <c r="AV50" s="9"/>
      <c r="AW50" s="9"/>
      <c r="AX50" s="9" t="n">
        <f aca="false">AX46+1</f>
        <v>2026</v>
      </c>
      <c r="AY50" s="11" t="n">
        <f aca="false">AO50*'Inflation indexes'!$D$162/100*'Inflation indexes'!I142</f>
        <v>37997.5444925393</v>
      </c>
      <c r="AZ50" s="11" t="n">
        <f aca="false">AU50*'Inflation indexes'!$D$162/100*'Inflation indexes'!I142</f>
        <v>32532.5256550662</v>
      </c>
      <c r="BA50" s="14" t="n">
        <f aca="false">AP50*'Inflation indexes'!$D$162/100*'Inflation indexes'!I142</f>
        <v>35470.7011520796</v>
      </c>
      <c r="BB50" s="14" t="n">
        <f aca="false">AQ50*'Inflation indexes'!$D$162/100*'Inflation indexes'!I142</f>
        <v>25122.4342440573</v>
      </c>
      <c r="BC50" s="14" t="n">
        <f aca="false">AR50*'Inflation indexes'!$D$162/100*'Inflation indexes'!I142</f>
        <v>21858.5913522344</v>
      </c>
      <c r="BD50" s="14" t="n">
        <f aca="false">AS50*'Inflation indexes'!$D$162/100*'Inflation indexes'!I142</f>
        <v>17432.1837997015</v>
      </c>
      <c r="BE50" s="14" t="n">
        <f aca="false">AT50*'Inflation indexes'!$D$162/100*'Inflation indexes'!I142</f>
        <v>29812.4773345099</v>
      </c>
      <c r="BF50" s="14" t="n">
        <f aca="false">Adequacy_high!X47</f>
        <v>0.661531839422459</v>
      </c>
      <c r="BG50" s="14" t="n">
        <f aca="false">Y50*'Inflation indexes'!$D$162/100*'Inflation indexes'!I142</f>
        <v>23045.2073961201</v>
      </c>
      <c r="BH50" s="14" t="n">
        <f aca="false">BG50*0.82</f>
        <v>18897.0700648185</v>
      </c>
      <c r="BI50" s="11" t="n">
        <f aca="false">Z50*'Inflation indexes'!$D$162/100*'Inflation indexes'!I142</f>
        <v>17394.557696726</v>
      </c>
    </row>
    <row r="51" customFormat="false" ht="15" hidden="false" customHeight="false" outlineLevel="0" collapsed="false">
      <c r="A51" s="0" t="n">
        <f aca="false">A47+1</f>
        <v>2026</v>
      </c>
      <c r="B51" s="16" t="n">
        <v>6075.30830931997</v>
      </c>
      <c r="C51" s="14" t="n">
        <f aca="false">Adequacy_low!Q48</f>
        <v>5914.43029696649</v>
      </c>
      <c r="D51" s="14" t="n">
        <f aca="false">Adequacy_low!R48</f>
        <v>4170.90358899226</v>
      </c>
      <c r="E51" s="14" t="n">
        <f aca="false">Adequacy_low!S48</f>
        <v>3613.34076540269</v>
      </c>
      <c r="F51" s="14" t="n">
        <f aca="false">Adequacy_low!T48</f>
        <v>2880.13283381433</v>
      </c>
      <c r="G51" s="14" t="n">
        <f aca="false">Adequacy_low!U48</f>
        <v>4953.57889516922</v>
      </c>
      <c r="H51" s="14" t="n">
        <f aca="false">Adequacy_low!V48</f>
        <v>5423.88624958898</v>
      </c>
      <c r="I51" s="9" t="n">
        <f aca="false">I47+1</f>
        <v>2026</v>
      </c>
      <c r="J51" s="16" t="n">
        <f aca="false">B51*'Inflation indexes'!$D$162/100*'Inflation indexes'!I143</f>
        <v>31747.8359772264</v>
      </c>
      <c r="K51" s="14" t="n">
        <f aca="false">H51*'Inflation indexes'!$D$162/100*'Inflation indexes'!I143</f>
        <v>28343.6892818957</v>
      </c>
      <c r="L51" s="14" t="n">
        <f aca="false">C51*'Inflation indexes'!$D$162/100*'Inflation indexes'!I143</f>
        <v>30907.1331703079</v>
      </c>
      <c r="M51" s="14" t="n">
        <f aca="false">D51*'Inflation indexes'!$D$162/100*'Inflation indexes'!I143</f>
        <v>21795.9577157612</v>
      </c>
      <c r="N51" s="14" t="n">
        <f aca="false">E51*'Inflation indexes'!$D$162/100*'Inflation indexes'!I143</f>
        <v>18882.2927346498</v>
      </c>
      <c r="O51" s="14" t="n">
        <f aca="false">F51*'Inflation indexes'!$D$162/100*'Inflation indexes'!I143</f>
        <v>15050.7562982917</v>
      </c>
      <c r="P51" s="14" t="n">
        <f aca="false">G51*'Inflation indexes'!$D$162/100*'Inflation indexes'!I143</f>
        <v>25885.9966041272</v>
      </c>
      <c r="Q51" s="14" t="n">
        <f aca="false">Adequacy_low!X48</f>
        <v>0.646893521393991</v>
      </c>
      <c r="R51" s="19" t="n">
        <v>6709.95366219579</v>
      </c>
      <c r="S51" s="18" t="n">
        <f aca="false">Adequacy_central!Q48</f>
        <v>6314.8777645104</v>
      </c>
      <c r="T51" s="18" t="n">
        <f aca="false">Adequacy_central!R48</f>
        <v>4456.72741834443</v>
      </c>
      <c r="U51" s="18" t="n">
        <f aca="false">Adequacy_central!S48</f>
        <v>3877.32531079099</v>
      </c>
      <c r="V51" s="18" t="n">
        <f aca="false">Adequacy_central!T48</f>
        <v>3087.7464292989</v>
      </c>
      <c r="W51" s="18" t="n">
        <f aca="false">Adequacy_central!U48</f>
        <v>5287.02599351747</v>
      </c>
      <c r="X51" s="18" t="n">
        <f aca="false">Adequacy_central!V48</f>
        <v>5809.29043937105</v>
      </c>
      <c r="Y51" s="15" t="n">
        <v>4427.76789046914</v>
      </c>
      <c r="Z51" s="15" t="n">
        <v>3332.71067368779</v>
      </c>
      <c r="AA51" s="12"/>
      <c r="AB51" s="12" t="n">
        <f aca="false">AB47+1</f>
        <v>2026</v>
      </c>
      <c r="AC51" s="13" t="n">
        <f aca="false">R51*'Inflation indexes'!I143*'Inflation indexes'!$D$162/100</f>
        <v>35064.3123667293</v>
      </c>
      <c r="AD51" s="13" t="n">
        <f aca="false">X51*'Inflation indexes'!$D$162/100*'Inflation indexes'!I143</f>
        <v>30357.702131806</v>
      </c>
      <c r="AE51" s="18" t="n">
        <f aca="false">S51*'Inflation indexes'!$D$162/100*'Inflation indexes'!I143</f>
        <v>32999.757917858</v>
      </c>
      <c r="AF51" s="18" t="n">
        <f aca="false">T51*'Inflation indexes'!$D$162/100*'Inflation indexes'!I143</f>
        <v>23289.5918805879</v>
      </c>
      <c r="AG51" s="18" t="n">
        <f aca="false">U51*'Inflation indexes'!$D$162/100*'Inflation indexes'!I143</f>
        <v>20261.8010033337</v>
      </c>
      <c r="AH51" s="18" t="n">
        <f aca="false">V51*'Inflation indexes'!$D$162/100*'Inflation indexes'!I143</f>
        <v>16135.6859908268</v>
      </c>
      <c r="AI51" s="18" t="n">
        <f aca="false">W51*'Inflation indexes'!$D$162/100*'Inflation indexes'!I143</f>
        <v>27628.4964488186</v>
      </c>
      <c r="AJ51" s="18" t="n">
        <f aca="false">Y51*'Inflation indexes'!$D$162/100*'Inflation indexes'!I143</f>
        <v>23138.2576117489</v>
      </c>
      <c r="AK51" s="18" t="n">
        <f aca="false">AJ51*0.82</f>
        <v>18973.3712416341</v>
      </c>
      <c r="AL51" s="13" t="n">
        <f aca="false">Z51*'Inflation indexes'!$D$162/100*'Inflation indexes'!I143</f>
        <v>17415.799567814</v>
      </c>
      <c r="AM51" s="18" t="n">
        <f aca="false">Adequacy_central!X48</f>
        <v>0.654302874239586</v>
      </c>
      <c r="AN51" s="9" t="n">
        <f aca="false">AN47+1</f>
        <v>2026</v>
      </c>
      <c r="AO51" s="16" t="n">
        <v>7322.48843264327</v>
      </c>
      <c r="AP51" s="14" t="n">
        <f aca="false">Adequacy_high!Q48</f>
        <v>6748.34432134427</v>
      </c>
      <c r="AQ51" s="14" t="n">
        <f aca="false">Adequacy_high!R48</f>
        <v>4776.50733761848</v>
      </c>
      <c r="AR51" s="14" t="n">
        <f aca="false">Adequacy_high!S48</f>
        <v>4152.48333372349</v>
      </c>
      <c r="AS51" s="14" t="n">
        <f aca="false">Adequacy_high!T48</f>
        <v>3311.62731215511</v>
      </c>
      <c r="AT51" s="14" t="n">
        <f aca="false">Adequacy_high!U48</f>
        <v>5660.75883550323</v>
      </c>
      <c r="AU51" s="14" t="n">
        <f aca="false">Adequacy_high!V48</f>
        <v>6183.44419819292</v>
      </c>
      <c r="AV51" s="9"/>
      <c r="AW51" s="9"/>
      <c r="AX51" s="9" t="n">
        <f aca="false">AX47+1</f>
        <v>2026</v>
      </c>
      <c r="AY51" s="11" t="n">
        <f aca="false">AO51*'Inflation indexes'!$D$162/100*'Inflation indexes'!I143</f>
        <v>38265.2451313566</v>
      </c>
      <c r="AZ51" s="11" t="n">
        <f aca="false">AU51*'Inflation indexes'!$D$162/100*'Inflation indexes'!I143</f>
        <v>32312.9234243809</v>
      </c>
      <c r="BA51" s="14" t="n">
        <f aca="false">AP51*'Inflation indexes'!$D$162/100*'Inflation indexes'!I143</f>
        <v>35264.9310493785</v>
      </c>
      <c r="BB51" s="14" t="n">
        <f aca="false">AQ51*'Inflation indexes'!$D$162/100*'Inflation indexes'!I143</f>
        <v>24960.6709286008</v>
      </c>
      <c r="BC51" s="14" t="n">
        <f aca="false">AR51*'Inflation indexes'!$D$162/100*'Inflation indexes'!I143</f>
        <v>21699.6986926538</v>
      </c>
      <c r="BD51" s="14" t="n">
        <f aca="false">AS51*'Inflation indexes'!$D$162/100*'Inflation indexes'!I143</f>
        <v>17305.6239076321</v>
      </c>
      <c r="BE51" s="14" t="n">
        <f aca="false">AT51*'Inflation indexes'!$D$162/100*'Inflation indexes'!I143</f>
        <v>29581.5181495386</v>
      </c>
      <c r="BF51" s="14" t="n">
        <f aca="false">Adequacy_high!X48</f>
        <v>0.655762942272888</v>
      </c>
      <c r="BG51" s="14" t="n">
        <f aca="false">Y51*'Inflation indexes'!$D$162/100*'Inflation indexes'!I143</f>
        <v>23138.2576117489</v>
      </c>
      <c r="BH51" s="14" t="n">
        <f aca="false">BG51*0.82</f>
        <v>18973.3712416341</v>
      </c>
      <c r="BI51" s="11" t="n">
        <f aca="false">Z51*'Inflation indexes'!$D$162/100*'Inflation indexes'!I143</f>
        <v>17415.799567814</v>
      </c>
    </row>
    <row r="52" customFormat="false" ht="15" hidden="false" customHeight="false" outlineLevel="0" collapsed="false">
      <c r="A52" s="0" t="n">
        <f aca="false">A48+1</f>
        <v>2026</v>
      </c>
      <c r="B52" s="16" t="n">
        <v>6107.29637000696</v>
      </c>
      <c r="C52" s="14" t="n">
        <f aca="false">Adequacy_low!Q49</f>
        <v>6126.2216016344</v>
      </c>
      <c r="D52" s="14" t="n">
        <f aca="false">Adequacy_low!R49</f>
        <v>4337.73130357325</v>
      </c>
      <c r="E52" s="14" t="n">
        <f aca="false">Adequacy_low!S49</f>
        <v>3741.61638922998</v>
      </c>
      <c r="F52" s="14" t="n">
        <f aca="false">Adequacy_low!T49</f>
        <v>2982.95677578641</v>
      </c>
      <c r="G52" s="14" t="n">
        <f aca="false">Adequacy_low!U49</f>
        <v>5123.11069129118</v>
      </c>
      <c r="H52" s="14" t="n">
        <f aca="false">Adequacy_low!V49</f>
        <v>5625.04049367815</v>
      </c>
      <c r="I52" s="9" t="n">
        <f aca="false">I48+1</f>
        <v>2026</v>
      </c>
      <c r="J52" s="16" t="n">
        <f aca="false">B52*'Inflation indexes'!$D$162/100*'Inflation indexes'!I144</f>
        <v>31914.996498506</v>
      </c>
      <c r="K52" s="14" t="n">
        <f aca="false">H52*'Inflation indexes'!$D$162/100*'Inflation indexes'!I144</f>
        <v>29394.8642383451</v>
      </c>
      <c r="L52" s="14" t="n">
        <f aca="false">C52*'Inflation indexes'!$D$162/100*'Inflation indexes'!I144</f>
        <v>32013.8943846622</v>
      </c>
      <c r="M52" s="14" t="n">
        <f aca="false">D52*'Inflation indexes'!$D$162/100*'Inflation indexes'!I144</f>
        <v>22667.7519769427</v>
      </c>
      <c r="N52" s="14" t="n">
        <f aca="false">E52*'Inflation indexes'!$D$162/100*'Inflation indexes'!I144</f>
        <v>19552.624717456</v>
      </c>
      <c r="O52" s="14" t="n">
        <f aca="false">F52*'Inflation indexes'!$D$162/100*'Inflation indexes'!I144</f>
        <v>15588.0850194125</v>
      </c>
      <c r="P52" s="14" t="n">
        <f aca="false">G52*'Inflation indexes'!$D$162/100*'Inflation indexes'!I144</f>
        <v>26771.921627545</v>
      </c>
      <c r="Q52" s="14" t="n">
        <f aca="false">Adequacy_low!X49</f>
        <v>0.669400769811993</v>
      </c>
      <c r="R52" s="19" t="n">
        <v>6760.28731422811</v>
      </c>
      <c r="S52" s="18" t="n">
        <f aca="false">Adequacy_central!Q49</f>
        <v>6477.56015685023</v>
      </c>
      <c r="T52" s="18" t="n">
        <f aca="false">Adequacy_central!R49</f>
        <v>4575.19828263141</v>
      </c>
      <c r="U52" s="18" t="n">
        <f aca="false">Adequacy_central!S49</f>
        <v>3975.20444355808</v>
      </c>
      <c r="V52" s="18" t="n">
        <f aca="false">Adequacy_central!T49</f>
        <v>3166.4299518355</v>
      </c>
      <c r="W52" s="18" t="n">
        <f aca="false">Adequacy_central!U49</f>
        <v>5416.57977679152</v>
      </c>
      <c r="X52" s="18" t="n">
        <f aca="false">Adequacy_central!V49</f>
        <v>5966.71150296662</v>
      </c>
      <c r="Y52" s="15" t="n">
        <v>4445.57410405166</v>
      </c>
      <c r="Z52" s="15" t="n">
        <v>3336.76401095421</v>
      </c>
      <c r="AA52" s="12"/>
      <c r="AB52" s="12" t="n">
        <f aca="false">AB48+1</f>
        <v>2026</v>
      </c>
      <c r="AC52" s="13" t="n">
        <f aca="false">R52*'Inflation indexes'!I144*'Inflation indexes'!$D$162/100</f>
        <v>35327.3417386552</v>
      </c>
      <c r="AD52" s="13" t="n">
        <f aca="false">X52*'Inflation indexes'!$D$162/100*'Inflation indexes'!I144</f>
        <v>31180.3399062093</v>
      </c>
      <c r="AE52" s="18" t="n">
        <f aca="false">S52*'Inflation indexes'!$D$162/100*'Inflation indexes'!I144</f>
        <v>33849.8899021829</v>
      </c>
      <c r="AF52" s="18" t="n">
        <f aca="false">T52*'Inflation indexes'!$D$162/100*'Inflation indexes'!I144</f>
        <v>23908.6869743617</v>
      </c>
      <c r="AG52" s="18" t="n">
        <f aca="false">U52*'Inflation indexes'!$D$162/100*'Inflation indexes'!I144</f>
        <v>20773.2895557608</v>
      </c>
      <c r="AH52" s="18" t="n">
        <f aca="false">V52*'Inflation indexes'!$D$162/100*'Inflation indexes'!I144</f>
        <v>16546.8637352995</v>
      </c>
      <c r="AI52" s="18" t="n">
        <f aca="false">W52*'Inflation indexes'!$D$162/100*'Inflation indexes'!I144</f>
        <v>28305.5077299258</v>
      </c>
      <c r="AJ52" s="18" t="n">
        <f aca="false">Y52*'Inflation indexes'!$D$162/100*'Inflation indexes'!I144</f>
        <v>23231.3078273776</v>
      </c>
      <c r="AK52" s="18" t="n">
        <f aca="false">AJ52*0.82</f>
        <v>19049.6724184496</v>
      </c>
      <c r="AL52" s="13" t="n">
        <f aca="false">Z52*'Inflation indexes'!$D$162/100*'Inflation indexes'!I144</f>
        <v>17436.9811573141</v>
      </c>
      <c r="AM52" s="18" t="n">
        <f aca="false">Adequacy_central!X49</f>
        <v>0.664084811787916</v>
      </c>
      <c r="AN52" s="9" t="n">
        <f aca="false">AN48+1</f>
        <v>2026</v>
      </c>
      <c r="AO52" s="16" t="n">
        <v>7377.08323611971</v>
      </c>
      <c r="AP52" s="14" t="n">
        <f aca="false">Adequacy_high!Q49</f>
        <v>6905.41573592281</v>
      </c>
      <c r="AQ52" s="14" t="n">
        <f aca="false">Adequacy_high!R49</f>
        <v>4890.59205564214</v>
      </c>
      <c r="AR52" s="14" t="n">
        <f aca="false">Adequacy_high!S49</f>
        <v>4246.70371089154</v>
      </c>
      <c r="AS52" s="14" t="n">
        <f aca="false">Adequacy_high!T49</f>
        <v>3387.92172671947</v>
      </c>
      <c r="AT52" s="14" t="n">
        <f aca="false">Adequacy_high!U49</f>
        <v>5782.71102869498</v>
      </c>
      <c r="AU52" s="14" t="n">
        <f aca="false">Adequacy_high!V49</f>
        <v>6331.05798900396</v>
      </c>
      <c r="AV52" s="9"/>
      <c r="AW52" s="9"/>
      <c r="AX52" s="9" t="n">
        <f aca="false">AX48+1</f>
        <v>2026</v>
      </c>
      <c r="AY52" s="11" t="n">
        <f aca="false">AO52*'Inflation indexes'!$D$162/100*'Inflation indexes'!I144</f>
        <v>38550.5420706608</v>
      </c>
      <c r="AZ52" s="11" t="n">
        <f aca="false">AU52*'Inflation indexes'!$D$162/100*'Inflation indexes'!I144</f>
        <v>33084.3111762512</v>
      </c>
      <c r="BA52" s="14" t="n">
        <f aca="false">AP52*'Inflation indexes'!$D$162/100*'Inflation indexes'!I144</f>
        <v>36085.741657311</v>
      </c>
      <c r="BB52" s="14" t="n">
        <f aca="false">AQ52*'Inflation indexes'!$D$162/100*'Inflation indexes'!I144</f>
        <v>25556.8452675667</v>
      </c>
      <c r="BC52" s="14" t="n">
        <f aca="false">AR52*'Inflation indexes'!$D$162/100*'Inflation indexes'!I144</f>
        <v>22192.0676273225</v>
      </c>
      <c r="BD52" s="14" t="n">
        <f aca="false">AS52*'Inflation indexes'!$D$162/100*'Inflation indexes'!I144</f>
        <v>17704.3168522933</v>
      </c>
      <c r="BE52" s="14" t="n">
        <f aca="false">AT52*'Inflation indexes'!$D$162/100*'Inflation indexes'!I144</f>
        <v>30218.8056795518</v>
      </c>
      <c r="BF52" s="14" t="n">
        <f aca="false">Adequacy_high!X49</f>
        <v>0.660213649718331</v>
      </c>
      <c r="BG52" s="14" t="n">
        <f aca="false">Y52*'Inflation indexes'!$D$162/100*'Inflation indexes'!I144</f>
        <v>23231.3078273776</v>
      </c>
      <c r="BH52" s="14" t="n">
        <f aca="false">BG52*0.82</f>
        <v>19049.6724184496</v>
      </c>
      <c r="BI52" s="11" t="n">
        <f aca="false">Z52*'Inflation indexes'!$D$162/100*'Inflation indexes'!I144</f>
        <v>17436.9811573141</v>
      </c>
    </row>
    <row r="53" customFormat="false" ht="15" hidden="false" customHeight="false" outlineLevel="0" collapsed="false">
      <c r="A53" s="0" t="n">
        <f aca="false">A49+1</f>
        <v>2027</v>
      </c>
      <c r="B53" s="16" t="n">
        <v>6141.82881003363</v>
      </c>
      <c r="C53" s="14" t="n">
        <f aca="false">Adequacy_low!Q50</f>
        <v>6033.37080914668</v>
      </c>
      <c r="D53" s="14" t="n">
        <f aca="false">Adequacy_low!R50</f>
        <v>4269.93827554839</v>
      </c>
      <c r="E53" s="14" t="n">
        <f aca="false">Adequacy_low!S50</f>
        <v>3676.41640767836</v>
      </c>
      <c r="F53" s="14" t="n">
        <f aca="false">Adequacy_low!T50</f>
        <v>2930.67049640136</v>
      </c>
      <c r="G53" s="14" t="n">
        <f aca="false">Adequacy_low!U50</f>
        <v>5028.11464799119</v>
      </c>
      <c r="H53" s="14" t="n">
        <f aca="false">Adequacy_low!V50</f>
        <v>5539.13328038422</v>
      </c>
      <c r="I53" s="9" t="n">
        <f aca="false">I49+1</f>
        <v>2027</v>
      </c>
      <c r="J53" s="16" t="n">
        <f aca="false">B53*'Inflation indexes'!$D$162/100*'Inflation indexes'!I145</f>
        <v>32095.4532236697</v>
      </c>
      <c r="K53" s="14" t="n">
        <f aca="false">H53*'Inflation indexes'!$D$162/100*'Inflation indexes'!I145</f>
        <v>28945.937537336</v>
      </c>
      <c r="L53" s="14" t="n">
        <f aca="false">C53*'Inflation indexes'!$D$162/100*'Inflation indexes'!I145</f>
        <v>31528.6825106024</v>
      </c>
      <c r="M53" s="14" t="n">
        <f aca="false">D53*'Inflation indexes'!$D$162/100*'Inflation indexes'!I145</f>
        <v>22313.4848641393</v>
      </c>
      <c r="N53" s="14" t="n">
        <f aca="false">E53*'Inflation indexes'!$D$162/100*'Inflation indexes'!I145</f>
        <v>19211.9081291565</v>
      </c>
      <c r="O53" s="14" t="n">
        <f aca="false">F53*'Inflation indexes'!$D$162/100*'Inflation indexes'!I145</f>
        <v>15314.8517714423</v>
      </c>
      <c r="P53" s="14" t="n">
        <f aca="false">G53*'Inflation indexes'!$D$162/100*'Inflation indexes'!I145</f>
        <v>26275.4992819421</v>
      </c>
      <c r="Q53" s="14" t="n">
        <f aca="false">Adequacy_low!X50</f>
        <v>0.65172568982083</v>
      </c>
      <c r="R53" s="17" t="n">
        <v>6788.20049864169</v>
      </c>
      <c r="S53" s="18" t="n">
        <f aca="false">Adequacy_central!Q50</f>
        <v>6397.56013054325</v>
      </c>
      <c r="T53" s="18" t="n">
        <f aca="false">Adequacy_central!R50</f>
        <v>4520.98764008386</v>
      </c>
      <c r="U53" s="18" t="n">
        <f aca="false">Adequacy_central!S50</f>
        <v>3926.08477451532</v>
      </c>
      <c r="V53" s="18" t="n">
        <f aca="false">Adequacy_central!T50</f>
        <v>3126.05914827262</v>
      </c>
      <c r="W53" s="18" t="n">
        <f aca="false">Adequacy_central!U50</f>
        <v>5340.50264263642</v>
      </c>
      <c r="X53" s="18" t="n">
        <f aca="false">Adequacy_central!V50</f>
        <v>5904.45339734604</v>
      </c>
      <c r="Y53" s="15" t="n">
        <v>4463.38031763418</v>
      </c>
      <c r="Z53" s="15" t="n">
        <v>3340.8058918371</v>
      </c>
      <c r="AA53" s="12"/>
      <c r="AB53" s="12" t="n">
        <f aca="false">AB49+1</f>
        <v>2027</v>
      </c>
      <c r="AC53" s="13" t="n">
        <f aca="false">R53*'Inflation indexes'!I145*'Inflation indexes'!$D$162/100</f>
        <v>35473.2081137007</v>
      </c>
      <c r="AD53" s="13" t="n">
        <f aca="false">X53*'Inflation indexes'!$D$162/100*'Inflation indexes'!I145</f>
        <v>30854.9967261006</v>
      </c>
      <c r="AE53" s="18" t="n">
        <f aca="false">S53*'Inflation indexes'!$D$162/100*'Inflation indexes'!I145</f>
        <v>33431.8324828629</v>
      </c>
      <c r="AF53" s="18" t="n">
        <f aca="false">T53*'Inflation indexes'!$D$162/100*'Inflation indexes'!I145</f>
        <v>23625.397550979</v>
      </c>
      <c r="AG53" s="18" t="n">
        <f aca="false">U53*'Inflation indexes'!$D$162/100*'Inflation indexes'!I145</f>
        <v>20516.6041141952</v>
      </c>
      <c r="AH53" s="18" t="n">
        <f aca="false">V53*'Inflation indexes'!$D$162/100*'Inflation indexes'!I145</f>
        <v>16335.8973802559</v>
      </c>
      <c r="AI53" s="18" t="n">
        <f aca="false">W53*'Inflation indexes'!$D$162/100*'Inflation indexes'!I145</f>
        <v>27907.9502309807</v>
      </c>
      <c r="AJ53" s="18" t="n">
        <f aca="false">Y53*'Inflation indexes'!$D$162/100*'Inflation indexes'!I145</f>
        <v>23324.3580430063</v>
      </c>
      <c r="AK53" s="18" t="n">
        <f aca="false">AJ53*0.82</f>
        <v>19125.9735952652</v>
      </c>
      <c r="AL53" s="13" t="n">
        <f aca="false">Z53*'Inflation indexes'!$D$162/100*'Inflation indexes'!I145</f>
        <v>17458.1028790073</v>
      </c>
      <c r="AM53" s="18" t="n">
        <f aca="false">Adequacy_central!X50</f>
        <v>0.658616940480601</v>
      </c>
      <c r="AN53" s="9" t="n">
        <f aca="false">AN49+1</f>
        <v>2027</v>
      </c>
      <c r="AO53" s="16" t="n">
        <v>7377.00688026736</v>
      </c>
      <c r="AP53" s="14" t="n">
        <f aca="false">Adequacy_high!Q50</f>
        <v>6865.003232573</v>
      </c>
      <c r="AQ53" s="14" t="n">
        <f aca="false">Adequacy_high!R50</f>
        <v>4848.18122656629</v>
      </c>
      <c r="AR53" s="14" t="n">
        <f aca="false">Adequacy_high!S50</f>
        <v>4215.05677637365</v>
      </c>
      <c r="AS53" s="14" t="n">
        <f aca="false">Adequacy_high!T50</f>
        <v>3361.2229995961</v>
      </c>
      <c r="AT53" s="14" t="n">
        <f aca="false">Adequacy_high!U50</f>
        <v>5733.35818452785</v>
      </c>
      <c r="AU53" s="14" t="n">
        <f aca="false">Adequacy_high!V50</f>
        <v>6299.32644783844</v>
      </c>
      <c r="AV53" s="9"/>
      <c r="AW53" s="9"/>
      <c r="AX53" s="9" t="n">
        <f aca="false">AX49+1</f>
        <v>2027</v>
      </c>
      <c r="AY53" s="11" t="n">
        <f aca="false">AO53*'Inflation indexes'!$D$162/100*'Inflation indexes'!I145</f>
        <v>38550.1430566598</v>
      </c>
      <c r="AZ53" s="11" t="n">
        <f aca="false">AU53*'Inflation indexes'!$D$162/100*'Inflation indexes'!I145</f>
        <v>32918.4911531452</v>
      </c>
      <c r="BA53" s="14" t="n">
        <f aca="false">AP53*'Inflation indexes'!$D$162/100*'Inflation indexes'!I145</f>
        <v>35874.5573910227</v>
      </c>
      <c r="BB53" s="14" t="n">
        <f aca="false">AQ53*'Inflation indexes'!$D$162/100*'Inflation indexes'!I145</f>
        <v>25335.2183185125</v>
      </c>
      <c r="BC53" s="14" t="n">
        <f aca="false">AR53*'Inflation indexes'!$D$162/100*'Inflation indexes'!I145</f>
        <v>22026.6897345307</v>
      </c>
      <c r="BD53" s="14" t="n">
        <f aca="false">AS53*'Inflation indexes'!$D$162/100*'Inflation indexes'!I145</f>
        <v>17564.7968861686</v>
      </c>
      <c r="BE53" s="14" t="n">
        <f aca="false">AT53*'Inflation indexes'!$D$162/100*'Inflation indexes'!I145</f>
        <v>29960.9017310025</v>
      </c>
      <c r="BF53" s="14" t="n">
        <f aca="false">Adequacy_high!X50</f>
        <v>0.655083335167385</v>
      </c>
      <c r="BG53" s="14" t="n">
        <f aca="false">Y53*'Inflation indexes'!$D$162/100*'Inflation indexes'!I145</f>
        <v>23324.3580430063</v>
      </c>
      <c r="BH53" s="14" t="n">
        <f aca="false">BG53*0.82</f>
        <v>19125.9735952652</v>
      </c>
      <c r="BI53" s="11" t="n">
        <f aca="false">Z53*'Inflation indexes'!$D$162/100*'Inflation indexes'!I145</f>
        <v>17458.1028790073</v>
      </c>
    </row>
    <row r="54" customFormat="false" ht="15" hidden="false" customHeight="false" outlineLevel="0" collapsed="false">
      <c r="A54" s="0" t="n">
        <f aca="false">A50+1</f>
        <v>2027</v>
      </c>
      <c r="B54" s="16" t="n">
        <v>6193.40826504597</v>
      </c>
      <c r="C54" s="14" t="n">
        <f aca="false">Adequacy_low!Q51</f>
        <v>6214.64990103746</v>
      </c>
      <c r="D54" s="14" t="n">
        <f aca="false">Adequacy_low!R51</f>
        <v>4397.44537799435</v>
      </c>
      <c r="E54" s="14" t="n">
        <f aca="false">Adequacy_low!S51</f>
        <v>3780.39847437696</v>
      </c>
      <c r="F54" s="14" t="n">
        <f aca="false">Adequacy_low!T51</f>
        <v>3014.07878562975</v>
      </c>
      <c r="G54" s="14" t="n">
        <f aca="false">Adequacy_low!U51</f>
        <v>5167.05956546825</v>
      </c>
      <c r="H54" s="14" t="n">
        <f aca="false">Adequacy_low!V51</f>
        <v>5705.16148209934</v>
      </c>
      <c r="I54" s="9" t="n">
        <f aca="false">I50+1</f>
        <v>2027</v>
      </c>
      <c r="J54" s="16" t="n">
        <f aca="false">B54*'Inflation indexes'!$D$162/100*'Inflation indexes'!I146</f>
        <v>32364.99280819</v>
      </c>
      <c r="K54" s="14" t="n">
        <f aca="false">H54*'Inflation indexes'!$D$162/100*'Inflation indexes'!I146</f>
        <v>29813.5537713235</v>
      </c>
      <c r="L54" s="14" t="n">
        <f aca="false">C54*'Inflation indexes'!$D$162/100*'Inflation indexes'!I146</f>
        <v>32475.9955657473</v>
      </c>
      <c r="M54" s="14" t="n">
        <f aca="false">D54*'Inflation indexes'!$D$162/100*'Inflation indexes'!I146</f>
        <v>22979.800772449</v>
      </c>
      <c r="N54" s="14" t="n">
        <f aca="false">E54*'Inflation indexes'!$D$162/100*'Inflation indexes'!I146</f>
        <v>19755.2888812174</v>
      </c>
      <c r="O54" s="14" t="n">
        <f aca="false">F54*'Inflation indexes'!$D$162/100*'Inflation indexes'!I146</f>
        <v>15750.7198049217</v>
      </c>
      <c r="P54" s="14" t="n">
        <f aca="false">G54*'Inflation indexes'!$D$162/100*'Inflation indexes'!I146</f>
        <v>27001.5859635289</v>
      </c>
      <c r="Q54" s="14" t="n">
        <f aca="false">Adequacy_low!X51</f>
        <v>0.680623293675689</v>
      </c>
      <c r="R54" s="19" t="n">
        <v>6797.56508671459</v>
      </c>
      <c r="S54" s="18" t="n">
        <f aca="false">Adequacy_central!Q51</f>
        <v>6549.67968549988</v>
      </c>
      <c r="T54" s="18" t="n">
        <f aca="false">Adequacy_central!R51</f>
        <v>4635.51218834602</v>
      </c>
      <c r="U54" s="18" t="n">
        <f aca="false">Adequacy_central!S51</f>
        <v>4010.2157767069</v>
      </c>
      <c r="V54" s="18" t="n">
        <f aca="false">Adequacy_central!T51</f>
        <v>3193.89809896759</v>
      </c>
      <c r="W54" s="18" t="n">
        <f aca="false">Adequacy_central!U51</f>
        <v>5448.20298733672</v>
      </c>
      <c r="X54" s="18" t="n">
        <f aca="false">Adequacy_central!V51</f>
        <v>6051.4001170949</v>
      </c>
      <c r="Y54" s="15" t="n">
        <v>4481.1865312167</v>
      </c>
      <c r="Z54" s="15" t="n">
        <v>3344.83639465834</v>
      </c>
      <c r="AA54" s="12"/>
      <c r="AB54" s="12" t="n">
        <f aca="false">AB50+1</f>
        <v>2027</v>
      </c>
      <c r="AC54" s="13" t="n">
        <f aca="false">R54*'Inflation indexes'!I146*'Inflation indexes'!$D$162/100</f>
        <v>35522.1447916429</v>
      </c>
      <c r="AD54" s="13" t="n">
        <f aca="false">X54*'Inflation indexes'!$D$162/100*'Inflation indexes'!I146</f>
        <v>31622.8985540327</v>
      </c>
      <c r="AE54" s="18" t="n">
        <f aca="false">S54*'Inflation indexes'!$D$162/100*'Inflation indexes'!I146</f>
        <v>34226.7660786251</v>
      </c>
      <c r="AF54" s="18" t="n">
        <f aca="false">T54*'Inflation indexes'!$D$162/100*'Inflation indexes'!I146</f>
        <v>24223.8703178697</v>
      </c>
      <c r="AG54" s="18" t="n">
        <f aca="false">U54*'Inflation indexes'!$D$162/100*'Inflation indexes'!I146</f>
        <v>20956.2488403864</v>
      </c>
      <c r="AH54" s="18" t="n">
        <f aca="false">V54*'Inflation indexes'!$D$162/100*'Inflation indexes'!I146</f>
        <v>16690.4044718923</v>
      </c>
      <c r="AI54" s="18" t="n">
        <f aca="false">W54*'Inflation indexes'!$D$162/100*'Inflation indexes'!I146</f>
        <v>28470.7616479734</v>
      </c>
      <c r="AJ54" s="18" t="n">
        <f aca="false">Y54*'Inflation indexes'!$D$162/100*'Inflation indexes'!I146</f>
        <v>23417.4082586351</v>
      </c>
      <c r="AK54" s="18" t="n">
        <f aca="false">AJ54*0.82</f>
        <v>19202.2747720808</v>
      </c>
      <c r="AL54" s="13" t="n">
        <f aca="false">Z54*'Inflation indexes'!$D$162/100*'Inflation indexes'!I146</f>
        <v>17479.1651421813</v>
      </c>
      <c r="AM54" s="18" t="n">
        <f aca="false">Adequacy_central!X51</f>
        <v>0.66166639570525</v>
      </c>
      <c r="AN54" s="9" t="n">
        <f aca="false">AN50+1</f>
        <v>2027</v>
      </c>
      <c r="AO54" s="16" t="n">
        <v>7436.20128910951</v>
      </c>
      <c r="AP54" s="14" t="n">
        <f aca="false">Adequacy_high!Q51</f>
        <v>7001.80115715072</v>
      </c>
      <c r="AQ54" s="14" t="n">
        <f aca="false">Adequacy_high!R51</f>
        <v>4926.47166319305</v>
      </c>
      <c r="AR54" s="14" t="n">
        <f aca="false">Adequacy_high!S51</f>
        <v>4293.27084353168</v>
      </c>
      <c r="AS54" s="14" t="n">
        <f aca="false">Adequacy_high!T51</f>
        <v>3424.34017716129</v>
      </c>
      <c r="AT54" s="14" t="n">
        <f aca="false">Adequacy_high!U51</f>
        <v>5826.62287193186</v>
      </c>
      <c r="AU54" s="14" t="n">
        <f aca="false">Adequacy_high!V51</f>
        <v>6407.88377711226</v>
      </c>
      <c r="AV54" s="9"/>
      <c r="AW54" s="9"/>
      <c r="AX54" s="9" t="n">
        <f aca="false">AX50+1</f>
        <v>2027</v>
      </c>
      <c r="AY54" s="11" t="n">
        <f aca="false">AO54*'Inflation indexes'!$D$162/100*'Inflation indexes'!I146</f>
        <v>38859.4762274235</v>
      </c>
      <c r="AZ54" s="11" t="n">
        <f aca="false">AU54*'Inflation indexes'!$D$162/100*'Inflation indexes'!I146</f>
        <v>33485.7809281553</v>
      </c>
      <c r="BA54" s="14" t="n">
        <f aca="false">AP54*'Inflation indexes'!$D$162/100*'Inflation indexes'!I146</f>
        <v>36589.424497414</v>
      </c>
      <c r="BB54" s="14" t="n">
        <f aca="false">AQ54*'Inflation indexes'!$D$162/100*'Inflation indexes'!I146</f>
        <v>25744.3419076477</v>
      </c>
      <c r="BC54" s="14" t="n">
        <f aca="false">AR54*'Inflation indexes'!$D$162/100*'Inflation indexes'!I146</f>
        <v>22435.4142385095</v>
      </c>
      <c r="BD54" s="14" t="n">
        <f aca="false">AS54*'Inflation indexes'!$D$162/100*'Inflation indexes'!I146</f>
        <v>17894.6293323033</v>
      </c>
      <c r="BE54" s="14" t="n">
        <f aca="false">AT54*'Inflation indexes'!$D$162/100*'Inflation indexes'!I146</f>
        <v>30448.2765023582</v>
      </c>
      <c r="BF54" s="14" t="n">
        <f aca="false">Adequacy_high!X51</f>
        <v>0.669786938163051</v>
      </c>
      <c r="BG54" s="14" t="n">
        <f aca="false">Y54*'Inflation indexes'!$D$162/100*'Inflation indexes'!I146</f>
        <v>23417.4082586351</v>
      </c>
      <c r="BH54" s="14" t="n">
        <f aca="false">BG54*0.82</f>
        <v>19202.2747720808</v>
      </c>
      <c r="BI54" s="11" t="n">
        <f aca="false">Z54*'Inflation indexes'!$D$162/100*'Inflation indexes'!I146</f>
        <v>17479.1651421813</v>
      </c>
    </row>
    <row r="55" customFormat="false" ht="15" hidden="false" customHeight="false" outlineLevel="0" collapsed="false">
      <c r="A55" s="0" t="n">
        <f aca="false">A51+1</f>
        <v>2027</v>
      </c>
      <c r="B55" s="16" t="n">
        <v>6234.23434256397</v>
      </c>
      <c r="C55" s="14" t="n">
        <f aca="false">Adequacy_low!Q52</f>
        <v>6124.57466321343</v>
      </c>
      <c r="D55" s="14" t="n">
        <f aca="false">Adequacy_low!R52</f>
        <v>4332.46757098944</v>
      </c>
      <c r="E55" s="14" t="n">
        <f aca="false">Adequacy_low!S52</f>
        <v>3716.07522436278</v>
      </c>
      <c r="F55" s="14" t="n">
        <f aca="false">Adequacy_low!T52</f>
        <v>2963.63698441356</v>
      </c>
      <c r="G55" s="14" t="n">
        <f aca="false">Adequacy_low!U52</f>
        <v>5076.35878445327</v>
      </c>
      <c r="H55" s="14" t="n">
        <f aca="false">Adequacy_low!V52</f>
        <v>5623.04033313472</v>
      </c>
      <c r="I55" s="9" t="n">
        <f aca="false">I51+1</f>
        <v>2027</v>
      </c>
      <c r="J55" s="16" t="n">
        <f aca="false">B55*'Inflation indexes'!$D$162/100*'Inflation indexes'!I147</f>
        <v>32578.3382956357</v>
      </c>
      <c r="K55" s="14" t="n">
        <f aca="false">H55*'Inflation indexes'!$D$162/100*'Inflation indexes'!I147</f>
        <v>29384.4119673446</v>
      </c>
      <c r="L55" s="14" t="n">
        <f aca="false">C55*'Inflation indexes'!$D$162/100*'Inflation indexes'!I147</f>
        <v>32005.2879521667</v>
      </c>
      <c r="M55" s="14" t="n">
        <f aca="false">D55*'Inflation indexes'!$D$162/100*'Inflation indexes'!I147</f>
        <v>22640.2452052382</v>
      </c>
      <c r="N55" s="14" t="n">
        <f aca="false">E55*'Inflation indexes'!$D$162/100*'Inflation indexes'!I147</f>
        <v>19419.1538429611</v>
      </c>
      <c r="O55" s="14" t="n">
        <f aca="false">F55*'Inflation indexes'!$D$162/100*'Inflation indexes'!I147</f>
        <v>15487.1252760726</v>
      </c>
      <c r="P55" s="14" t="n">
        <f aca="false">G55*'Inflation indexes'!$D$162/100*'Inflation indexes'!I147</f>
        <v>26527.6094388721</v>
      </c>
      <c r="Q55" s="14" t="n">
        <f aca="false">Adequacy_low!X52</f>
        <v>0.662407702407206</v>
      </c>
      <c r="R55" s="19" t="n">
        <v>6833.98209814246</v>
      </c>
      <c r="S55" s="18" t="n">
        <f aca="false">Adequacy_central!Q52</f>
        <v>6495.12583269428</v>
      </c>
      <c r="T55" s="18" t="n">
        <f aca="false">Adequacy_central!R52</f>
        <v>4591.52422290361</v>
      </c>
      <c r="U55" s="18" t="n">
        <f aca="false">Adequacy_central!S52</f>
        <v>3961.10254532398</v>
      </c>
      <c r="V55" s="18" t="n">
        <f aca="false">Adequacy_central!T52</f>
        <v>3159.56339792741</v>
      </c>
      <c r="W55" s="18" t="n">
        <f aca="false">Adequacy_central!U52</f>
        <v>5378.59313396217</v>
      </c>
      <c r="X55" s="18" t="n">
        <f aca="false">Adequacy_central!V52</f>
        <v>5992.79175285587</v>
      </c>
      <c r="Y55" s="15" t="n">
        <v>4498.99274479922</v>
      </c>
      <c r="Z55" s="15" t="n">
        <v>3348.85559689282</v>
      </c>
      <c r="AA55" s="12"/>
      <c r="AB55" s="12" t="n">
        <f aca="false">AB51+1</f>
        <v>2027</v>
      </c>
      <c r="AC55" s="13" t="n">
        <f aca="false">R55*'Inflation indexes'!I147*'Inflation indexes'!$D$162/100</f>
        <v>35712.4497517746</v>
      </c>
      <c r="AD55" s="13" t="n">
        <f aca="false">X55*'Inflation indexes'!$D$162/100*'Inflation indexes'!I147</f>
        <v>31316.6278859417</v>
      </c>
      <c r="AE55" s="18" t="n">
        <f aca="false">S55*'Inflation indexes'!$D$162/100*'Inflation indexes'!I147</f>
        <v>33941.6831358975</v>
      </c>
      <c r="AF55" s="18" t="n">
        <f aca="false">T55*'Inflation indexes'!$D$162/100*'Inflation indexes'!I147</f>
        <v>23994.0017020342</v>
      </c>
      <c r="AG55" s="18" t="n">
        <f aca="false">U55*'Inflation indexes'!$D$162/100*'Inflation indexes'!I147</f>
        <v>20699.5970402029</v>
      </c>
      <c r="AH55" s="18" t="n">
        <f aca="false">V55*'Inflation indexes'!$D$162/100*'Inflation indexes'!I147</f>
        <v>16510.9810745185</v>
      </c>
      <c r="AI55" s="18" t="n">
        <f aca="false">W55*'Inflation indexes'!$D$162/100*'Inflation indexes'!I147</f>
        <v>28107.000321829</v>
      </c>
      <c r="AJ55" s="18" t="n">
        <f aca="false">Y55*'Inflation indexes'!$D$162/100*'Inflation indexes'!I147</f>
        <v>23510.4584742638</v>
      </c>
      <c r="AK55" s="18" t="n">
        <f aca="false">AJ55*0.82</f>
        <v>19278.5759488963</v>
      </c>
      <c r="AL55" s="13" t="n">
        <f aca="false">Z55*'Inflation indexes'!$D$162/100*'Inflation indexes'!I147</f>
        <v>17500.1683516981</v>
      </c>
      <c r="AM55" s="18" t="n">
        <f aca="false">Adequacy_central!X52</f>
        <v>0.658903973456646</v>
      </c>
      <c r="AN55" s="9" t="n">
        <f aca="false">AN51+1</f>
        <v>2027</v>
      </c>
      <c r="AO55" s="16" t="n">
        <v>7479.61207825754</v>
      </c>
      <c r="AP55" s="14" t="n">
        <f aca="false">Adequacy_high!Q52</f>
        <v>6938.95494161334</v>
      </c>
      <c r="AQ55" s="14" t="n">
        <f aca="false">Adequacy_high!R52</f>
        <v>4905.04589810156</v>
      </c>
      <c r="AR55" s="14" t="n">
        <f aca="false">Adequacy_high!S52</f>
        <v>4261.42175205303</v>
      </c>
      <c r="AS55" s="14" t="n">
        <f aca="false">Adequacy_high!T52</f>
        <v>3407.07011955951</v>
      </c>
      <c r="AT55" s="14" t="n">
        <f aca="false">Adequacy_high!U52</f>
        <v>5768.91518246023</v>
      </c>
      <c r="AU55" s="14" t="n">
        <f aca="false">Adequacy_high!V52</f>
        <v>6377.17803314889</v>
      </c>
      <c r="AV55" s="9"/>
      <c r="AW55" s="9"/>
      <c r="AX55" s="9" t="n">
        <f aca="false">AX51+1</f>
        <v>2027</v>
      </c>
      <c r="AY55" s="11" t="n">
        <f aca="false">AO55*'Inflation indexes'!$D$162/100*'Inflation indexes'!I147</f>
        <v>39086.3286838494</v>
      </c>
      <c r="AZ55" s="11" t="n">
        <f aca="false">AU55*'Inflation indexes'!$D$162/100*'Inflation indexes'!I147</f>
        <v>33325.321429925</v>
      </c>
      <c r="BA55" s="14" t="n">
        <f aca="false">AP55*'Inflation indexes'!$D$162/100*'Inflation indexes'!I147</f>
        <v>36261.0080218897</v>
      </c>
      <c r="BB55" s="14" t="n">
        <f aca="false">AQ55*'Inflation indexes'!$D$162/100*'Inflation indexes'!I147</f>
        <v>25632.3769437021</v>
      </c>
      <c r="BC55" s="14" t="n">
        <f aca="false">AR55*'Inflation indexes'!$D$162/100*'Inflation indexes'!I147</f>
        <v>22268.9799308486</v>
      </c>
      <c r="BD55" s="14" t="n">
        <f aca="false">AS55*'Inflation indexes'!$D$162/100*'Inflation indexes'!I147</f>
        <v>17804.380915574</v>
      </c>
      <c r="BE55" s="14" t="n">
        <f aca="false">AT55*'Inflation indexes'!$D$162/100*'Inflation indexes'!I147</f>
        <v>30146.7125048307</v>
      </c>
      <c r="BF55" s="14" t="n">
        <f aca="false">Adequacy_high!X52</f>
        <v>0.662101242576752</v>
      </c>
      <c r="BG55" s="14" t="n">
        <f aca="false">Y55*'Inflation indexes'!$D$162/100*'Inflation indexes'!I147</f>
        <v>23510.4584742638</v>
      </c>
      <c r="BH55" s="14" t="n">
        <f aca="false">BG55*0.82</f>
        <v>19278.5759488963</v>
      </c>
      <c r="BI55" s="11" t="n">
        <f aca="false">Z55*'Inflation indexes'!$D$162/100*'Inflation indexes'!I147</f>
        <v>17500.1683516981</v>
      </c>
    </row>
    <row r="56" customFormat="false" ht="15" hidden="false" customHeight="false" outlineLevel="0" collapsed="false">
      <c r="A56" s="0" t="n">
        <f aca="false">A52+1</f>
        <v>2027</v>
      </c>
      <c r="B56" s="16" t="n">
        <v>6282.23739091697</v>
      </c>
      <c r="C56" s="14" t="n">
        <f aca="false">Adequacy_low!Q53</f>
        <v>6279.98868855689</v>
      </c>
      <c r="D56" s="14" t="n">
        <f aca="false">Adequacy_low!R53</f>
        <v>4481.73881285909</v>
      </c>
      <c r="E56" s="14" t="n">
        <f aca="false">Adequacy_low!S53</f>
        <v>3821.26283594835</v>
      </c>
      <c r="F56" s="14" t="n">
        <f aca="false">Adequacy_low!T53</f>
        <v>3048.28673429747</v>
      </c>
      <c r="G56" s="14" t="n">
        <f aca="false">Adequacy_low!U53</f>
        <v>5192.10165908466</v>
      </c>
      <c r="H56" s="14" t="n">
        <f aca="false">Adequacy_low!V53</f>
        <v>5782.31295159443</v>
      </c>
      <c r="I56" s="9" t="n">
        <f aca="false">I52+1</f>
        <v>2027</v>
      </c>
      <c r="J56" s="16" t="n">
        <f aca="false">B56*'Inflation indexes'!$D$162/100*'Inflation indexes'!I148</f>
        <v>32829.1885945712</v>
      </c>
      <c r="K56" s="14" t="n">
        <f aca="false">H56*'Inflation indexes'!$D$162/100*'Inflation indexes'!I148</f>
        <v>30216.725441669</v>
      </c>
      <c r="L56" s="14" t="n">
        <f aca="false">C56*'Inflation indexes'!$D$162/100*'Inflation indexes'!I148</f>
        <v>32817.4375146169</v>
      </c>
      <c r="M56" s="14" t="n">
        <f aca="false">D56*'Inflation indexes'!$D$162/100*'Inflation indexes'!I148</f>
        <v>23420.294325663</v>
      </c>
      <c r="N56" s="14" t="n">
        <f aca="false">E56*'Inflation indexes'!$D$162/100*'Inflation indexes'!I148</f>
        <v>19968.8344302544</v>
      </c>
      <c r="O56" s="14" t="n">
        <f aca="false">F56*'Inflation indexes'!$D$162/100*'Inflation indexes'!I148</f>
        <v>15929.4808303916</v>
      </c>
      <c r="P56" s="14" t="n">
        <f aca="false">G56*'Inflation indexes'!$D$162/100*'Inflation indexes'!I148</f>
        <v>27132.4488333919</v>
      </c>
      <c r="Q56" s="14" t="n">
        <f aca="false">Adequacy_low!X53</f>
        <v>0.668735734318682</v>
      </c>
      <c r="R56" s="19" t="n">
        <v>6858.82237137</v>
      </c>
      <c r="S56" s="18" t="n">
        <f aca="false">Adequacy_central!Q53</f>
        <v>6618.5154527089</v>
      </c>
      <c r="T56" s="18" t="n">
        <f aca="false">Adequacy_central!R53</f>
        <v>4706.52657571081</v>
      </c>
      <c r="U56" s="18" t="n">
        <f aca="false">Adequacy_central!S53</f>
        <v>4040.02756542439</v>
      </c>
      <c r="V56" s="18" t="n">
        <f aca="false">Adequacy_central!T53</f>
        <v>3223.43829655534</v>
      </c>
      <c r="W56" s="18" t="n">
        <f aca="false">Adequacy_central!U53</f>
        <v>5470.86477949834</v>
      </c>
      <c r="X56" s="18" t="n">
        <f aca="false">Adequacy_central!V53</f>
        <v>6125.20249386692</v>
      </c>
      <c r="Y56" s="15" t="n">
        <v>4516.79895838174</v>
      </c>
      <c r="Z56" s="15" t="n">
        <v>3352.86357518091</v>
      </c>
      <c r="AA56" s="12"/>
      <c r="AB56" s="12" t="n">
        <f aca="false">AB52+1</f>
        <v>2027</v>
      </c>
      <c r="AC56" s="13" t="n">
        <f aca="false">R56*'Inflation indexes'!I148*'Inflation indexes'!$D$162/100</f>
        <v>35842.2579655977</v>
      </c>
      <c r="AD56" s="13" t="n">
        <f aca="false">X56*'Inflation indexes'!$D$162/100*'Inflation indexes'!I148</f>
        <v>32008.5688168724</v>
      </c>
      <c r="AE56" s="18" t="n">
        <f aca="false">S56*'Inflation indexes'!$D$162/100*'Inflation indexes'!I148</f>
        <v>34586.482250291</v>
      </c>
      <c r="AF56" s="18" t="n">
        <f aca="false">T56*'Inflation indexes'!$D$162/100*'Inflation indexes'!I148</f>
        <v>24594.9713397918</v>
      </c>
      <c r="AG56" s="18" t="n">
        <f aca="false">U56*'Inflation indexes'!$D$162/100*'Inflation indexes'!I148</f>
        <v>21112.0367823643</v>
      </c>
      <c r="AH56" s="18" t="n">
        <f aca="false">V56*'Inflation indexes'!$D$162/100*'Inflation indexes'!I148</f>
        <v>16844.7731557518</v>
      </c>
      <c r="AI56" s="18" t="n">
        <f aca="false">W56*'Inflation indexes'!$D$162/100*'Inflation indexes'!I148</f>
        <v>28589.1857383843</v>
      </c>
      <c r="AJ56" s="18" t="n">
        <f aca="false">Y56*'Inflation indexes'!$D$162/100*'Inflation indexes'!I148</f>
        <v>23603.5086898926</v>
      </c>
      <c r="AK56" s="18" t="n">
        <f aca="false">AJ56*0.82</f>
        <v>19354.8771257119</v>
      </c>
      <c r="AL56" s="13" t="n">
        <f aca="false">Z56*'Inflation indexes'!$D$162/100*'Inflation indexes'!I148</f>
        <v>17521.1129080584</v>
      </c>
      <c r="AM56" s="18" t="n">
        <f aca="false">Adequacy_central!X53</f>
        <v>0.664555841400404</v>
      </c>
      <c r="AN56" s="9" t="n">
        <f aca="false">AN52+1</f>
        <v>2027</v>
      </c>
      <c r="AO56" s="16" t="n">
        <v>7524.88017475028</v>
      </c>
      <c r="AP56" s="14" t="n">
        <f aca="false">Adequacy_high!Q53</f>
        <v>7051.89362932361</v>
      </c>
      <c r="AQ56" s="14" t="n">
        <f aca="false">Adequacy_high!R53</f>
        <v>5006.60118053209</v>
      </c>
      <c r="AR56" s="14" t="n">
        <f aca="false">Adequacy_high!S53</f>
        <v>4332.31772286334</v>
      </c>
      <c r="AS56" s="14" t="n">
        <f aca="false">Adequacy_high!T53</f>
        <v>3467.18562431929</v>
      </c>
      <c r="AT56" s="14" t="n">
        <f aca="false">Adequacy_high!U53</f>
        <v>5846.76549788321</v>
      </c>
      <c r="AU56" s="14" t="n">
        <f aca="false">Adequacy_high!V53</f>
        <v>6493.91040710225</v>
      </c>
      <c r="AV56" s="9"/>
      <c r="AW56" s="9"/>
      <c r="AX56" s="9" t="n">
        <f aca="false">AX52+1</f>
        <v>2027</v>
      </c>
      <c r="AY56" s="11" t="n">
        <f aca="false">AO56*'Inflation indexes'!$D$162/100*'Inflation indexes'!I148</f>
        <v>39322.8869010263</v>
      </c>
      <c r="AZ56" s="11" t="n">
        <f aca="false">AU56*'Inflation indexes'!$D$162/100*'Inflation indexes'!I148</f>
        <v>33935.3316669064</v>
      </c>
      <c r="BA56" s="14" t="n">
        <f aca="false">AP56*'Inflation indexes'!$D$162/100*'Inflation indexes'!I148</f>
        <v>36851.1935318841</v>
      </c>
      <c r="BB56" s="14" t="n">
        <f aca="false">AQ56*'Inflation indexes'!$D$162/100*'Inflation indexes'!I148</f>
        <v>26163.0760103289</v>
      </c>
      <c r="BC56" s="14" t="n">
        <f aca="false">AR56*'Inflation indexes'!$D$162/100*'Inflation indexes'!I148</f>
        <v>22639.4621414846</v>
      </c>
      <c r="BD56" s="14" t="n">
        <f aca="false">AS56*'Inflation indexes'!$D$162/100*'Inflation indexes'!I148</f>
        <v>18118.5274720333</v>
      </c>
      <c r="BE56" s="14" t="n">
        <f aca="false">AT56*'Inflation indexes'!$D$162/100*'Inflation indexes'!I148</f>
        <v>30553.5361455392</v>
      </c>
      <c r="BF56" s="14" t="n">
        <f aca="false">Adequacy_high!X53</f>
        <v>0.667023080712039</v>
      </c>
      <c r="BG56" s="14" t="n">
        <f aca="false">Y56*'Inflation indexes'!$D$162/100*'Inflation indexes'!I148</f>
        <v>23603.5086898926</v>
      </c>
      <c r="BH56" s="14" t="n">
        <f aca="false">BG56*0.82</f>
        <v>19354.8771257119</v>
      </c>
      <c r="BI56" s="11" t="n">
        <f aca="false">Z56*'Inflation indexes'!$D$162/100*'Inflation indexes'!I148</f>
        <v>17521.1129080584</v>
      </c>
    </row>
    <row r="57" customFormat="false" ht="15" hidden="false" customHeight="false" outlineLevel="0" collapsed="false">
      <c r="A57" s="0" t="n">
        <f aca="false">A53+1</f>
        <v>2028</v>
      </c>
      <c r="B57" s="16" t="n">
        <v>6327.46890704046</v>
      </c>
      <c r="C57" s="14" t="n">
        <f aca="false">Adequacy_low!Q54</f>
        <v>6197.77551144057</v>
      </c>
      <c r="D57" s="14" t="n">
        <f aca="false">Adequacy_low!R54</f>
        <v>4424.63226135384</v>
      </c>
      <c r="E57" s="14" t="n">
        <f aca="false">Adequacy_low!S54</f>
        <v>3755.47275408543</v>
      </c>
      <c r="F57" s="14" t="n">
        <f aca="false">Adequacy_low!T54</f>
        <v>2996.46283168264</v>
      </c>
      <c r="G57" s="14" t="n">
        <f aca="false">Adequacy_low!U54</f>
        <v>5102.81076515143</v>
      </c>
      <c r="H57" s="14" t="n">
        <f aca="false">Adequacy_low!V54</f>
        <v>5699.49603777895</v>
      </c>
      <c r="I57" s="9" t="n">
        <f aca="false">I53+1</f>
        <v>2028</v>
      </c>
      <c r="J57" s="16" t="n">
        <f aca="false">B57*'Inflation indexes'!$D$162/100*'Inflation indexes'!I149</f>
        <v>33065.5556531263</v>
      </c>
      <c r="K57" s="14" t="n">
        <f aca="false">H57*'Inflation indexes'!$D$162/100*'Inflation indexes'!I149</f>
        <v>29783.9477681605</v>
      </c>
      <c r="L57" s="14" t="n">
        <f aca="false">C57*'Inflation indexes'!$D$162/100*'Inflation indexes'!I149</f>
        <v>32387.814797651</v>
      </c>
      <c r="M57" s="14" t="n">
        <f aca="false">D57*'Inflation indexes'!$D$162/100*'Inflation indexes'!I149</f>
        <v>23121.8717044386</v>
      </c>
      <c r="N57" s="14" t="n">
        <f aca="false">E57*'Inflation indexes'!$D$162/100*'Inflation indexes'!I149</f>
        <v>19625.0341453029</v>
      </c>
      <c r="O57" s="14" t="n">
        <f aca="false">F57*'Inflation indexes'!$D$162/100*'Inflation indexes'!I149</f>
        <v>15658.6638321182</v>
      </c>
      <c r="P57" s="14" t="n">
        <f aca="false">G57*'Inflation indexes'!$D$162/100*'Inflation indexes'!I149</f>
        <v>26665.839978249</v>
      </c>
      <c r="Q57" s="14" t="n">
        <f aca="false">Adequacy_low!X54</f>
        <v>0.65368410805844</v>
      </c>
      <c r="R57" s="17" t="n">
        <v>6880.83867277026</v>
      </c>
      <c r="S57" s="18" t="n">
        <f aca="false">Adequacy_central!Q54</f>
        <v>6538.76692817385</v>
      </c>
      <c r="T57" s="18" t="n">
        <f aca="false">Adequacy_central!R54</f>
        <v>4665.21758862762</v>
      </c>
      <c r="U57" s="18" t="n">
        <f aca="false">Adequacy_central!S54</f>
        <v>3990.09838760377</v>
      </c>
      <c r="V57" s="18" t="n">
        <f aca="false">Adequacy_central!T54</f>
        <v>3184.20898362053</v>
      </c>
      <c r="W57" s="18" t="n">
        <f aca="false">Adequacy_central!U54</f>
        <v>5388.70896504541</v>
      </c>
      <c r="X57" s="18" t="n">
        <f aca="false">Adequacy_central!V54</f>
        <v>6061.99106560992</v>
      </c>
      <c r="Y57" s="15" t="n">
        <v>4534.60517196426</v>
      </c>
      <c r="Z57" s="15" t="n">
        <v>3356.86040534075</v>
      </c>
      <c r="AA57" s="12"/>
      <c r="AB57" s="12" t="n">
        <f aca="false">AB53+1</f>
        <v>2028</v>
      </c>
      <c r="AC57" s="13" t="n">
        <f aca="false">R57*'Inflation indexes'!I149*'Inflation indexes'!$D$162/100</f>
        <v>35957.3089045942</v>
      </c>
      <c r="AD57" s="13" t="n">
        <f aca="false">X57*'Inflation indexes'!$D$162/100*'Inflation indexes'!I149</f>
        <v>31678.2438433874</v>
      </c>
      <c r="AE57" s="18" t="n">
        <f aca="false">S57*'Inflation indexes'!$D$162/100*'Inflation indexes'!I149</f>
        <v>34169.7391078104</v>
      </c>
      <c r="AF57" s="18" t="n">
        <f aca="false">T57*'Inflation indexes'!$D$162/100*'Inflation indexes'!I149</f>
        <v>24379.1023040936</v>
      </c>
      <c r="AG57" s="18" t="n">
        <f aca="false">U57*'Inflation indexes'!$D$162/100*'Inflation indexes'!I149</f>
        <v>20851.1210778074</v>
      </c>
      <c r="AH57" s="18" t="n">
        <f aca="false">V57*'Inflation indexes'!$D$162/100*'Inflation indexes'!I149</f>
        <v>16639.7719065735</v>
      </c>
      <c r="AI57" s="18" t="n">
        <f aca="false">W57*'Inflation indexes'!$D$162/100*'Inflation indexes'!I149</f>
        <v>28159.8627824076</v>
      </c>
      <c r="AJ57" s="18" t="n">
        <f aca="false">Y57*'Inflation indexes'!$D$162/100*'Inflation indexes'!I149</f>
        <v>23696.5589055213</v>
      </c>
      <c r="AK57" s="18" t="n">
        <f aca="false">AJ57*0.82</f>
        <v>19431.1783025275</v>
      </c>
      <c r="AL57" s="13" t="n">
        <f aca="false">Z57*'Inflation indexes'!$D$162/100*'Inflation indexes'!I149</f>
        <v>17541.9992074662</v>
      </c>
      <c r="AM57" s="18" t="n">
        <f aca="false">Adequacy_central!X54</f>
        <v>0.665018018388304</v>
      </c>
      <c r="AN57" s="9" t="n">
        <f aca="false">AN53+1</f>
        <v>2028</v>
      </c>
      <c r="AO57" s="16" t="n">
        <v>7582.92229364349</v>
      </c>
      <c r="AP57" s="14" t="n">
        <f aca="false">Adequacy_high!Q54</f>
        <v>7003.09211112501</v>
      </c>
      <c r="AQ57" s="14" t="n">
        <f aca="false">Adequacy_high!R54</f>
        <v>4970.34511958075</v>
      </c>
      <c r="AR57" s="14" t="n">
        <f aca="false">Adequacy_high!S54</f>
        <v>4300.04257137712</v>
      </c>
      <c r="AS57" s="14" t="n">
        <f aca="false">Adequacy_high!T54</f>
        <v>3441.44506750797</v>
      </c>
      <c r="AT57" s="14" t="n">
        <f aca="false">Adequacy_high!U54</f>
        <v>5793.38146324343</v>
      </c>
      <c r="AU57" s="14" t="n">
        <f aca="false">Adequacy_high!V54</f>
        <v>6445.59572876208</v>
      </c>
      <c r="AV57" s="9"/>
      <c r="AW57" s="9"/>
      <c r="AX57" s="9" t="n">
        <f aca="false">AX53+1</f>
        <v>2028</v>
      </c>
      <c r="AY57" s="11" t="n">
        <f aca="false">AO57*'Inflation indexes'!$D$162/100*'Inflation indexes'!I149</f>
        <v>39626.1985317406</v>
      </c>
      <c r="AZ57" s="11" t="n">
        <f aca="false">AU57*'Inflation indexes'!$D$162/100*'Inflation indexes'!I149</f>
        <v>33682.8528781537</v>
      </c>
      <c r="BA57" s="14" t="n">
        <f aca="false">AP57*'Inflation indexes'!$D$162/100*'Inflation indexes'!I149</f>
        <v>36596.1706562825</v>
      </c>
      <c r="BB57" s="14" t="n">
        <f aca="false">AQ57*'Inflation indexes'!$D$162/100*'Inflation indexes'!I149</f>
        <v>25973.6121316813</v>
      </c>
      <c r="BC57" s="14" t="n">
        <f aca="false">AR57*'Inflation indexes'!$D$162/100*'Inflation indexes'!I149</f>
        <v>22470.8013652154</v>
      </c>
      <c r="BD57" s="14" t="n">
        <f aca="false">AS57*'Inflation indexes'!$D$162/100*'Inflation indexes'!I149</f>
        <v>17984.0146318611</v>
      </c>
      <c r="BE57" s="14" t="n">
        <f aca="false">AT57*'Inflation indexes'!$D$162/100*'Inflation indexes'!I149</f>
        <v>30274.5663403449</v>
      </c>
      <c r="BF57" s="14" t="n">
        <f aca="false">Adequacy_high!X54</f>
        <v>0.656216190418299</v>
      </c>
      <c r="BG57" s="14" t="n">
        <f aca="false">Y57*'Inflation indexes'!$D$162/100*'Inflation indexes'!I149</f>
        <v>23696.5589055213</v>
      </c>
      <c r="BH57" s="14" t="n">
        <f aca="false">BG57*0.82</f>
        <v>19431.1783025275</v>
      </c>
      <c r="BI57" s="11" t="n">
        <f aca="false">Z57*'Inflation indexes'!$D$162/100*'Inflation indexes'!I149</f>
        <v>17541.9992074662</v>
      </c>
    </row>
    <row r="58" customFormat="false" ht="15" hidden="false" customHeight="false" outlineLevel="0" collapsed="false">
      <c r="A58" s="0" t="n">
        <f aca="false">A54+1</f>
        <v>2028</v>
      </c>
      <c r="B58" s="16" t="n">
        <v>6345.55612940582</v>
      </c>
      <c r="C58" s="14" t="n">
        <f aca="false">Adequacy_low!Q55</f>
        <v>6365.73813826374</v>
      </c>
      <c r="D58" s="14" t="n">
        <f aca="false">Adequacy_low!R55</f>
        <v>4576.82811915316</v>
      </c>
      <c r="E58" s="14" t="n">
        <f aca="false">Adequacy_low!S55</f>
        <v>3864.84060591857</v>
      </c>
      <c r="F58" s="14" t="n">
        <f aca="false">Adequacy_low!T55</f>
        <v>3083.90592609999</v>
      </c>
      <c r="G58" s="14" t="n">
        <f aca="false">Adequacy_low!U55</f>
        <v>5223.77997905964</v>
      </c>
      <c r="H58" s="14" t="n">
        <f aca="false">Adequacy_low!V55</f>
        <v>5869.92447496727</v>
      </c>
      <c r="I58" s="9" t="n">
        <f aca="false">I54+1</f>
        <v>2028</v>
      </c>
      <c r="J58" s="16" t="n">
        <f aca="false">B58*'Inflation indexes'!$D$162/100*'Inflation indexes'!I150</f>
        <v>33160.0743408542</v>
      </c>
      <c r="K58" s="14" t="n">
        <f aca="false">H58*'Inflation indexes'!$D$162/100*'Inflation indexes'!I150</f>
        <v>30674.5583831657</v>
      </c>
      <c r="L58" s="14" t="n">
        <f aca="false">C58*'Inflation indexes'!$D$162/100*'Inflation indexes'!I150</f>
        <v>33265.5397879212</v>
      </c>
      <c r="M58" s="14" t="n">
        <f aca="false">D58*'Inflation indexes'!$D$162/100*'Inflation indexes'!I150</f>
        <v>23917.2040371884</v>
      </c>
      <c r="N58" s="14" t="n">
        <f aca="false">E58*'Inflation indexes'!$D$162/100*'Inflation indexes'!I150</f>
        <v>20196.5594810383</v>
      </c>
      <c r="O58" s="14" t="n">
        <f aca="false">F58*'Inflation indexes'!$D$162/100*'Inflation indexes'!I150</f>
        <v>16115.6166117235</v>
      </c>
      <c r="P58" s="14" t="n">
        <f aca="false">G58*'Inflation indexes'!$D$162/100*'Inflation indexes'!I150</f>
        <v>27297.9907376697</v>
      </c>
      <c r="Q58" s="14" t="n">
        <f aca="false">Adequacy_low!X55</f>
        <v>0.672119723334368</v>
      </c>
      <c r="R58" s="19" t="n">
        <v>6894.95221380351</v>
      </c>
      <c r="S58" s="18" t="n">
        <f aca="false">Adequacy_central!Q55</f>
        <v>6660.30197148795</v>
      </c>
      <c r="T58" s="18" t="n">
        <f aca="false">Adequacy_central!R55</f>
        <v>4765.21220881209</v>
      </c>
      <c r="U58" s="18" t="n">
        <f aca="false">Adequacy_central!S55</f>
        <v>4062.58022926662</v>
      </c>
      <c r="V58" s="18" t="n">
        <f aca="false">Adequacy_central!T55</f>
        <v>3242.59933475292</v>
      </c>
      <c r="W58" s="18" t="n">
        <f aca="false">Adequacy_central!U55</f>
        <v>5473.4210434722</v>
      </c>
      <c r="X58" s="18" t="n">
        <f aca="false">Adequacy_central!V55</f>
        <v>6177.05592122993</v>
      </c>
      <c r="Y58" s="15" t="n">
        <v>4552.41138554678</v>
      </c>
      <c r="Z58" s="15" t="n">
        <v>3360.84616238025</v>
      </c>
      <c r="AA58" s="12"/>
      <c r="AB58" s="12" t="n">
        <f aca="false">AB54+1</f>
        <v>2028</v>
      </c>
      <c r="AC58" s="13" t="n">
        <f aca="false">R58*'Inflation indexes'!I150*'Inflation indexes'!$D$162/100</f>
        <v>36031.0622621142</v>
      </c>
      <c r="AD58" s="13" t="n">
        <f aca="false">X58*'Inflation indexes'!$D$162/100*'Inflation indexes'!I150</f>
        <v>32279.5401030954</v>
      </c>
      <c r="AE58" s="18" t="n">
        <f aca="false">S58*'Inflation indexes'!$D$162/100*'Inflation indexes'!I150</f>
        <v>34804.8467310238</v>
      </c>
      <c r="AF58" s="18" t="n">
        <f aca="false">T58*'Inflation indexes'!$D$162/100*'Inflation indexes'!I150</f>
        <v>24901.6457930144</v>
      </c>
      <c r="AG58" s="18" t="n">
        <f aca="false">U58*'Inflation indexes'!$D$162/100*'Inflation indexes'!I150</f>
        <v>21229.890599168</v>
      </c>
      <c r="AH58" s="18" t="n">
        <f aca="false">V58*'Inflation indexes'!$D$162/100*'Inflation indexes'!I150</f>
        <v>16944.90330008</v>
      </c>
      <c r="AI58" s="18" t="n">
        <f aca="false">W58*'Inflation indexes'!$D$162/100*'Inflation indexes'!I150</f>
        <v>28602.5440479917</v>
      </c>
      <c r="AJ58" s="18" t="n">
        <f aca="false">Y58*'Inflation indexes'!$D$162/100*'Inflation indexes'!I150</f>
        <v>23789.6091211501</v>
      </c>
      <c r="AK58" s="18" t="n">
        <f aca="false">AJ58*0.82</f>
        <v>19507.479479343</v>
      </c>
      <c r="AL58" s="13" t="n">
        <f aca="false">Z58*'Inflation indexes'!$D$162/100*'Inflation indexes'!I150</f>
        <v>17562.8276418917</v>
      </c>
      <c r="AM58" s="18" t="n">
        <f aca="false">Adequacy_central!X55</f>
        <v>0.666646773232636</v>
      </c>
      <c r="AN58" s="9" t="n">
        <f aca="false">AN54+1</f>
        <v>2028</v>
      </c>
      <c r="AO58" s="16" t="n">
        <v>7629.63328460781</v>
      </c>
      <c r="AP58" s="14" t="n">
        <f aca="false">Adequacy_high!Q55</f>
        <v>7097.82698991612</v>
      </c>
      <c r="AQ58" s="14" t="n">
        <f aca="false">Adequacy_high!R55</f>
        <v>5056.00484367453</v>
      </c>
      <c r="AR58" s="14" t="n">
        <f aca="false">Adequacy_high!S55</f>
        <v>4365.87604729486</v>
      </c>
      <c r="AS58" s="14" t="n">
        <f aca="false">Adequacy_high!T55</f>
        <v>3494.19853843765</v>
      </c>
      <c r="AT58" s="14" t="n">
        <f aca="false">Adequacy_high!U55</f>
        <v>5870.37975285904</v>
      </c>
      <c r="AU58" s="14" t="n">
        <f aca="false">Adequacy_high!V55</f>
        <v>6552.15420456321</v>
      </c>
      <c r="AV58" s="9"/>
      <c r="AW58" s="9"/>
      <c r="AX58" s="9" t="n">
        <f aca="false">AX54+1</f>
        <v>2028</v>
      </c>
      <c r="AY58" s="11" t="n">
        <f aca="false">AO58*'Inflation indexes'!$D$162/100*'Inflation indexes'!I150</f>
        <v>39870.2969056773</v>
      </c>
      <c r="AZ58" s="11" t="n">
        <f aca="false">AU58*'Inflation indexes'!$D$162/100*'Inflation indexes'!I150</f>
        <v>34239.6972125438</v>
      </c>
      <c r="BA58" s="14" t="n">
        <f aca="false">AP58*'Inflation indexes'!$D$162/100*'Inflation indexes'!I150</f>
        <v>37091.2282303267</v>
      </c>
      <c r="BB58" s="14" t="n">
        <f aca="false">AQ58*'Inflation indexes'!$D$162/100*'Inflation indexes'!I150</f>
        <v>26421.2455244117</v>
      </c>
      <c r="BC58" s="14" t="n">
        <f aca="false">AR58*'Inflation indexes'!$D$162/100*'Inflation indexes'!I150</f>
        <v>22814.8284151744</v>
      </c>
      <c r="BD58" s="14" t="n">
        <f aca="false">AS58*'Inflation indexes'!$D$162/100*'Inflation indexes'!I150</f>
        <v>18259.689290172</v>
      </c>
      <c r="BE58" s="14" t="n">
        <f aca="false">AT58*'Inflation indexes'!$D$162/100*'Inflation indexes'!I150</f>
        <v>30676.9375361397</v>
      </c>
      <c r="BF58" s="14" t="n">
        <f aca="false">Adequacy_high!X55</f>
        <v>0.664556133755652</v>
      </c>
      <c r="BG58" s="14" t="n">
        <f aca="false">Y58*'Inflation indexes'!$D$162/100*'Inflation indexes'!I150</f>
        <v>23789.6091211501</v>
      </c>
      <c r="BH58" s="14" t="n">
        <f aca="false">BG58*0.82</f>
        <v>19507.479479343</v>
      </c>
      <c r="BI58" s="11" t="n">
        <f aca="false">Z58*'Inflation indexes'!$D$162/100*'Inflation indexes'!I150</f>
        <v>17562.8276418917</v>
      </c>
    </row>
    <row r="59" customFormat="false" ht="15" hidden="false" customHeight="false" outlineLevel="0" collapsed="false">
      <c r="A59" s="0" t="n">
        <f aca="false">A55+1</f>
        <v>2028</v>
      </c>
      <c r="B59" s="16" t="n">
        <v>6359.16832611942</v>
      </c>
      <c r="C59" s="14" t="n">
        <f aca="false">Adequacy_low!Q56</f>
        <v>6270.95341132207</v>
      </c>
      <c r="D59" s="14" t="n">
        <f aca="false">Adequacy_low!R56</f>
        <v>4493.75512984495</v>
      </c>
      <c r="E59" s="14" t="n">
        <f aca="false">Adequacy_low!S56</f>
        <v>3799.04673569217</v>
      </c>
      <c r="F59" s="14" t="n">
        <f aca="false">Adequacy_low!T56</f>
        <v>3031.83076378193</v>
      </c>
      <c r="G59" s="14" t="n">
        <f aca="false">Adequacy_low!U56</f>
        <v>5135.94609932382</v>
      </c>
      <c r="H59" s="14" t="n">
        <f aca="false">Adequacy_low!V56</f>
        <v>5780.83183748554</v>
      </c>
      <c r="I59" s="9" t="n">
        <f aca="false">I55+1</f>
        <v>2028</v>
      </c>
      <c r="J59" s="16" t="n">
        <f aca="false">B59*'Inflation indexes'!$D$162/100*'Inflation indexes'!I151</f>
        <v>33231.2078153299</v>
      </c>
      <c r="K59" s="14" t="n">
        <f aca="false">H59*'Inflation indexes'!$D$162/100*'Inflation indexes'!I151</f>
        <v>30208.9855599381</v>
      </c>
      <c r="L59" s="14" t="n">
        <f aca="false">C59*'Inflation indexes'!$D$162/100*'Inflation indexes'!I151</f>
        <v>32770.2217215979</v>
      </c>
      <c r="M59" s="14" t="n">
        <f aca="false">D59*'Inflation indexes'!$D$162/100*'Inflation indexes'!I151</f>
        <v>23483.0881858745</v>
      </c>
      <c r="N59" s="14" t="n">
        <f aca="false">E59*'Inflation indexes'!$D$162/100*'Inflation indexes'!I151</f>
        <v>19852.7393991751</v>
      </c>
      <c r="O59" s="14" t="n">
        <f aca="false">F59*'Inflation indexes'!$D$162/100*'Inflation indexes'!I151</f>
        <v>15843.486601593</v>
      </c>
      <c r="P59" s="14" t="n">
        <f aca="false">G59*'Inflation indexes'!$D$162/100*'Inflation indexes'!I151</f>
        <v>26838.9958249641</v>
      </c>
      <c r="Q59" s="14" t="n">
        <f aca="false">Adequacy_low!X56</f>
        <v>0.663360332748505</v>
      </c>
      <c r="R59" s="19" t="n">
        <v>6926.13146006421</v>
      </c>
      <c r="S59" s="18" t="n">
        <f aca="false">Adequacy_central!Q56</f>
        <v>6579.79996734596</v>
      </c>
      <c r="T59" s="18" t="n">
        <f aca="false">Adequacy_central!R56</f>
        <v>4719.03995394177</v>
      </c>
      <c r="U59" s="18" t="n">
        <f aca="false">Adequacy_central!S56</f>
        <v>4012.81101027855</v>
      </c>
      <c r="V59" s="18" t="n">
        <f aca="false">Adequacy_central!T56</f>
        <v>3203.19489629383</v>
      </c>
      <c r="W59" s="18" t="n">
        <f aca="false">Adequacy_central!U56</f>
        <v>5394.77444378588</v>
      </c>
      <c r="X59" s="18" t="n">
        <f aca="false">Adequacy_central!V56</f>
        <v>6109.28699475504</v>
      </c>
      <c r="Y59" s="15" t="n">
        <v>4570.2175991293</v>
      </c>
      <c r="Z59" s="15" t="n">
        <v>3364.82092050897</v>
      </c>
      <c r="AA59" s="12"/>
      <c r="AB59" s="12" t="n">
        <f aca="false">AB55+1</f>
        <v>2028</v>
      </c>
      <c r="AC59" s="13" t="n">
        <f aca="false">R59*'Inflation indexes'!I151*'Inflation indexes'!$D$162/100</f>
        <v>36193.9961488866</v>
      </c>
      <c r="AD59" s="13" t="n">
        <f aca="false">X59*'Inflation indexes'!$D$162/100*'Inflation indexes'!I151</f>
        <v>31925.398938148</v>
      </c>
      <c r="AE59" s="18" t="n">
        <f aca="false">S59*'Inflation indexes'!$D$162/100*'Inflation indexes'!I151</f>
        <v>34384.1661180882</v>
      </c>
      <c r="AF59" s="18" t="n">
        <f aca="false">T59*'Inflation indexes'!$D$162/100*'Inflation indexes'!I151</f>
        <v>24660.3627009163</v>
      </c>
      <c r="AG59" s="18" t="n">
        <f aca="false">U59*'Inflation indexes'!$D$162/100*'Inflation indexes'!I151</f>
        <v>20969.8107940454</v>
      </c>
      <c r="AH59" s="18" t="n">
        <f aca="false">V59*'Inflation indexes'!$D$162/100*'Inflation indexes'!I151</f>
        <v>16738.9868946434</v>
      </c>
      <c r="AI59" s="18" t="n">
        <f aca="false">W59*'Inflation indexes'!$D$162/100*'Inflation indexes'!I151</f>
        <v>28191.5592518494</v>
      </c>
      <c r="AJ59" s="18" t="n">
        <f aca="false">Y59*'Inflation indexes'!$D$162/100*'Inflation indexes'!I151</f>
        <v>23882.6593367788</v>
      </c>
      <c r="AK59" s="18" t="n">
        <f aca="false">AJ59*0.82</f>
        <v>19583.7806561586</v>
      </c>
      <c r="AL59" s="13" t="n">
        <f aca="false">Z59*'Inflation indexes'!$D$162/100*'Inflation indexes'!I151</f>
        <v>17583.5985991328</v>
      </c>
      <c r="AM59" s="18" t="n">
        <f aca="false">Adequacy_central!X56</f>
        <v>0.653859590733333</v>
      </c>
      <c r="AN59" s="9" t="n">
        <f aca="false">AN55+1</f>
        <v>2028</v>
      </c>
      <c r="AO59" s="16" t="n">
        <v>7644.09739278853</v>
      </c>
      <c r="AP59" s="14" t="n">
        <f aca="false">Adequacy_high!Q56</f>
        <v>7049.96684394445</v>
      </c>
      <c r="AQ59" s="14" t="n">
        <f aca="false">Adequacy_high!R56</f>
        <v>5035.60630888245</v>
      </c>
      <c r="AR59" s="14" t="n">
        <f aca="false">Adequacy_high!S56</f>
        <v>4333.52710988905</v>
      </c>
      <c r="AS59" s="14" t="n">
        <f aca="false">Adequacy_high!T56</f>
        <v>3468.09079063652</v>
      </c>
      <c r="AT59" s="14" t="n">
        <f aca="false">Adequacy_high!U56</f>
        <v>5816.21327819163</v>
      </c>
      <c r="AU59" s="14" t="n">
        <f aca="false">Adequacy_high!V56</f>
        <v>6515.77210206614</v>
      </c>
      <c r="AV59" s="9"/>
      <c r="AW59" s="9"/>
      <c r="AX59" s="9" t="n">
        <f aca="false">AX55+1</f>
        <v>2028</v>
      </c>
      <c r="AY59" s="11" t="n">
        <f aca="false">AO59*'Inflation indexes'!$D$162/100*'Inflation indexes'!I151</f>
        <v>39945.882227557</v>
      </c>
      <c r="AZ59" s="11" t="n">
        <f aca="false">AU59*'Inflation indexes'!$D$162/100*'Inflation indexes'!I151</f>
        <v>34049.5746765711</v>
      </c>
      <c r="BA59" s="14" t="n">
        <f aca="false">AP59*'Inflation indexes'!$D$162/100*'Inflation indexes'!I151</f>
        <v>36841.1246986551</v>
      </c>
      <c r="BB59" s="14" t="n">
        <f aca="false">AQ59*'Inflation indexes'!$D$162/100*'Inflation indexes'!I151</f>
        <v>26314.6485743011</v>
      </c>
      <c r="BC59" s="14" t="n">
        <f aca="false">AR59*'Inflation indexes'!$D$162/100*'Inflation indexes'!I151</f>
        <v>22645.782054643</v>
      </c>
      <c r="BD59" s="14" t="n">
        <f aca="false">AS59*'Inflation indexes'!$D$162/100*'Inflation indexes'!I151</f>
        <v>18123.2576141608</v>
      </c>
      <c r="BE59" s="14" t="n">
        <f aca="false">AT59*'Inflation indexes'!$D$162/100*'Inflation indexes'!I151</f>
        <v>30393.878921556</v>
      </c>
      <c r="BF59" s="14" t="n">
        <f aca="false">Adequacy_high!X56</f>
        <v>0.655738504783604</v>
      </c>
      <c r="BG59" s="14" t="n">
        <f aca="false">Y59*'Inflation indexes'!$D$162/100*'Inflation indexes'!I151</f>
        <v>23882.6593367788</v>
      </c>
      <c r="BH59" s="14" t="n">
        <f aca="false">BG59*0.82</f>
        <v>19583.7806561586</v>
      </c>
      <c r="BI59" s="11" t="n">
        <f aca="false">Z59*'Inflation indexes'!$D$162/100*'Inflation indexes'!I151</f>
        <v>17583.5985991328</v>
      </c>
    </row>
    <row r="60" customFormat="false" ht="15" hidden="false" customHeight="false" outlineLevel="0" collapsed="false">
      <c r="A60" s="0" t="n">
        <f aca="false">A56+1</f>
        <v>2028</v>
      </c>
      <c r="B60" s="16" t="n">
        <v>6359.28345008617</v>
      </c>
      <c r="C60" s="14" t="n">
        <f aca="false">Adequacy_low!Q57</f>
        <v>6423.87136576871</v>
      </c>
      <c r="D60" s="14" t="n">
        <f aca="false">Adequacy_low!R57</f>
        <v>4627.8492925144</v>
      </c>
      <c r="E60" s="14" t="n">
        <f aca="false">Adequacy_low!S57</f>
        <v>3894.66312669972</v>
      </c>
      <c r="F60" s="14" t="n">
        <f aca="false">Adequacy_low!T57</f>
        <v>3108.86839776828</v>
      </c>
      <c r="G60" s="14" t="n">
        <f aca="false">Adequacy_low!U57</f>
        <v>5243.49635147985</v>
      </c>
      <c r="H60" s="14" t="n">
        <f aca="false">Adequacy_low!V57</f>
        <v>5932.39478743656</v>
      </c>
      <c r="I60" s="9" t="n">
        <f aca="false">I56+1</f>
        <v>2028</v>
      </c>
      <c r="J60" s="16" t="n">
        <f aca="false">B60*'Inflation indexes'!$D$162/100*'Inflation indexes'!I152</f>
        <v>33231.8094204876</v>
      </c>
      <c r="K60" s="14" t="n">
        <f aca="false">H60*'Inflation indexes'!$D$162/100*'Inflation indexes'!I152</f>
        <v>31001.010496004</v>
      </c>
      <c r="L60" s="14" t="n">
        <f aca="false">C60*'Inflation indexes'!$D$162/100*'Inflation indexes'!I152</f>
        <v>33569.3275263678</v>
      </c>
      <c r="M60" s="14" t="n">
        <f aca="false">D60*'Inflation indexes'!$D$162/100*'Inflation indexes'!I152</f>
        <v>24183.8262003391</v>
      </c>
      <c r="N60" s="14" t="n">
        <f aca="false">E60*'Inflation indexes'!$D$162/100*'Inflation indexes'!I152</f>
        <v>20352.4035057333</v>
      </c>
      <c r="O60" s="14" t="n">
        <f aca="false">F60*'Inflation indexes'!$D$162/100*'Inflation indexes'!I152</f>
        <v>16246.0633998964</v>
      </c>
      <c r="P60" s="14" t="n">
        <f aca="false">G60*'Inflation indexes'!$D$162/100*'Inflation indexes'!I152</f>
        <v>27401.0229009432</v>
      </c>
      <c r="Q60" s="14" t="n">
        <f aca="false">Adequacy_low!X57</f>
        <v>0.68127139211918</v>
      </c>
      <c r="R60" s="19" t="n">
        <v>6969.8789155494</v>
      </c>
      <c r="S60" s="18" t="n">
        <f aca="false">Adequacy_central!Q57</f>
        <v>6705.68187315802</v>
      </c>
      <c r="T60" s="18" t="n">
        <f aca="false">Adequacy_central!R57</f>
        <v>4840.97483969228</v>
      </c>
      <c r="U60" s="18" t="n">
        <f aca="false">Adequacy_central!S57</f>
        <v>4096.07066568579</v>
      </c>
      <c r="V60" s="18" t="n">
        <f aca="false">Adequacy_central!T57</f>
        <v>3269.28715162388</v>
      </c>
      <c r="W60" s="18" t="n">
        <f aca="false">Adequacy_central!U57</f>
        <v>5480.62579847547</v>
      </c>
      <c r="X60" s="18" t="n">
        <f aca="false">Adequacy_central!V57</f>
        <v>6238.35892444647</v>
      </c>
      <c r="Y60" s="15" t="n">
        <v>4588.02381271182</v>
      </c>
      <c r="Z60" s="15" t="n">
        <v>3368.78475314966</v>
      </c>
      <c r="AA60" s="12"/>
      <c r="AB60" s="12" t="n">
        <f aca="false">AB56+1</f>
        <v>2028</v>
      </c>
      <c r="AC60" s="13" t="n">
        <f aca="false">R60*'Inflation indexes'!I152*'Inflation indexes'!$D$162/100</f>
        <v>36422.607927985</v>
      </c>
      <c r="AD60" s="13" t="n">
        <f aca="false">X60*'Inflation indexes'!$D$162/100*'Inflation indexes'!I152</f>
        <v>32599.8921892676</v>
      </c>
      <c r="AE60" s="18" t="n">
        <f aca="false">S60*'Inflation indexes'!$D$162/100*'Inflation indexes'!I152</f>
        <v>35041.9892103074</v>
      </c>
      <c r="AF60" s="18" t="n">
        <f aca="false">T60*'Inflation indexes'!$D$162/100*'Inflation indexes'!I152</f>
        <v>25297.5597871564</v>
      </c>
      <c r="AG60" s="18" t="n">
        <f aca="false">U60*'Inflation indexes'!$D$162/100*'Inflation indexes'!I152</f>
        <v>21404.9021093839</v>
      </c>
      <c r="AH60" s="18" t="n">
        <f aca="false">V60*'Inflation indexes'!$D$162/100*'Inflation indexes'!I152</f>
        <v>17084.3662523238</v>
      </c>
      <c r="AI60" s="18" t="n">
        <f aca="false">W60*'Inflation indexes'!$D$162/100*'Inflation indexes'!I152</f>
        <v>28640.1940516548</v>
      </c>
      <c r="AJ60" s="18" t="n">
        <f aca="false">Y60*'Inflation indexes'!$D$162/100*'Inflation indexes'!I152</f>
        <v>23975.7095524075</v>
      </c>
      <c r="AK60" s="18" t="n">
        <f aca="false">AJ60*0.82</f>
        <v>19660.0818329742</v>
      </c>
      <c r="AL60" s="13" t="n">
        <f aca="false">Z60*'Inflation indexes'!$D$162/100*'Inflation indexes'!I152</f>
        <v>17604.3124628761</v>
      </c>
      <c r="AM60" s="18" t="n">
        <f aca="false">Adequacy_central!X57</f>
        <v>0.663409942570538</v>
      </c>
      <c r="AN60" s="9" t="n">
        <f aca="false">AN56+1</f>
        <v>2028</v>
      </c>
      <c r="AO60" s="16" t="n">
        <v>7689.33237726289</v>
      </c>
      <c r="AP60" s="14" t="n">
        <f aca="false">Adequacy_high!Q57</f>
        <v>7155.74801801553</v>
      </c>
      <c r="AQ60" s="14" t="n">
        <f aca="false">Adequacy_high!R57</f>
        <v>5111.15342078679</v>
      </c>
      <c r="AR60" s="14" t="n">
        <f aca="false">Adequacy_high!S57</f>
        <v>4403.8746289067</v>
      </c>
      <c r="AS60" s="14" t="n">
        <f aca="false">Adequacy_high!T57</f>
        <v>3521.70080856629</v>
      </c>
      <c r="AT60" s="14" t="n">
        <f aca="false">Adequacy_high!U57</f>
        <v>5894.22775685862</v>
      </c>
      <c r="AU60" s="14" t="n">
        <f aca="false">Adequacy_high!V57</f>
        <v>6619.2640622113</v>
      </c>
      <c r="AV60" s="9"/>
      <c r="AW60" s="9"/>
      <c r="AX60" s="9" t="n">
        <f aca="false">AX56+1</f>
        <v>2028</v>
      </c>
      <c r="AY60" s="11" t="n">
        <f aca="false">AO60*'Inflation indexes'!$D$162/100*'Inflation indexes'!I152</f>
        <v>40182.2674107289</v>
      </c>
      <c r="AZ60" s="11" t="n">
        <f aca="false">AU60*'Inflation indexes'!$D$162/100*'Inflation indexes'!I152</f>
        <v>34590.3942709627</v>
      </c>
      <c r="BA60" s="14" t="n">
        <f aca="false">AP60*'Inflation indexes'!$D$162/100*'Inflation indexes'!I152</f>
        <v>37393.9070749397</v>
      </c>
      <c r="BB60" s="14" t="n">
        <f aca="false">AQ60*'Inflation indexes'!$D$162/100*'Inflation indexes'!I152</f>
        <v>26709.4363274778</v>
      </c>
      <c r="BC60" s="14" t="n">
        <f aca="false">AR60*'Inflation indexes'!$D$162/100*'Inflation indexes'!I152</f>
        <v>23013.3982119581</v>
      </c>
      <c r="BD60" s="14" t="n">
        <f aca="false">AS60*'Inflation indexes'!$D$162/100*'Inflation indexes'!I152</f>
        <v>18403.4083438546</v>
      </c>
      <c r="BE60" s="14" t="n">
        <f aca="false">AT60*'Inflation indexes'!$D$162/100*'Inflation indexes'!I152</f>
        <v>30801.5604327591</v>
      </c>
      <c r="BF60" s="14" t="n">
        <f aca="false">Adequacy_high!X57</f>
        <v>0.668131804804292</v>
      </c>
      <c r="BG60" s="14" t="n">
        <f aca="false">Y60*'Inflation indexes'!$D$162/100*'Inflation indexes'!I152</f>
        <v>23975.7095524075</v>
      </c>
      <c r="BH60" s="14" t="n">
        <f aca="false">BG60*0.82</f>
        <v>19660.0818329742</v>
      </c>
      <c r="BI60" s="11" t="n">
        <f aca="false">Z60*'Inflation indexes'!$D$162/100*'Inflation indexes'!I152</f>
        <v>17604.3124628761</v>
      </c>
    </row>
    <row r="61" customFormat="false" ht="15" hidden="false" customHeight="false" outlineLevel="0" collapsed="false">
      <c r="A61" s="0" t="n">
        <f aca="false">A57+1</f>
        <v>2029</v>
      </c>
      <c r="B61" s="16" t="n">
        <v>6375.37251944991</v>
      </c>
      <c r="C61" s="14" t="n">
        <f aca="false">Adequacy_low!Q58</f>
        <v>6317.59189667841</v>
      </c>
      <c r="D61" s="14" t="n">
        <f aca="false">Adequacy_low!R58</f>
        <v>4548.72916971648</v>
      </c>
      <c r="E61" s="14" t="n">
        <f aca="false">Adequacy_low!S58</f>
        <v>3827.56357171823</v>
      </c>
      <c r="F61" s="14" t="n">
        <f aca="false">Adequacy_low!T58</f>
        <v>3055.5794565125</v>
      </c>
      <c r="G61" s="14" t="n">
        <f aca="false">Adequacy_low!U58</f>
        <v>5143.3412962766</v>
      </c>
      <c r="H61" s="14" t="n">
        <f aca="false">Adequacy_low!V58</f>
        <v>5830.86575524339</v>
      </c>
      <c r="I61" s="9" t="n">
        <f aca="false">I57+1</f>
        <v>2029</v>
      </c>
      <c r="J61" s="16" t="n">
        <f aca="false">B61*'Inflation indexes'!$D$162/100*'Inflation indexes'!I153</f>
        <v>33315.8863280583</v>
      </c>
      <c r="K61" s="14" t="n">
        <f aca="false">H61*'Inflation indexes'!$D$162/100*'Inflation indexes'!I153</f>
        <v>30470.4486056633</v>
      </c>
      <c r="L61" s="14" t="n">
        <f aca="false">C61*'Inflation indexes'!$D$162/100*'Inflation indexes'!I153</f>
        <v>33013.9412018172</v>
      </c>
      <c r="M61" s="14" t="n">
        <f aca="false">D61*'Inflation indexes'!$D$162/100*'Inflation indexes'!I153</f>
        <v>23770.3669068852</v>
      </c>
      <c r="N61" s="14" t="n">
        <f aca="false">E61*'Inflation indexes'!$D$162/100*'Inflation indexes'!I153</f>
        <v>20001.7602861243</v>
      </c>
      <c r="O61" s="14" t="n">
        <f aca="false">F61*'Inflation indexes'!$D$162/100*'Inflation indexes'!I153</f>
        <v>15967.5905257226</v>
      </c>
      <c r="P61" s="14" t="n">
        <f aca="false">G61*'Inflation indexes'!$D$162/100*'Inflation indexes'!I153</f>
        <v>26877.6410241741</v>
      </c>
      <c r="Q61" s="14" t="n">
        <f aca="false">Adequacy_low!X58</f>
        <v>0.667337413751733</v>
      </c>
      <c r="R61" s="17" t="n">
        <v>6986.21173239764</v>
      </c>
      <c r="S61" s="18" t="n">
        <f aca="false">Adequacy_central!Q58</f>
        <v>6632.96560925121</v>
      </c>
      <c r="T61" s="18" t="n">
        <f aca="false">Adequacy_central!R58</f>
        <v>4794.22143801749</v>
      </c>
      <c r="U61" s="18" t="n">
        <f aca="false">Adequacy_central!S58</f>
        <v>4045.46361791995</v>
      </c>
      <c r="V61" s="18" t="n">
        <f aca="false">Adequacy_central!T58</f>
        <v>3229.41438439887</v>
      </c>
      <c r="W61" s="18" t="n">
        <f aca="false">Adequacy_central!U58</f>
        <v>5397.48516849513</v>
      </c>
      <c r="X61" s="18" t="n">
        <f aca="false">Adequacy_central!V58</f>
        <v>6162.11667255778</v>
      </c>
      <c r="Y61" s="15" t="n">
        <v>4605.83002629434</v>
      </c>
      <c r="Z61" s="15" t="n">
        <v>3372.73773294967</v>
      </c>
      <c r="AA61" s="12"/>
      <c r="AB61" s="12" t="n">
        <f aca="false">AB57+1</f>
        <v>2029</v>
      </c>
      <c r="AC61" s="13" t="n">
        <f aca="false">R61*'Inflation indexes'!I153*'Inflation indexes'!$D$162/100</f>
        <v>36507.9585906911</v>
      </c>
      <c r="AD61" s="13" t="n">
        <f aca="false">X61*'Inflation indexes'!$D$162/100*'Inflation indexes'!I153</f>
        <v>32201.4718319364</v>
      </c>
      <c r="AE61" s="18" t="n">
        <f aca="false">S61*'Inflation indexes'!$D$162/100*'Inflation indexes'!I153</f>
        <v>34661.9946648703</v>
      </c>
      <c r="AF61" s="18" t="n">
        <f aca="false">T61*'Inflation indexes'!$D$162/100*'Inflation indexes'!I153</f>
        <v>25053.2397868905</v>
      </c>
      <c r="AG61" s="18" t="n">
        <f aca="false">U61*'Inflation indexes'!$D$162/100*'Inflation indexes'!I153</f>
        <v>21140.4440489927</v>
      </c>
      <c r="AH61" s="18" t="n">
        <f aca="false">V61*'Inflation indexes'!$D$162/100*'Inflation indexes'!I153</f>
        <v>16876.0024937511</v>
      </c>
      <c r="AI61" s="18" t="n">
        <f aca="false">W61*'Inflation indexes'!$D$162/100*'Inflation indexes'!I153</f>
        <v>28205.7247293967</v>
      </c>
      <c r="AJ61" s="18" t="n">
        <f aca="false">Y61*'Inflation indexes'!$D$162/100*'Inflation indexes'!I153</f>
        <v>24068.7597680363</v>
      </c>
      <c r="AK61" s="18" t="n">
        <f aca="false">AJ61*0.82</f>
        <v>19736.3830097897</v>
      </c>
      <c r="AL61" s="13" t="n">
        <f aca="false">Z61*'Inflation indexes'!$D$162/100*'Inflation indexes'!I153</f>
        <v>17624.969612756</v>
      </c>
      <c r="AM61" s="18" t="n">
        <f aca="false">Adequacy_central!X58</f>
        <v>0.655160395479272</v>
      </c>
      <c r="AN61" s="9" t="n">
        <f aca="false">AN57+1</f>
        <v>2029</v>
      </c>
      <c r="AO61" s="16" t="n">
        <v>7731.30993227991</v>
      </c>
      <c r="AP61" s="14" t="n">
        <f aca="false">Adequacy_high!Q58</f>
        <v>7092.37067510255</v>
      </c>
      <c r="AQ61" s="14" t="n">
        <f aca="false">Adequacy_high!R58</f>
        <v>5065.27602370802</v>
      </c>
      <c r="AR61" s="14" t="n">
        <f aca="false">Adequacy_high!S58</f>
        <v>4371.07370297241</v>
      </c>
      <c r="AS61" s="14" t="n">
        <f aca="false">Adequacy_high!T58</f>
        <v>3499.13267161555</v>
      </c>
      <c r="AT61" s="14" t="n">
        <f aca="false">Adequacy_high!U58</f>
        <v>5832.43076660559</v>
      </c>
      <c r="AU61" s="14" t="n">
        <f aca="false">Adequacy_high!V58</f>
        <v>6556.14485025361</v>
      </c>
      <c r="AV61" s="9"/>
      <c r="AW61" s="9"/>
      <c r="AX61" s="9" t="n">
        <f aca="false">AX57+1</f>
        <v>2029</v>
      </c>
      <c r="AY61" s="11" t="n">
        <f aca="false">AO61*'Inflation indexes'!$D$162/100*'Inflation indexes'!I153</f>
        <v>40401.6301925915</v>
      </c>
      <c r="AZ61" s="11" t="n">
        <f aca="false">AU61*'Inflation indexes'!$D$162/100*'Inflation indexes'!I153</f>
        <v>34260.5511936706</v>
      </c>
      <c r="BA61" s="14" t="n">
        <f aca="false">AP61*'Inflation indexes'!$D$162/100*'Inflation indexes'!I153</f>
        <v>37062.7150785784</v>
      </c>
      <c r="BB61" s="14" t="n">
        <f aca="false">AQ61*'Inflation indexes'!$D$162/100*'Inflation indexes'!I153</f>
        <v>26469.6940784656</v>
      </c>
      <c r="BC61" s="14" t="n">
        <f aca="false">AR61*'Inflation indexes'!$D$162/100*'Inflation indexes'!I153</f>
        <v>22841.9898877311</v>
      </c>
      <c r="BD61" s="14" t="n">
        <f aca="false">AS61*'Inflation indexes'!$D$162/100*'Inflation indexes'!I153</f>
        <v>18285.4736689798</v>
      </c>
      <c r="BE61" s="14" t="n">
        <f aca="false">AT61*'Inflation indexes'!$D$162/100*'Inflation indexes'!I153</f>
        <v>30478.6269106151</v>
      </c>
      <c r="BF61" s="14" t="n">
        <f aca="false">Adequacy_high!X58</f>
        <v>0.658160902742146</v>
      </c>
      <c r="BG61" s="14" t="n">
        <f aca="false">Y61*'Inflation indexes'!$D$162/100*'Inflation indexes'!I153</f>
        <v>24068.7597680363</v>
      </c>
      <c r="BH61" s="14" t="n">
        <f aca="false">BG61*0.82</f>
        <v>19736.3830097897</v>
      </c>
      <c r="BI61" s="11" t="n">
        <f aca="false">Z61*'Inflation indexes'!$D$162/100*'Inflation indexes'!I153</f>
        <v>17624.969612756</v>
      </c>
    </row>
    <row r="62" customFormat="false" ht="15" hidden="false" customHeight="false" outlineLevel="0" collapsed="false">
      <c r="A62" s="0" t="n">
        <f aca="false">A58+1</f>
        <v>2029</v>
      </c>
      <c r="B62" s="16" t="n">
        <v>6394.77274772611</v>
      </c>
      <c r="C62" s="14" t="n">
        <f aca="false">Adequacy_low!Q59</f>
        <v>6446.16838089556</v>
      </c>
      <c r="D62" s="14" t="n">
        <f aca="false">Adequacy_low!R59</f>
        <v>4629.8114438434</v>
      </c>
      <c r="E62" s="14" t="n">
        <f aca="false">Adequacy_low!S59</f>
        <v>3901.54499917987</v>
      </c>
      <c r="F62" s="14" t="n">
        <f aca="false">Adequacy_low!T59</f>
        <v>3115.54092683736</v>
      </c>
      <c r="G62" s="14" t="n">
        <f aca="false">Adequacy_low!U59</f>
        <v>5237.55895153346</v>
      </c>
      <c r="H62" s="14" t="n">
        <f aca="false">Adequacy_low!V59</f>
        <v>5939.43959145184</v>
      </c>
      <c r="I62" s="9" t="n">
        <f aca="false">I58+1</f>
        <v>2029</v>
      </c>
      <c r="J62" s="16" t="n">
        <f aca="false">B62*'Inflation indexes'!$D$162/100*'Inflation indexes'!I154</f>
        <v>33417.2664118129</v>
      </c>
      <c r="K62" s="14" t="n">
        <f aca="false">H62*'Inflation indexes'!$D$162/100*'Inflation indexes'!I154</f>
        <v>31037.8246412262</v>
      </c>
      <c r="L62" s="14" t="n">
        <f aca="false">C62*'Inflation indexes'!$D$162/100*'Inflation indexes'!I154</f>
        <v>33685.8453955833</v>
      </c>
      <c r="M62" s="14" t="n">
        <f aca="false">D62*'Inflation indexes'!$D$162/100*'Inflation indexes'!I154</f>
        <v>24194.0798459788</v>
      </c>
      <c r="N62" s="14" t="n">
        <f aca="false">E62*'Inflation indexes'!$D$162/100*'Inflation indexes'!I154</f>
        <v>20388.3662170217</v>
      </c>
      <c r="O62" s="14" t="n">
        <f aca="false">F62*'Inflation indexes'!$D$162/100*'Inflation indexes'!I154</f>
        <v>16280.9321419673</v>
      </c>
      <c r="P62" s="14" t="n">
        <f aca="false">G62*'Inflation indexes'!$D$162/100*'Inflation indexes'!I154</f>
        <v>27369.9957349079</v>
      </c>
      <c r="Q62" s="14" t="n">
        <f aca="false">Adequacy_low!X59</f>
        <v>0.67613112776148</v>
      </c>
      <c r="R62" s="19" t="n">
        <v>7022.15822820774</v>
      </c>
      <c r="S62" s="18" t="n">
        <f aca="false">Adequacy_central!Q59</f>
        <v>6778.4077760186</v>
      </c>
      <c r="T62" s="18" t="n">
        <f aca="false">Adequacy_central!R59</f>
        <v>4896.6694783697</v>
      </c>
      <c r="U62" s="18" t="n">
        <f aca="false">Adequacy_central!S59</f>
        <v>4130.50167672911</v>
      </c>
      <c r="V62" s="18" t="n">
        <f aca="false">Adequacy_central!T59</f>
        <v>3297.74577706572</v>
      </c>
      <c r="W62" s="18" t="n">
        <f aca="false">Adequacy_central!U59</f>
        <v>5497.90242035706</v>
      </c>
      <c r="X62" s="18" t="n">
        <f aca="false">Adequacy_central!V59</f>
        <v>6297.11507028679</v>
      </c>
      <c r="Y62" s="15" t="n">
        <v>4623.63623987686</v>
      </c>
      <c r="Z62" s="15" t="n">
        <v>3376.67993179217</v>
      </c>
      <c r="AA62" s="12"/>
      <c r="AB62" s="12" t="n">
        <f aca="false">AB58+1</f>
        <v>2029</v>
      </c>
      <c r="AC62" s="13" t="n">
        <f aca="false">R62*'Inflation indexes'!I154*'Inflation indexes'!$D$162/100</f>
        <v>36695.8047698199</v>
      </c>
      <c r="AD62" s="13" t="n">
        <f aca="false">X62*'Inflation indexes'!$D$162/100*'Inflation indexes'!I154</f>
        <v>32906.9351220404</v>
      </c>
      <c r="AE62" s="18" t="n">
        <f aca="false">S62*'Inflation indexes'!$D$162/100*'Inflation indexes'!I154</f>
        <v>35422.0341261796</v>
      </c>
      <c r="AF62" s="18" t="n">
        <f aca="false">T62*'Inflation indexes'!$D$162/100*'Inflation indexes'!I154</f>
        <v>25588.6041528932</v>
      </c>
      <c r="AG62" s="18" t="n">
        <f aca="false">U62*'Inflation indexes'!$D$162/100*'Inflation indexes'!I154</f>
        <v>21584.8287954842</v>
      </c>
      <c r="AH62" s="18" t="n">
        <f aca="false">V62*'Inflation indexes'!$D$162/100*'Inflation indexes'!I154</f>
        <v>17233.0829472904</v>
      </c>
      <c r="AI62" s="18" t="n">
        <f aca="false">W62*'Inflation indexes'!$D$162/100*'Inflation indexes'!I154</f>
        <v>28730.4767714463</v>
      </c>
      <c r="AJ62" s="18" t="n">
        <f aca="false">Y62*'Inflation indexes'!$D$162/100*'Inflation indexes'!I154</f>
        <v>24161.809983665</v>
      </c>
      <c r="AK62" s="18" t="n">
        <f aca="false">AJ62*0.82</f>
        <v>19812.6841866053</v>
      </c>
      <c r="AL62" s="13" t="n">
        <f aca="false">Z62*'Inflation indexes'!$D$162/100*'Inflation indexes'!I154</f>
        <v>17645.5704244135</v>
      </c>
      <c r="AM62" s="18" t="n">
        <f aca="false">Adequacy_central!X59</f>
        <v>0.670280399519801</v>
      </c>
      <c r="AN62" s="9" t="n">
        <f aca="false">AN58+1</f>
        <v>2029</v>
      </c>
      <c r="AO62" s="16" t="n">
        <v>7751.67210707598</v>
      </c>
      <c r="AP62" s="14" t="n">
        <f aca="false">Adequacy_high!Q59</f>
        <v>7196.99029694761</v>
      </c>
      <c r="AQ62" s="14" t="n">
        <f aca="false">Adequacy_high!R59</f>
        <v>5161.43336134142</v>
      </c>
      <c r="AR62" s="14" t="n">
        <f aca="false">Adequacy_high!S59</f>
        <v>4440.65201215387</v>
      </c>
      <c r="AS62" s="14" t="n">
        <f aca="false">Adequacy_high!T59</f>
        <v>3554.84526581082</v>
      </c>
      <c r="AT62" s="14" t="n">
        <f aca="false">Adequacy_high!U59</f>
        <v>5915.88875710388</v>
      </c>
      <c r="AU62" s="14" t="n">
        <f aca="false">Adequacy_high!V59</f>
        <v>6659.38726446808</v>
      </c>
      <c r="AV62" s="9"/>
      <c r="AW62" s="9"/>
      <c r="AX62" s="9" t="n">
        <f aca="false">AX58+1</f>
        <v>2029</v>
      </c>
      <c r="AY62" s="11" t="n">
        <f aca="false">AO62*'Inflation indexes'!$D$162/100*'Inflation indexes'!I154</f>
        <v>40508.0371356883</v>
      </c>
      <c r="AZ62" s="11" t="n">
        <f aca="false">AU62*'Inflation indexes'!$D$162/100*'Inflation indexes'!I154</f>
        <v>34800.0667318936</v>
      </c>
      <c r="BA62" s="14" t="n">
        <f aca="false">AP62*'Inflation indexes'!$D$162/100*'Inflation indexes'!I154</f>
        <v>37609.4275127838</v>
      </c>
      <c r="BB62" s="14" t="n">
        <f aca="false">AQ62*'Inflation indexes'!$D$162/100*'Inflation indexes'!I154</f>
        <v>26972.1850184742</v>
      </c>
      <c r="BC62" s="14" t="n">
        <f aca="false">AR62*'Inflation indexes'!$D$162/100*'Inflation indexes'!I154</f>
        <v>23205.5863728802</v>
      </c>
      <c r="BD62" s="14" t="n">
        <f aca="false">AS62*'Inflation indexes'!$D$162/100*'Inflation indexes'!I154</f>
        <v>18576.611865154</v>
      </c>
      <c r="BE62" s="14" t="n">
        <f aca="false">AT62*'Inflation indexes'!$D$162/100*'Inflation indexes'!I154</f>
        <v>30914.7546688169</v>
      </c>
      <c r="BF62" s="14" t="n">
        <f aca="false">Adequacy_high!X59</f>
        <v>0.661550086935195</v>
      </c>
      <c r="BG62" s="14" t="n">
        <f aca="false">Y62*'Inflation indexes'!$D$162/100*'Inflation indexes'!I154</f>
        <v>24161.809983665</v>
      </c>
      <c r="BH62" s="14" t="n">
        <f aca="false">BG62*0.82</f>
        <v>19812.6841866053</v>
      </c>
      <c r="BI62" s="11" t="n">
        <f aca="false">Z62*'Inflation indexes'!$D$162/100*'Inflation indexes'!I154</f>
        <v>17645.5704244135</v>
      </c>
    </row>
    <row r="63" customFormat="false" ht="15" hidden="false" customHeight="false" outlineLevel="0" collapsed="false">
      <c r="A63" s="0" t="n">
        <f aca="false">A59+1</f>
        <v>2029</v>
      </c>
      <c r="B63" s="16" t="n">
        <v>6412.37405519835</v>
      </c>
      <c r="C63" s="14" t="n">
        <f aca="false">Adequacy_low!Q60</f>
        <v>6344.6452432586</v>
      </c>
      <c r="D63" s="14" t="n">
        <f aca="false">Adequacy_low!R60</f>
        <v>4556.57978138987</v>
      </c>
      <c r="E63" s="14" t="n">
        <f aca="false">Adequacy_low!S60</f>
        <v>3835.1326841064</v>
      </c>
      <c r="F63" s="14" t="n">
        <f aca="false">Adequacy_low!T60</f>
        <v>3062.90269303923</v>
      </c>
      <c r="G63" s="14" t="n">
        <f aca="false">Adequacy_low!U60</f>
        <v>5145.45505642125</v>
      </c>
      <c r="H63" s="14" t="n">
        <f aca="false">Adequacy_low!V60</f>
        <v>5844.96459533568</v>
      </c>
      <c r="I63" s="9" t="n">
        <f aca="false">I59+1</f>
        <v>2029</v>
      </c>
      <c r="J63" s="16" t="n">
        <f aca="false">B63*'Inflation indexes'!$D$162/100*'Inflation indexes'!I155</f>
        <v>33509.2458462979</v>
      </c>
      <c r="K63" s="14" t="n">
        <f aca="false">H63*'Inflation indexes'!$D$162/100*'Inflation indexes'!I155</f>
        <v>30544.1251402406</v>
      </c>
      <c r="L63" s="14" t="n">
        <f aca="false">C63*'Inflation indexes'!$D$162/100*'Inflation indexes'!I155</f>
        <v>33155.3143085195</v>
      </c>
      <c r="M63" s="14" t="n">
        <f aca="false">D63*'Inflation indexes'!$D$162/100*'Inflation indexes'!I155</f>
        <v>23811.3919740979</v>
      </c>
      <c r="N63" s="14" t="n">
        <f aca="false">E63*'Inflation indexes'!$D$162/100*'Inflation indexes'!I155</f>
        <v>20041.3143180117</v>
      </c>
      <c r="O63" s="14" t="n">
        <f aca="false">F63*'Inflation indexes'!$D$162/100*'Inflation indexes'!I155</f>
        <v>16005.8596801812</v>
      </c>
      <c r="P63" s="14" t="n">
        <f aca="false">G63*'Inflation indexes'!$D$162/100*'Inflation indexes'!I155</f>
        <v>26888.686934431</v>
      </c>
      <c r="Q63" s="14" t="n">
        <f aca="false">Adequacy_low!X60</f>
        <v>0.668095654822199</v>
      </c>
      <c r="R63" s="19" t="n">
        <v>7056.03741941516</v>
      </c>
      <c r="S63" s="18" t="n">
        <f aca="false">Adequacy_central!Q60</f>
        <v>6714.34658140648</v>
      </c>
      <c r="T63" s="18" t="n">
        <f aca="false">Adequacy_central!R60</f>
        <v>4835.27805491829</v>
      </c>
      <c r="U63" s="18" t="n">
        <f aca="false">Adequacy_central!S60</f>
        <v>4079.89924066088</v>
      </c>
      <c r="V63" s="18" t="n">
        <f aca="false">Adequacy_central!T60</f>
        <v>3257.71480560237</v>
      </c>
      <c r="W63" s="18" t="n">
        <f aca="false">Adequacy_central!U60</f>
        <v>5425.22933170858</v>
      </c>
      <c r="X63" s="18" t="n">
        <f aca="false">Adequacy_central!V60</f>
        <v>6226.33859996711</v>
      </c>
      <c r="Y63" s="15" t="n">
        <v>4641.44245345938</v>
      </c>
      <c r="Z63" s="15" t="n">
        <v>3380.61142080703</v>
      </c>
      <c r="AA63" s="12"/>
      <c r="AB63" s="12" t="n">
        <f aca="false">AB59+1</f>
        <v>2029</v>
      </c>
      <c r="AC63" s="13" t="n">
        <f aca="false">R63*'Inflation indexes'!I155*'Inflation indexes'!$D$162/100</f>
        <v>36872.8478021618</v>
      </c>
      <c r="AD63" s="13" t="n">
        <f aca="false">X63*'Inflation indexes'!$D$162/100*'Inflation indexes'!I155</f>
        <v>32537.0773870331</v>
      </c>
      <c r="AE63" s="18" t="n">
        <f aca="false">S63*'Inflation indexes'!$D$162/100*'Inflation indexes'!I155</f>
        <v>35087.2685150367</v>
      </c>
      <c r="AF63" s="18" t="n">
        <f aca="false">T63*'Inflation indexes'!$D$162/100*'Inflation indexes'!I155</f>
        <v>25267.7900076829</v>
      </c>
      <c r="AG63" s="18" t="n">
        <f aca="false">U63*'Inflation indexes'!$D$162/100*'Inflation indexes'!I155</f>
        <v>21320.3948345151</v>
      </c>
      <c r="AH63" s="18" t="n">
        <f aca="false">V63*'Inflation indexes'!$D$162/100*'Inflation indexes'!I155</f>
        <v>17023.8924582945</v>
      </c>
      <c r="AI63" s="18" t="n">
        <f aca="false">W63*'Inflation indexes'!$D$162/100*'Inflation indexes'!I155</f>
        <v>28350.7078476484</v>
      </c>
      <c r="AJ63" s="18" t="n">
        <f aca="false">Y63*'Inflation indexes'!$D$162/100*'Inflation indexes'!I155</f>
        <v>24254.8601992938</v>
      </c>
      <c r="AK63" s="18" t="n">
        <f aca="false">AJ63*0.82</f>
        <v>19888.9853634209</v>
      </c>
      <c r="AL63" s="13" t="n">
        <f aca="false">Z63*'Inflation indexes'!$D$162/100*'Inflation indexes'!I155</f>
        <v>17666.115269553</v>
      </c>
      <c r="AM63" s="18" t="n">
        <f aca="false">Adequacy_central!X60</f>
        <v>0.654381231572768</v>
      </c>
      <c r="AN63" s="9" t="n">
        <f aca="false">AN59+1</f>
        <v>2029</v>
      </c>
      <c r="AO63" s="16" t="n">
        <v>7780.70274975516</v>
      </c>
      <c r="AP63" s="14" t="n">
        <f aca="false">Adequacy_high!Q60</f>
        <v>7141.74691971224</v>
      </c>
      <c r="AQ63" s="14" t="n">
        <f aca="false">Adequacy_high!R60</f>
        <v>5124.87601367513</v>
      </c>
      <c r="AR63" s="14" t="n">
        <f aca="false">Adequacy_high!S60</f>
        <v>4407.73144795147</v>
      </c>
      <c r="AS63" s="14" t="n">
        <f aca="false">Adequacy_high!T60</f>
        <v>3528.51307865667</v>
      </c>
      <c r="AT63" s="14" t="n">
        <f aca="false">Adequacy_high!U60</f>
        <v>5866.16503798634</v>
      </c>
      <c r="AU63" s="14" t="n">
        <f aca="false">Adequacy_high!V60</f>
        <v>6606.24634283829</v>
      </c>
      <c r="AV63" s="9"/>
      <c r="AW63" s="9"/>
      <c r="AX63" s="9" t="n">
        <f aca="false">AX59+1</f>
        <v>2029</v>
      </c>
      <c r="AY63" s="11" t="n">
        <f aca="false">AO63*'Inflation indexes'!$D$162/100*'Inflation indexes'!I155</f>
        <v>40659.7430302975</v>
      </c>
      <c r="AZ63" s="11" t="n">
        <f aca="false">AU63*'Inflation indexes'!$D$162/100*'Inflation indexes'!I155</f>
        <v>34522.3673662511</v>
      </c>
      <c r="BA63" s="14" t="n">
        <f aca="false">AP63*'Inflation indexes'!$D$162/100*'Inflation indexes'!I155</f>
        <v>37320.7413111953</v>
      </c>
      <c r="BB63" s="14" t="n">
        <f aca="false">AQ63*'Inflation indexes'!$D$162/100*'Inflation indexes'!I155</f>
        <v>26781.1467010127</v>
      </c>
      <c r="BC63" s="14" t="n">
        <f aca="false">AR63*'Inflation indexes'!$D$162/100*'Inflation indexes'!I155</f>
        <v>23033.5528530385</v>
      </c>
      <c r="BD63" s="14" t="n">
        <f aca="false">AS63*'Inflation indexes'!$D$162/100*'Inflation indexes'!I155</f>
        <v>18439.0073328195</v>
      </c>
      <c r="BE63" s="14" t="n">
        <f aca="false">AT63*'Inflation indexes'!$D$162/100*'Inflation indexes'!I155</f>
        <v>30654.9126330967</v>
      </c>
      <c r="BF63" s="14" t="n">
        <f aca="false">Adequacy_high!X60</f>
        <v>0.656504688947595</v>
      </c>
      <c r="BG63" s="14" t="n">
        <f aca="false">Y63*'Inflation indexes'!$D$162/100*'Inflation indexes'!I155</f>
        <v>24254.8601992938</v>
      </c>
      <c r="BH63" s="14" t="n">
        <f aca="false">BG63*0.82</f>
        <v>19888.9853634209</v>
      </c>
      <c r="BI63" s="11" t="n">
        <f aca="false">Z63*'Inflation indexes'!$D$162/100*'Inflation indexes'!I155</f>
        <v>17666.115269553</v>
      </c>
    </row>
    <row r="64" customFormat="false" ht="15" hidden="false" customHeight="false" outlineLevel="0" collapsed="false">
      <c r="A64" s="0" t="n">
        <f aca="false">A60+1</f>
        <v>2029</v>
      </c>
      <c r="B64" s="16" t="n">
        <v>6433.24238931882</v>
      </c>
      <c r="C64" s="14" t="n">
        <f aca="false">Adequacy_low!Q61</f>
        <v>6476.92685447731</v>
      </c>
      <c r="D64" s="14" t="n">
        <f aca="false">Adequacy_low!R61</f>
        <v>4656.25101947636</v>
      </c>
      <c r="E64" s="14" t="n">
        <f aca="false">Adequacy_low!S61</f>
        <v>3912.15030490978</v>
      </c>
      <c r="F64" s="14" t="n">
        <f aca="false">Adequacy_low!T61</f>
        <v>3125.37471471389</v>
      </c>
      <c r="G64" s="14" t="n">
        <f aca="false">Adequacy_low!U61</f>
        <v>5234.18378251713</v>
      </c>
      <c r="H64" s="14" t="n">
        <f aca="false">Adequacy_low!V61</f>
        <v>5955.5699819856</v>
      </c>
      <c r="I64" s="9" t="n">
        <f aca="false">I60+1</f>
        <v>2029</v>
      </c>
      <c r="J64" s="16" t="n">
        <f aca="false">B64*'Inflation indexes'!$D$162/100*'Inflation indexes'!I156</f>
        <v>33618.2978342864</v>
      </c>
      <c r="K64" s="14" t="n">
        <f aca="false">H64*'Inflation indexes'!$D$162/100*'Inflation indexes'!I156</f>
        <v>31122.1174814971</v>
      </c>
      <c r="L64" s="14" t="n">
        <f aca="false">C64*'Inflation indexes'!$D$162/100*'Inflation indexes'!I156</f>
        <v>33846.5804438253</v>
      </c>
      <c r="M64" s="14" t="n">
        <f aca="false">D64*'Inflation indexes'!$D$162/100*'Inflation indexes'!I156</f>
        <v>24332.2455600077</v>
      </c>
      <c r="N64" s="14" t="n">
        <f aca="false">E64*'Inflation indexes'!$D$162/100*'Inflation indexes'!I156</f>
        <v>20443.7865331042</v>
      </c>
      <c r="O64" s="14" t="n">
        <f aca="false">F64*'Inflation indexes'!$D$162/100*'Inflation indexes'!I156</f>
        <v>16332.3207248413</v>
      </c>
      <c r="P64" s="14" t="n">
        <f aca="false">G64*'Inflation indexes'!$D$162/100*'Inflation indexes'!I156</f>
        <v>27352.3580600986</v>
      </c>
      <c r="Q64" s="14" t="n">
        <f aca="false">Adequacy_low!X61</f>
        <v>0.67818244628137</v>
      </c>
      <c r="R64" s="19" t="n">
        <v>7109.9382347543</v>
      </c>
      <c r="S64" s="18" t="n">
        <f aca="false">Adequacy_central!Q61</f>
        <v>6848.64622564041</v>
      </c>
      <c r="T64" s="18" t="n">
        <f aca="false">Adequacy_central!R61</f>
        <v>4949.21460140332</v>
      </c>
      <c r="U64" s="18" t="n">
        <f aca="false">Adequacy_central!S61</f>
        <v>4163.21669422701</v>
      </c>
      <c r="V64" s="18" t="n">
        <f aca="false">Adequacy_central!T61</f>
        <v>3331.82678067594</v>
      </c>
      <c r="W64" s="18" t="n">
        <f aca="false">Adequacy_central!U61</f>
        <v>5521.60499484353</v>
      </c>
      <c r="X64" s="18" t="n">
        <f aca="false">Adequacy_central!V61</f>
        <v>6355.68336562044</v>
      </c>
      <c r="Y64" s="15" t="n">
        <v>4659.2486670419</v>
      </c>
      <c r="Z64" s="15" t="n">
        <v>3384.53227038168</v>
      </c>
      <c r="AA64" s="12"/>
      <c r="AB64" s="12" t="n">
        <f aca="false">AB60+1</f>
        <v>2029</v>
      </c>
      <c r="AC64" s="13" t="n">
        <f aca="false">R64*'Inflation indexes'!I156*'Inflation indexes'!$D$162/100</f>
        <v>37154.5181565372</v>
      </c>
      <c r="AD64" s="13" t="n">
        <f aca="false">X64*'Inflation indexes'!$D$162/100*'Inflation indexes'!I156</f>
        <v>33212.9964014106</v>
      </c>
      <c r="AE64" s="18" t="n">
        <f aca="false">S64*'Inflation indexes'!$D$162/100*'Inflation indexes'!I156</f>
        <v>35789.0803178053</v>
      </c>
      <c r="AF64" s="18" t="n">
        <f aca="false">T64*'Inflation indexes'!$D$162/100*'Inflation indexes'!I156</f>
        <v>25863.1900442653</v>
      </c>
      <c r="AG64" s="18" t="n">
        <f aca="false">U64*'Inflation indexes'!$D$162/100*'Inflation indexes'!I156</f>
        <v>21755.7881866187</v>
      </c>
      <c r="AH64" s="18" t="n">
        <f aca="false">V64*'Inflation indexes'!$D$162/100*'Inflation indexes'!I156</f>
        <v>17411.1805939393</v>
      </c>
      <c r="AI64" s="18" t="n">
        <f aca="false">W64*'Inflation indexes'!$D$162/100*'Inflation indexes'!I156</f>
        <v>28854.3396947287</v>
      </c>
      <c r="AJ64" s="18" t="n">
        <f aca="false">Y64*'Inflation indexes'!$D$162/100*'Inflation indexes'!I156</f>
        <v>24347.9104149225</v>
      </c>
      <c r="AK64" s="18" t="n">
        <f aca="false">AJ64*0.82</f>
        <v>19965.2865402365</v>
      </c>
      <c r="AL64" s="13" t="n">
        <f aca="false">Z64*'Inflation indexes'!$D$162/100*'Inflation indexes'!I156</f>
        <v>17686.6045159994</v>
      </c>
      <c r="AM64" s="18" t="n">
        <f aca="false">Adequacy_central!X61</f>
        <v>0.661605806273249</v>
      </c>
      <c r="AN64" s="9" t="n">
        <f aca="false">AN60+1</f>
        <v>2029</v>
      </c>
      <c r="AO64" s="16" t="n">
        <v>7787.93897045507</v>
      </c>
      <c r="AP64" s="14" t="n">
        <f aca="false">Adequacy_high!Q61</f>
        <v>7237.98005135137</v>
      </c>
      <c r="AQ64" s="14" t="n">
        <f aca="false">Adequacy_high!R61</f>
        <v>5207.55936836837</v>
      </c>
      <c r="AR64" s="14" t="n">
        <f aca="false">Adequacy_high!S61</f>
        <v>4474.24653800062</v>
      </c>
      <c r="AS64" s="14" t="n">
        <f aca="false">Adequacy_high!T61</f>
        <v>3581.78198487626</v>
      </c>
      <c r="AT64" s="14" t="n">
        <f aca="false">Adequacy_high!U61</f>
        <v>5940.42324047038</v>
      </c>
      <c r="AU64" s="14" t="n">
        <f aca="false">Adequacy_high!V61</f>
        <v>6702.2143906332</v>
      </c>
      <c r="AV64" s="9"/>
      <c r="AW64" s="9"/>
      <c r="AX64" s="9" t="n">
        <f aca="false">AX60+1</f>
        <v>2029</v>
      </c>
      <c r="AY64" s="11" t="n">
        <f aca="false">AO64*'Inflation indexes'!$D$162/100*'Inflation indexes'!I156</f>
        <v>40697.5574647556</v>
      </c>
      <c r="AZ64" s="11" t="n">
        <f aca="false">AU64*'Inflation indexes'!$D$162/100*'Inflation indexes'!I156</f>
        <v>35023.8691313176</v>
      </c>
      <c r="BA64" s="14" t="n">
        <f aca="false">AP64*'Inflation indexes'!$D$162/100*'Inflation indexes'!I156</f>
        <v>37823.628329154</v>
      </c>
      <c r="BB64" s="14" t="n">
        <f aca="false">AQ64*'Inflation indexes'!$D$162/100*'Inflation indexes'!I156</f>
        <v>27213.226432476</v>
      </c>
      <c r="BC64" s="14" t="n">
        <f aca="false">AR64*'Inflation indexes'!$D$162/100*'Inflation indexes'!I156</f>
        <v>23381.1418248857</v>
      </c>
      <c r="BD64" s="14" t="n">
        <f aca="false">AS64*'Inflation indexes'!$D$162/100*'Inflation indexes'!I156</f>
        <v>18717.3755095837</v>
      </c>
      <c r="BE64" s="14" t="n">
        <f aca="false">AT64*'Inflation indexes'!$D$162/100*'Inflation indexes'!I156</f>
        <v>31042.9649116635</v>
      </c>
      <c r="BF64" s="14" t="n">
        <f aca="false">Adequacy_high!X61</f>
        <v>0.658237304283024</v>
      </c>
      <c r="BG64" s="14" t="n">
        <f aca="false">Y64*'Inflation indexes'!$D$162/100*'Inflation indexes'!I156</f>
        <v>24347.9104149225</v>
      </c>
      <c r="BH64" s="14" t="n">
        <f aca="false">BG64*0.82</f>
        <v>19965.2865402365</v>
      </c>
      <c r="BI64" s="11" t="n">
        <f aca="false">Z64*'Inflation indexes'!$D$162/100*'Inflation indexes'!I156</f>
        <v>17686.6045159994</v>
      </c>
    </row>
    <row r="65" customFormat="false" ht="15" hidden="false" customHeight="false" outlineLevel="0" collapsed="false">
      <c r="A65" s="0" t="n">
        <f aca="false">A61+1</f>
        <v>2030</v>
      </c>
      <c r="B65" s="16" t="n">
        <v>6459.95516865334</v>
      </c>
      <c r="C65" s="14" t="n">
        <f aca="false">Adequacy_low!Q62</f>
        <v>6367.8719408833</v>
      </c>
      <c r="D65" s="14" t="n">
        <f aca="false">Adequacy_low!R62</f>
        <v>4583.57802473992</v>
      </c>
      <c r="E65" s="14" t="n">
        <f aca="false">Adequacy_low!S62</f>
        <v>3844.73284485778</v>
      </c>
      <c r="F65" s="14" t="n">
        <f aca="false">Adequacy_low!T62</f>
        <v>3071.96030488702</v>
      </c>
      <c r="G65" s="14" t="n">
        <f aca="false">Adequacy_low!U62</f>
        <v>5131.28396556104</v>
      </c>
      <c r="H65" s="14" t="n">
        <f aca="false">Adequacy_low!V62</f>
        <v>5852.32793795012</v>
      </c>
      <c r="I65" s="9" t="n">
        <f aca="false">I61+1</f>
        <v>2030</v>
      </c>
      <c r="J65" s="16" t="n">
        <f aca="false">B65*'Inflation indexes'!$D$162/100*'Inflation indexes'!I157</f>
        <v>33757.8912332761</v>
      </c>
      <c r="K65" s="14" t="n">
        <f aca="false">H65*'Inflation indexes'!$D$162/100*'Inflation indexes'!I157</f>
        <v>30582.6038777244</v>
      </c>
      <c r="L65" s="14" t="n">
        <f aca="false">C65*'Inflation indexes'!$D$162/100*'Inflation indexes'!I157</f>
        <v>33276.6904344603</v>
      </c>
      <c r="M65" s="14" t="n">
        <f aca="false">D65*'Inflation indexes'!$D$162/100*'Inflation indexes'!I157</f>
        <v>23952.4771269675</v>
      </c>
      <c r="N65" s="14" t="n">
        <f aca="false">E65*'Inflation indexes'!$D$162/100*'Inflation indexes'!I157</f>
        <v>20091.4820318744</v>
      </c>
      <c r="O65" s="14" t="n">
        <f aca="false">F65*'Inflation indexes'!$D$162/100*'Inflation indexes'!I157</f>
        <v>16053.1921875451</v>
      </c>
      <c r="P65" s="14" t="n">
        <f aca="false">G65*'Inflation indexes'!$D$162/100*'Inflation indexes'!I157</f>
        <v>26814.6328378581</v>
      </c>
      <c r="Q65" s="14" t="n">
        <f aca="false">Adequacy_low!X62</f>
        <v>0.664671565656071</v>
      </c>
      <c r="R65" s="17" t="n">
        <v>7138.05545169349</v>
      </c>
      <c r="S65" s="18" t="n">
        <f aca="false">Adequacy_central!Q62</f>
        <v>6779.51155582716</v>
      </c>
      <c r="T65" s="18" t="n">
        <f aca="false">Adequacy_central!R62</f>
        <v>4897.65731509501</v>
      </c>
      <c r="U65" s="18" t="n">
        <f aca="false">Adequacy_central!S62</f>
        <v>4111.76168968798</v>
      </c>
      <c r="V65" s="18" t="n">
        <f aca="false">Adequacy_central!T62</f>
        <v>3290.74625499519</v>
      </c>
      <c r="W65" s="18" t="n">
        <f aca="false">Adequacy_central!U62</f>
        <v>5444.93034879796</v>
      </c>
      <c r="X65" s="18" t="n">
        <f aca="false">Adequacy_central!V62</f>
        <v>6286.85043971923</v>
      </c>
      <c r="Y65" s="15" t="n">
        <v>4677.05488062443</v>
      </c>
      <c r="Z65" s="15" t="n">
        <v>3388.44255017166</v>
      </c>
      <c r="AA65" s="12"/>
      <c r="AB65" s="12" t="n">
        <f aca="false">AB61+1</f>
        <v>2030</v>
      </c>
      <c r="AC65" s="13" t="n">
        <f aca="false">R65*'Inflation indexes'!I157*'Inflation indexes'!$D$162/100</f>
        <v>37301.450747621</v>
      </c>
      <c r="AD65" s="13" t="n">
        <f aca="false">X65*'Inflation indexes'!$D$162/100*'Inflation indexes'!I157</f>
        <v>32853.2950776124</v>
      </c>
      <c r="AE65" s="18" t="n">
        <f aca="false">S65*'Inflation indexes'!$D$162/100*'Inflation indexes'!I157</f>
        <v>35427.8021660111</v>
      </c>
      <c r="AF65" s="18" t="n">
        <f aca="false">T65*'Inflation indexes'!$D$162/100*'Inflation indexes'!I157</f>
        <v>25593.7663070969</v>
      </c>
      <c r="AG65" s="18" t="n">
        <f aca="false">U65*'Inflation indexes'!$D$162/100*'Inflation indexes'!I157</f>
        <v>21486.8989449309</v>
      </c>
      <c r="AH65" s="18" t="n">
        <f aca="false">V65*'Inflation indexes'!$D$162/100*'Inflation indexes'!I157</f>
        <v>17196.5054326524</v>
      </c>
      <c r="AI65" s="18" t="n">
        <f aca="false">W65*'Inflation indexes'!$D$162/100*'Inflation indexes'!I157</f>
        <v>28453.6597683236</v>
      </c>
      <c r="AJ65" s="18" t="n">
        <f aca="false">Y65*'Inflation indexes'!$D$162/100*'Inflation indexes'!I157</f>
        <v>24440.9606305513</v>
      </c>
      <c r="AK65" s="18" t="n">
        <f aca="false">AJ65*0.82</f>
        <v>20041.5877170521</v>
      </c>
      <c r="AL65" s="13" t="n">
        <f aca="false">Z65*'Inflation indexes'!$D$162/100*'Inflation indexes'!I157</f>
        <v>17707.0385277527</v>
      </c>
      <c r="AM65" s="18" t="n">
        <f aca="false">Adequacy_central!X62</f>
        <v>0.653887600078662</v>
      </c>
      <c r="AN65" s="9" t="n">
        <f aca="false">AN61+1</f>
        <v>2030</v>
      </c>
      <c r="AO65" s="16" t="n">
        <v>7827.63462459787</v>
      </c>
      <c r="AP65" s="14" t="n">
        <f aca="false">Adequacy_high!Q62</f>
        <v>7174.31229020264</v>
      </c>
      <c r="AQ65" s="14" t="n">
        <f aca="false">Adequacy_high!R62</f>
        <v>5198.7407734672</v>
      </c>
      <c r="AR65" s="14" t="n">
        <f aca="false">Adequacy_high!S62</f>
        <v>4440.91653874536</v>
      </c>
      <c r="AS65" s="14" t="n">
        <f aca="false">Adequacy_high!T62</f>
        <v>3555.11470294506</v>
      </c>
      <c r="AT65" s="14" t="n">
        <f aca="false">Adequacy_high!U62</f>
        <v>5878.35760982662</v>
      </c>
      <c r="AU65" s="14" t="n">
        <f aca="false">Adequacy_high!V62</f>
        <v>6665.85488733297</v>
      </c>
      <c r="AV65" s="9"/>
      <c r="AW65" s="9"/>
      <c r="AX65" s="9" t="n">
        <f aca="false">AX61+1</f>
        <v>2030</v>
      </c>
      <c r="AY65" s="11" t="n">
        <f aca="false">AO65*'Inflation indexes'!$D$162/100*'Inflation indexes'!I157</f>
        <v>40904.9956806567</v>
      </c>
      <c r="AZ65" s="11" t="n">
        <f aca="false">AU65*'Inflation indexes'!$D$162/100*'Inflation indexes'!I157</f>
        <v>34833.86469233</v>
      </c>
      <c r="BA65" s="14" t="n">
        <f aca="false">AP65*'Inflation indexes'!$D$162/100*'Inflation indexes'!I157</f>
        <v>37490.9186895649</v>
      </c>
      <c r="BB65" s="14" t="n">
        <f aca="false">AQ65*'Inflation indexes'!$D$162/100*'Inflation indexes'!I157</f>
        <v>27167.1429597999</v>
      </c>
      <c r="BC65" s="14" t="n">
        <f aca="false">AR65*'Inflation indexes'!$D$162/100*'Inflation indexes'!I157</f>
        <v>23206.9687137279</v>
      </c>
      <c r="BD65" s="14" t="n">
        <f aca="false">AS65*'Inflation indexes'!$D$162/100*'Inflation indexes'!I157</f>
        <v>18578.0198671035</v>
      </c>
      <c r="BE65" s="14" t="n">
        <f aca="false">AT65*'Inflation indexes'!$D$162/100*'Inflation indexes'!I157</f>
        <v>30718.6275511252</v>
      </c>
      <c r="BF65" s="14" t="n">
        <f aca="false">Adequacy_high!X62</f>
        <v>0.655294867655398</v>
      </c>
      <c r="BG65" s="14" t="n">
        <f aca="false">Y65*'Inflation indexes'!$D$162/100*'Inflation indexes'!I157</f>
        <v>24440.9606305513</v>
      </c>
      <c r="BH65" s="14" t="n">
        <f aca="false">BG65*0.82</f>
        <v>20041.5877170521</v>
      </c>
      <c r="BI65" s="11" t="n">
        <f aca="false">Z65*'Inflation indexes'!$D$162/100*'Inflation indexes'!I157</f>
        <v>17707.0385277527</v>
      </c>
    </row>
    <row r="66" customFormat="false" ht="15" hidden="false" customHeight="false" outlineLevel="0" collapsed="false">
      <c r="A66" s="0" t="n">
        <f aca="false">A62+1</f>
        <v>2030</v>
      </c>
      <c r="B66" s="16" t="n">
        <v>6422.29650061915</v>
      </c>
      <c r="C66" s="14" t="n">
        <f aca="false">Adequacy_low!Q63</f>
        <v>6509.56008230036</v>
      </c>
      <c r="D66" s="14" t="n">
        <f aca="false">Adequacy_low!R63</f>
        <v>4679.86904749353</v>
      </c>
      <c r="E66" s="14" t="n">
        <f aca="false">Adequacy_low!S63</f>
        <v>3917.87840211116</v>
      </c>
      <c r="F66" s="14" t="n">
        <f aca="false">Adequacy_low!T63</f>
        <v>3130.16354560068</v>
      </c>
      <c r="G66" s="14" t="n">
        <f aca="false">Adequacy_low!U63</f>
        <v>5236.24009273258</v>
      </c>
      <c r="H66" s="14" t="n">
        <f aca="false">Adequacy_low!V63</f>
        <v>5991.93139807268</v>
      </c>
      <c r="I66" s="9" t="n">
        <f aca="false">I62+1</f>
        <v>2030</v>
      </c>
      <c r="J66" s="16" t="n">
        <f aca="false">B66*'Inflation indexes'!$D$162/100*'Inflation indexes'!I158</f>
        <v>33561.0977283216</v>
      </c>
      <c r="K66" s="14" t="n">
        <f aca="false">H66*'Inflation indexes'!$D$162/100*'Inflation indexes'!I158</f>
        <v>31312.1319161656</v>
      </c>
      <c r="L66" s="14" t="n">
        <f aca="false">C66*'Inflation indexes'!$D$162/100*'Inflation indexes'!I158</f>
        <v>34017.1124253453</v>
      </c>
      <c r="M66" s="14" t="n">
        <f aca="false">D66*'Inflation indexes'!$D$162/100*'Inflation indexes'!I158</f>
        <v>24455.6666674508</v>
      </c>
      <c r="N66" s="14" t="n">
        <f aca="false">E66*'Inflation indexes'!$D$162/100*'Inflation indexes'!I158</f>
        <v>20473.7199424313</v>
      </c>
      <c r="O66" s="14" t="n">
        <f aca="false">F66*'Inflation indexes'!$D$162/100*'Inflation indexes'!I158</f>
        <v>16357.3457951383</v>
      </c>
      <c r="P66" s="14" t="n">
        <f aca="false">G66*'Inflation indexes'!$D$162/100*'Inflation indexes'!I158</f>
        <v>27363.1037533399</v>
      </c>
      <c r="Q66" s="14" t="n">
        <f aca="false">Adequacy_low!X63</f>
        <v>0.675661170873726</v>
      </c>
      <c r="R66" s="19" t="n">
        <v>7139.08833501002</v>
      </c>
      <c r="S66" s="18" t="n">
        <f aca="false">Adequacy_central!Q63</f>
        <v>6920.81653302239</v>
      </c>
      <c r="T66" s="18" t="n">
        <f aca="false">Adequacy_central!R63</f>
        <v>4994.28209802014</v>
      </c>
      <c r="U66" s="18" t="n">
        <f aca="false">Adequacy_central!S63</f>
        <v>4182.76691800324</v>
      </c>
      <c r="V66" s="18" t="n">
        <f aca="false">Adequacy_central!T63</f>
        <v>3347.64202137489</v>
      </c>
      <c r="W66" s="18" t="n">
        <f aca="false">Adequacy_central!U63</f>
        <v>5547.36725951856</v>
      </c>
      <c r="X66" s="18" t="n">
        <f aca="false">Adequacy_central!V63</f>
        <v>6405.66529274865</v>
      </c>
      <c r="Y66" s="15" t="n">
        <v>4694.86109420695</v>
      </c>
      <c r="Z66" s="15" t="n">
        <v>3392.34232911099</v>
      </c>
      <c r="AA66" s="12"/>
      <c r="AB66" s="12" t="n">
        <f aca="false">AB62+1</f>
        <v>2030</v>
      </c>
      <c r="AC66" s="13" t="n">
        <f aca="false">R66*'Inflation indexes'!I158*'Inflation indexes'!$D$162/100</f>
        <v>37306.8483025182</v>
      </c>
      <c r="AD66" s="13" t="n">
        <f aca="false">X66*'Inflation indexes'!$D$162/100*'Inflation indexes'!I158</f>
        <v>33474.1877588694</v>
      </c>
      <c r="AE66" s="18" t="n">
        <f aca="false">S66*'Inflation indexes'!$D$162/100*'Inflation indexes'!I158</f>
        <v>36166.2218494827</v>
      </c>
      <c r="AF66" s="18" t="n">
        <f aca="false">T66*'Inflation indexes'!$D$162/100*'Inflation indexes'!I158</f>
        <v>26098.6999834563</v>
      </c>
      <c r="AG66" s="18" t="n">
        <f aca="false">U66*'Inflation indexes'!$D$162/100*'Inflation indexes'!I158</f>
        <v>21857.9521042611</v>
      </c>
      <c r="AH66" s="18" t="n">
        <f aca="false">V66*'Inflation indexes'!$D$162/100*'Inflation indexes'!I158</f>
        <v>17493.8265506688</v>
      </c>
      <c r="AI66" s="18" t="n">
        <f aca="false">W66*'Inflation indexes'!$D$162/100*'Inflation indexes'!I158</f>
        <v>28988.9659740321</v>
      </c>
      <c r="AJ66" s="18" t="n">
        <f aca="false">Y66*'Inflation indexes'!$D$162/100*'Inflation indexes'!I158</f>
        <v>24534.01084618</v>
      </c>
      <c r="AK66" s="18" t="n">
        <f aca="false">AJ66*0.82</f>
        <v>20117.8888938676</v>
      </c>
      <c r="AL66" s="13" t="n">
        <f aca="false">Z66*'Inflation indexes'!$D$162/100*'Inflation indexes'!I158</f>
        <v>17727.4176650424</v>
      </c>
      <c r="AM66" s="18" t="n">
        <f aca="false">Adequacy_central!X63</f>
        <v>0.66067382559229</v>
      </c>
      <c r="AN66" s="9" t="n">
        <f aca="false">AN62+1</f>
        <v>2030</v>
      </c>
      <c r="AO66" s="16" t="n">
        <v>7826.63679819942</v>
      </c>
      <c r="AP66" s="14" t="n">
        <f aca="false">Adequacy_high!Q63</f>
        <v>7277.24027485773</v>
      </c>
      <c r="AQ66" s="14" t="n">
        <f aca="false">Adequacy_high!R63</f>
        <v>5284.49928852454</v>
      </c>
      <c r="AR66" s="14" t="n">
        <f aca="false">Adequacy_high!S63</f>
        <v>4506.17407458708</v>
      </c>
      <c r="AS66" s="14" t="n">
        <f aca="false">Adequacy_high!T63</f>
        <v>3607.36707342841</v>
      </c>
      <c r="AT66" s="14" t="n">
        <f aca="false">Adequacy_high!U63</f>
        <v>5961.25150710399</v>
      </c>
      <c r="AU66" s="14" t="n">
        <f aca="false">Adequacy_high!V63</f>
        <v>6773.26895388049</v>
      </c>
      <c r="AV66" s="9"/>
      <c r="AW66" s="9"/>
      <c r="AX66" s="9" t="n">
        <f aca="false">AX62+1</f>
        <v>2030</v>
      </c>
      <c r="AY66" s="11" t="n">
        <f aca="false">AO66*'Inflation indexes'!$D$162/100*'Inflation indexes'!I158</f>
        <v>40899.7813232581</v>
      </c>
      <c r="AZ66" s="11" t="n">
        <f aca="false">AU66*'Inflation indexes'!$D$162/100*'Inflation indexes'!I158</f>
        <v>35395.1801009927</v>
      </c>
      <c r="BA66" s="14" t="n">
        <f aca="false">AP66*'Inflation indexes'!$D$162/100*'Inflation indexes'!I158</f>
        <v>38028.7911082013</v>
      </c>
      <c r="BB66" s="14" t="n">
        <f aca="false">AQ66*'Inflation indexes'!$D$162/100*'Inflation indexes'!I158</f>
        <v>27615.2926060514</v>
      </c>
      <c r="BC66" s="14" t="n">
        <f aca="false">AR66*'Inflation indexes'!$D$162/100*'Inflation indexes'!I158</f>
        <v>23547.9860644034</v>
      </c>
      <c r="BD66" s="14" t="n">
        <f aca="false">AS66*'Inflation indexes'!$D$162/100*'Inflation indexes'!I158</f>
        <v>18851.0759167828</v>
      </c>
      <c r="BE66" s="14" t="n">
        <f aca="false">AT66*'Inflation indexes'!$D$162/100*'Inflation indexes'!I158</f>
        <v>31151.8075183439</v>
      </c>
      <c r="BF66" s="14" t="n">
        <f aca="false">Adequacy_high!X63</f>
        <v>0.65645021365829</v>
      </c>
      <c r="BG66" s="14" t="n">
        <f aca="false">Y66*'Inflation indexes'!$D$162/100*'Inflation indexes'!I158</f>
        <v>24534.01084618</v>
      </c>
      <c r="BH66" s="14" t="n">
        <f aca="false">BG66*0.82</f>
        <v>20117.8888938676</v>
      </c>
      <c r="BI66" s="11" t="n">
        <f aca="false">Z66*'Inflation indexes'!$D$162/100*'Inflation indexes'!I158</f>
        <v>17727.4176650424</v>
      </c>
    </row>
    <row r="67" customFormat="false" ht="15" hidden="false" customHeight="false" outlineLevel="0" collapsed="false">
      <c r="A67" s="0" t="n">
        <f aca="false">A63+1</f>
        <v>2030</v>
      </c>
      <c r="B67" s="16" t="n">
        <v>6418.85050888694</v>
      </c>
      <c r="C67" s="14" t="n">
        <f aca="false">Adequacy_low!Q64</f>
        <v>6417.50702827259</v>
      </c>
      <c r="D67" s="14" t="n">
        <f aca="false">Adequacy_low!R64</f>
        <v>4616.23488744655</v>
      </c>
      <c r="E67" s="14" t="n">
        <f aca="false">Adequacy_low!S64</f>
        <v>3850.23887993104</v>
      </c>
      <c r="F67" s="14" t="n">
        <f aca="false">Adequacy_low!T64</f>
        <v>3076.40828078884</v>
      </c>
      <c r="G67" s="14" t="n">
        <f aca="false">Adequacy_low!U64</f>
        <v>5157.37118090977</v>
      </c>
      <c r="H67" s="14" t="n">
        <f aca="false">Adequacy_low!V64</f>
        <v>5907.45381493</v>
      </c>
      <c r="I67" s="9" t="n">
        <f aca="false">I63+1</f>
        <v>2030</v>
      </c>
      <c r="J67" s="16" t="n">
        <f aca="false">B67*'Inflation indexes'!$D$162/100*'Inflation indexes'!I159</f>
        <v>33543.0899541111</v>
      </c>
      <c r="K67" s="14" t="n">
        <f aca="false">H67*'Inflation indexes'!$D$162/100*'Inflation indexes'!I159</f>
        <v>30870.676056345</v>
      </c>
      <c r="L67" s="14" t="n">
        <f aca="false">C67*'Inflation indexes'!$D$162/100*'Inflation indexes'!I159</f>
        <v>33536.069305938</v>
      </c>
      <c r="M67" s="14" t="n">
        <f aca="false">D67*'Inflation indexes'!$D$162/100*'Inflation indexes'!I159</f>
        <v>24123.1326176774</v>
      </c>
      <c r="N67" s="14" t="n">
        <f aca="false">E67*'Inflation indexes'!$D$162/100*'Inflation indexes'!I159</f>
        <v>20120.2550075805</v>
      </c>
      <c r="O67" s="14" t="n">
        <f aca="false">F67*'Inflation indexes'!$D$162/100*'Inflation indexes'!I159</f>
        <v>16076.4360464856</v>
      </c>
      <c r="P67" s="14" t="n">
        <f aca="false">G67*'Inflation indexes'!$D$162/100*'Inflation indexes'!I159</f>
        <v>26950.9572171038</v>
      </c>
      <c r="Q67" s="14" t="n">
        <f aca="false">Adequacy_low!X64</f>
        <v>0.672144056773614</v>
      </c>
      <c r="R67" s="19" t="n">
        <v>7173.14943655581</v>
      </c>
      <c r="S67" s="18" t="n">
        <f aca="false">Adequacy_central!Q64</f>
        <v>6857.70550319147</v>
      </c>
      <c r="T67" s="18" t="n">
        <f aca="false">Adequacy_central!R64</f>
        <v>4938.81957576298</v>
      </c>
      <c r="U67" s="18" t="n">
        <f aca="false">Adequacy_central!S64</f>
        <v>4131.52062162335</v>
      </c>
      <c r="V67" s="18" t="n">
        <f aca="false">Adequacy_central!T64</f>
        <v>3306.68385796085</v>
      </c>
      <c r="W67" s="18" t="n">
        <f aca="false">Adequacy_central!U64</f>
        <v>5485.55007660848</v>
      </c>
      <c r="X67" s="18" t="n">
        <f aca="false">Adequacy_central!V64</f>
        <v>6336.74616408357</v>
      </c>
      <c r="Y67" s="15" t="n">
        <v>4712.66730778947</v>
      </c>
      <c r="Z67" s="15" t="n">
        <v>3396.23167542241</v>
      </c>
      <c r="AA67" s="12"/>
      <c r="AB67" s="12" t="n">
        <f aca="false">AB63+1</f>
        <v>2030</v>
      </c>
      <c r="AC67" s="13" t="n">
        <f aca="false">R67*'Inflation indexes'!I159*'Inflation indexes'!$D$162/100</f>
        <v>37484.8419466301</v>
      </c>
      <c r="AD67" s="13" t="n">
        <f aca="false">X67*'Inflation indexes'!$D$162/100*'Inflation indexes'!I159</f>
        <v>33114.0359639069</v>
      </c>
      <c r="AE67" s="18" t="n">
        <f aca="false">S67*'Inflation indexes'!$D$162/100*'Inflation indexes'!I159</f>
        <v>35836.4215296615</v>
      </c>
      <c r="AF67" s="18" t="n">
        <f aca="false">T67*'Inflation indexes'!$D$162/100*'Inflation indexes'!I159</f>
        <v>25808.8685922161</v>
      </c>
      <c r="AG67" s="18" t="n">
        <f aca="false">U67*'Inflation indexes'!$D$162/100*'Inflation indexes'!I159</f>
        <v>21590.1535121447</v>
      </c>
      <c r="AH67" s="18" t="n">
        <f aca="false">V67*'Inflation indexes'!$D$162/100*'Inflation indexes'!I159</f>
        <v>17279.7908198397</v>
      </c>
      <c r="AI67" s="18" t="n">
        <f aca="false">W67*'Inflation indexes'!$D$162/100*'Inflation indexes'!I159</f>
        <v>28665.9269307966</v>
      </c>
      <c r="AJ67" s="18" t="n">
        <f aca="false">Y67*'Inflation indexes'!$D$162/100*'Inflation indexes'!I159</f>
        <v>24627.0610618088</v>
      </c>
      <c r="AK67" s="18" t="n">
        <f aca="false">AJ67*0.82</f>
        <v>20194.1900706832</v>
      </c>
      <c r="AL67" s="13" t="n">
        <f aca="false">Z67*'Inflation indexes'!$D$162/100*'Inflation indexes'!I159</f>
        <v>17747.7422843814</v>
      </c>
      <c r="AM67" s="18" t="n">
        <f aca="false">Adequacy_central!X64</f>
        <v>0.648098071673209</v>
      </c>
      <c r="AN67" s="9" t="n">
        <f aca="false">AN63+1</f>
        <v>2030</v>
      </c>
      <c r="AO67" s="16" t="n">
        <v>7865.34261068179</v>
      </c>
      <c r="AP67" s="14" t="n">
        <f aca="false">Adequacy_high!Q64</f>
        <v>7237.68595509237</v>
      </c>
      <c r="AQ67" s="14" t="n">
        <f aca="false">Adequacy_high!R64</f>
        <v>5263.30925187398</v>
      </c>
      <c r="AR67" s="14" t="n">
        <f aca="false">Adequacy_high!S64</f>
        <v>4472.27723840586</v>
      </c>
      <c r="AS67" s="14" t="n">
        <f aca="false">Adequacy_high!T64</f>
        <v>3580.64583584746</v>
      </c>
      <c r="AT67" s="14" t="n">
        <f aca="false">Adequacy_high!U64</f>
        <v>5933.12301739634</v>
      </c>
      <c r="AU67" s="14" t="n">
        <f aca="false">Adequacy_high!V64</f>
        <v>6756.00499772974</v>
      </c>
      <c r="AV67" s="9"/>
      <c r="AW67" s="9"/>
      <c r="AX67" s="9" t="n">
        <f aca="false">AX63+1</f>
        <v>2030</v>
      </c>
      <c r="AY67" s="11" t="n">
        <f aca="false">AO67*'Inflation indexes'!$D$162/100*'Inflation indexes'!I159</f>
        <v>41102.0469077339</v>
      </c>
      <c r="AZ67" s="11" t="n">
        <f aca="false">AU67*'Inflation indexes'!$D$162/100*'Inflation indexes'!I159</f>
        <v>35304.9635687138</v>
      </c>
      <c r="BA67" s="14" t="n">
        <f aca="false">AP67*'Inflation indexes'!$D$162/100*'Inflation indexes'!I159</f>
        <v>37822.091465621</v>
      </c>
      <c r="BB67" s="14" t="n">
        <f aca="false">AQ67*'Inflation indexes'!$D$162/100*'Inflation indexes'!I159</f>
        <v>27504.5594919967</v>
      </c>
      <c r="BC67" s="14" t="n">
        <f aca="false">AR67*'Inflation indexes'!$D$162/100*'Inflation indexes'!I159</f>
        <v>23370.8508244391</v>
      </c>
      <c r="BD67" s="14" t="n">
        <f aca="false">AS67*'Inflation indexes'!$D$162/100*'Inflation indexes'!I159</f>
        <v>18711.4383173992</v>
      </c>
      <c r="BE67" s="14" t="n">
        <f aca="false">AT67*'Inflation indexes'!$D$162/100*'Inflation indexes'!I159</f>
        <v>31004.8160189733</v>
      </c>
      <c r="BF67" s="14" t="n">
        <f aca="false">Adequacy_high!X64</f>
        <v>0.644947629120089</v>
      </c>
      <c r="BG67" s="14" t="n">
        <f aca="false">Y67*'Inflation indexes'!$D$162/100*'Inflation indexes'!I159</f>
        <v>24627.0610618088</v>
      </c>
      <c r="BH67" s="14" t="n">
        <f aca="false">BG67*0.82</f>
        <v>20194.1900706832</v>
      </c>
      <c r="BI67" s="11" t="n">
        <f aca="false">Z67*'Inflation indexes'!$D$162/100*'Inflation indexes'!I159</f>
        <v>17747.7422843814</v>
      </c>
    </row>
    <row r="68" customFormat="false" ht="15" hidden="false" customHeight="false" outlineLevel="0" collapsed="false">
      <c r="A68" s="0" t="n">
        <f aca="false">A64+1</f>
        <v>2030</v>
      </c>
      <c r="B68" s="16" t="n">
        <v>6448.70651023122</v>
      </c>
      <c r="C68" s="14" t="n">
        <f aca="false">Adequacy_low!Q65</f>
        <v>6565.71504628106</v>
      </c>
      <c r="D68" s="14" t="n">
        <f aca="false">Adequacy_low!R65</f>
        <v>4707.12927702875</v>
      </c>
      <c r="E68" s="14" t="n">
        <f aca="false">Adequacy_low!S65</f>
        <v>3929.60427845844</v>
      </c>
      <c r="F68" s="14" t="n">
        <f aca="false">Adequacy_low!T65</f>
        <v>3140.13041780492</v>
      </c>
      <c r="G68" s="14" t="n">
        <f aca="false">Adequacy_low!U65</f>
        <v>5259.95765320335</v>
      </c>
      <c r="H68" s="14" t="n">
        <f aca="false">Adequacy_low!V65</f>
        <v>6027.95120202342</v>
      </c>
      <c r="I68" s="9" t="n">
        <f aca="false">I64+1</f>
        <v>2030</v>
      </c>
      <c r="J68" s="16" t="n">
        <f aca="false">B68*'Inflation indexes'!$D$162/100*'Inflation indexes'!I160</f>
        <v>33699.1089387213</v>
      </c>
      <c r="K68" s="14" t="n">
        <f aca="false">H68*'Inflation indexes'!$D$162/100*'Inflation indexes'!I160</f>
        <v>31500.3611828196</v>
      </c>
      <c r="L68" s="14" t="n">
        <f aca="false">C68*'Inflation indexes'!$D$162/100*'Inflation indexes'!I160</f>
        <v>34310.5623203953</v>
      </c>
      <c r="M68" s="14" t="n">
        <f aca="false">D68*'Inflation indexes'!$D$162/100*'Inflation indexes'!I160</f>
        <v>24598.1208857261</v>
      </c>
      <c r="N68" s="14" t="n">
        <f aca="false">E68*'Inflation indexes'!$D$162/100*'Inflation indexes'!I160</f>
        <v>20534.9960423441</v>
      </c>
      <c r="O68" s="14" t="n">
        <f aca="false">F68*'Inflation indexes'!$D$162/100*'Inflation indexes'!I160</f>
        <v>16409.4298389161</v>
      </c>
      <c r="P68" s="14" t="n">
        <f aca="false">G68*'Inflation indexes'!$D$162/100*'Inflation indexes'!I160</f>
        <v>27487.0449891207</v>
      </c>
      <c r="Q68" s="14" t="n">
        <f aca="false">Adequacy_low!X65</f>
        <v>0.686526487391134</v>
      </c>
      <c r="R68" s="19" t="n">
        <v>7192.96289432265</v>
      </c>
      <c r="S68" s="18" t="n">
        <f aca="false">Adequacy_central!Q65</f>
        <v>6951.31660945595</v>
      </c>
      <c r="T68" s="18" t="n">
        <f aca="false">Adequacy_central!R65</f>
        <v>5016.29198801261</v>
      </c>
      <c r="U68" s="18" t="n">
        <f aca="false">Adequacy_central!S65</f>
        <v>4207.21210096269</v>
      </c>
      <c r="V68" s="18" t="n">
        <f aca="false">Adequacy_central!T65</f>
        <v>3367.2736722703</v>
      </c>
      <c r="W68" s="18" t="n">
        <f aca="false">Adequacy_central!U65</f>
        <v>5584.79342291129</v>
      </c>
      <c r="X68" s="18" t="n">
        <f aca="false">Adequacy_central!V65</f>
        <v>6458.45938035398</v>
      </c>
      <c r="Y68" s="15" t="n">
        <v>4730.47352137199</v>
      </c>
      <c r="Z68" s="15" t="n">
        <v>3400.11065662737</v>
      </c>
      <c r="AA68" s="12"/>
      <c r="AB68" s="12" t="n">
        <f aca="false">AB64+1</f>
        <v>2030</v>
      </c>
      <c r="AC68" s="13" t="n">
        <f aca="false">R68*'Inflation indexes'!I160*'Inflation indexes'!$D$162/100</f>
        <v>37588.3814503551</v>
      </c>
      <c r="AD68" s="13" t="n">
        <f aca="false">X68*'Inflation indexes'!$D$162/100*'Inflation indexes'!I160</f>
        <v>33750.074668393</v>
      </c>
      <c r="AE68" s="18" t="n">
        <f aca="false">S68*'Inflation indexes'!$D$162/100*'Inflation indexes'!I160</f>
        <v>36325.606587607</v>
      </c>
      <c r="AF68" s="18" t="n">
        <f aca="false">T68*'Inflation indexes'!$D$162/100*'Inflation indexes'!I160</f>
        <v>26213.7174182565</v>
      </c>
      <c r="AG68" s="18" t="n">
        <f aca="false">U68*'Inflation indexes'!$D$162/100*'Inflation indexes'!I160</f>
        <v>21985.6956885397</v>
      </c>
      <c r="AH68" s="18" t="n">
        <f aca="false">V68*'Inflation indexes'!$D$162/100*'Inflation indexes'!I160</f>
        <v>17596.4159833127</v>
      </c>
      <c r="AI68" s="18" t="n">
        <f aca="false">W68*'Inflation indexes'!$D$162/100*'Inflation indexes'!I160</f>
        <v>29184.5444757563</v>
      </c>
      <c r="AJ68" s="18" t="n">
        <f aca="false">Y68*'Inflation indexes'!$D$162/100*'Inflation indexes'!I160</f>
        <v>24720.1112774375</v>
      </c>
      <c r="AK68" s="18" t="n">
        <f aca="false">AJ68*0.82</f>
        <v>20270.4912474988</v>
      </c>
      <c r="AL68" s="13" t="n">
        <f aca="false">Z68*'Inflation indexes'!$D$162/100*'Inflation indexes'!I160</f>
        <v>17768.0127386174</v>
      </c>
      <c r="AM68" s="18" t="n">
        <f aca="false">Adequacy_central!X65</f>
        <v>0.658328846499855</v>
      </c>
      <c r="AN68" s="9" t="n">
        <f aca="false">AN64+1</f>
        <v>2030</v>
      </c>
      <c r="AO68" s="16" t="n">
        <v>7916.64979070829</v>
      </c>
      <c r="AP68" s="14" t="n">
        <f aca="false">Adequacy_high!Q65</f>
        <v>7354.84315914963</v>
      </c>
      <c r="AQ68" s="14" t="n">
        <f aca="false">Adequacy_high!R65</f>
        <v>5351.68067518102</v>
      </c>
      <c r="AR68" s="14" t="n">
        <f aca="false">Adequacy_high!S65</f>
        <v>4543.15125190184</v>
      </c>
      <c r="AS68" s="14" t="n">
        <f aca="false">Adequacy_high!T65</f>
        <v>3637.98493563089</v>
      </c>
      <c r="AT68" s="14" t="n">
        <f aca="false">Adequacy_high!U65</f>
        <v>6027.62339566658</v>
      </c>
      <c r="AU68" s="14" t="n">
        <f aca="false">Adequacy_high!V65</f>
        <v>6860.14791052312</v>
      </c>
      <c r="AV68" s="9"/>
      <c r="AW68" s="9"/>
      <c r="AX68" s="9" t="n">
        <f aca="false">AX64+1</f>
        <v>2030</v>
      </c>
      <c r="AY68" s="11" t="n">
        <f aca="false">AO68*'Inflation indexes'!$D$162/100*'Inflation indexes'!I160</f>
        <v>41370.163660498</v>
      </c>
      <c r="AZ68" s="11" t="n">
        <f aca="false">AU68*'Inflation indexes'!$D$162/100*'Inflation indexes'!I160</f>
        <v>35849.1848567894</v>
      </c>
      <c r="BA68" s="14" t="n">
        <f aca="false">AP68*'Inflation indexes'!$D$162/100*'Inflation indexes'!I160</f>
        <v>38434.3217440836</v>
      </c>
      <c r="BB68" s="14" t="n">
        <f aca="false">AQ68*'Inflation indexes'!$D$162/100*'Inflation indexes'!I160</f>
        <v>27966.3634547556</v>
      </c>
      <c r="BC68" s="14" t="n">
        <f aca="false">AR68*'Inflation indexes'!$D$162/100*'Inflation indexes'!I160</f>
        <v>23741.2182923857</v>
      </c>
      <c r="BD68" s="14" t="n">
        <f aca="false">AS68*'Inflation indexes'!$D$162/100*'Inflation indexes'!I160</f>
        <v>19011.0761698871</v>
      </c>
      <c r="BE68" s="14" t="n">
        <f aca="false">AT68*'Inflation indexes'!$D$162/100*'Inflation indexes'!I160</f>
        <v>31498.6481598882</v>
      </c>
      <c r="BF68" s="14" t="n">
        <f aca="false">Adequacy_high!X65</f>
        <v>0.65287981403393</v>
      </c>
      <c r="BG68" s="14" t="n">
        <f aca="false">Y68*'Inflation indexes'!$D$162/100*'Inflation indexes'!I160</f>
        <v>24720.1112774375</v>
      </c>
      <c r="BH68" s="14" t="n">
        <f aca="false">BG68*0.82</f>
        <v>20270.4912474988</v>
      </c>
      <c r="BI68" s="11" t="n">
        <f aca="false">Z68*'Inflation indexes'!$D$162/100*'Inflation indexes'!I160</f>
        <v>17768.0127386174</v>
      </c>
    </row>
    <row r="69" customFormat="false" ht="15" hidden="false" customHeight="false" outlineLevel="0" collapsed="false">
      <c r="A69" s="0" t="n">
        <f aca="false">A65+1</f>
        <v>2031</v>
      </c>
      <c r="B69" s="16" t="n">
        <v>6472.19281337515</v>
      </c>
      <c r="C69" s="14" t="n">
        <f aca="false">Adequacy_low!Q66</f>
        <v>6460.76102298153</v>
      </c>
      <c r="D69" s="14" t="n">
        <f aca="false">Adequacy_low!R66</f>
        <v>4635.96260417385</v>
      </c>
      <c r="E69" s="14" t="n">
        <f aca="false">Adequacy_low!S66</f>
        <v>3861.43541070233</v>
      </c>
      <c r="F69" s="14" t="n">
        <f aca="false">Adequacy_low!T66</f>
        <v>3086.42613105272</v>
      </c>
      <c r="G69" s="14" t="n">
        <f aca="false">Adequacy_low!U66</f>
        <v>5163.72430999321</v>
      </c>
      <c r="H69" s="14" t="n">
        <f aca="false">Adequacy_low!V66</f>
        <v>5923.11540922565</v>
      </c>
      <c r="I69" s="9" t="n">
        <f aca="false">I65+1</f>
        <v>2031</v>
      </c>
      <c r="J69" s="16" t="n">
        <f aca="false">B69*'Inflation indexes'!$D$162/100*'Inflation indexes'!I161</f>
        <v>33821.8416893837</v>
      </c>
      <c r="K69" s="14" t="n">
        <f aca="false">H69*'Inflation indexes'!$D$162/100*'Inflation indexes'!I161</f>
        <v>30952.5191006029</v>
      </c>
      <c r="L69" s="14" t="n">
        <f aca="false">C69*'Inflation indexes'!$D$162/100*'Inflation indexes'!I161</f>
        <v>33762.1023991512</v>
      </c>
      <c r="M69" s="14" t="n">
        <f aca="false">D69*'Inflation indexes'!$D$162/100*'Inflation indexes'!I161</f>
        <v>24226.2240630782</v>
      </c>
      <c r="N69" s="14" t="n">
        <f aca="false">E69*'Inflation indexes'!$D$162/100*'Inflation indexes'!I161</f>
        <v>20178.764897835</v>
      </c>
      <c r="O69" s="14" t="n">
        <f aca="false">F69*'Inflation indexes'!$D$162/100*'Inflation indexes'!I161</f>
        <v>16128.7864871265</v>
      </c>
      <c r="P69" s="14" t="n">
        <f aca="false">G69*'Inflation indexes'!$D$162/100*'Inflation indexes'!I161</f>
        <v>26984.1568655519</v>
      </c>
      <c r="Q69" s="14" t="n">
        <f aca="false">Adequacy_low!X66</f>
        <v>0.66880017801258</v>
      </c>
      <c r="R69" s="17" t="n">
        <v>7228.34071193675</v>
      </c>
      <c r="S69" s="18" t="n">
        <f aca="false">Adequacy_central!Q66</f>
        <v>6842.63596527932</v>
      </c>
      <c r="T69" s="18" t="n">
        <f aca="false">Adequacy_central!R66</f>
        <v>4969.09480644922</v>
      </c>
      <c r="U69" s="18" t="n">
        <f aca="false">Adequacy_central!S66</f>
        <v>4154.7059488412</v>
      </c>
      <c r="V69" s="18" t="n">
        <f aca="false">Adequacy_central!T66</f>
        <v>3325.72790141353</v>
      </c>
      <c r="W69" s="18" t="n">
        <f aca="false">Adequacy_central!U66</f>
        <v>5498.535713924</v>
      </c>
      <c r="X69" s="18" t="n">
        <f aca="false">Adequacy_central!V66</f>
        <v>6375.08401446818</v>
      </c>
      <c r="Y69" s="15" t="n">
        <v>4748.27973495452</v>
      </c>
      <c r="Z69" s="15" t="n">
        <v>3403.97933955587</v>
      </c>
      <c r="AA69" s="12"/>
      <c r="AB69" s="12" t="n">
        <f aca="false">AB65+1</f>
        <v>2031</v>
      </c>
      <c r="AC69" s="13" t="n">
        <f aca="false">R69*'Inflation indexes'!I161*'Inflation indexes'!$D$162/100</f>
        <v>37773.2558787231</v>
      </c>
      <c r="AD69" s="13" t="n">
        <f aca="false">X69*'Inflation indexes'!$D$162/100*'Inflation indexes'!I161</f>
        <v>33314.3786829525</v>
      </c>
      <c r="AE69" s="18" t="n">
        <f aca="false">S69*'Inflation indexes'!$D$162/100*'Inflation indexes'!I161</f>
        <v>35757.6724039334</v>
      </c>
      <c r="AF69" s="18" t="n">
        <f aca="false">T69*'Inflation indexes'!$D$162/100*'Inflation indexes'!I161</f>
        <v>25967.078350316</v>
      </c>
      <c r="AG69" s="18" t="n">
        <f aca="false">U69*'Inflation indexes'!$D$162/100*'Inflation indexes'!I161</f>
        <v>21711.3134480876</v>
      </c>
      <c r="AH69" s="18" t="n">
        <f aca="false">V69*'Inflation indexes'!$D$162/100*'Inflation indexes'!I161</f>
        <v>17379.3095828548</v>
      </c>
      <c r="AI69" s="18" t="n">
        <f aca="false">W69*'Inflation indexes'!$D$162/100*'Inflation indexes'!I161</f>
        <v>28733.7861837863</v>
      </c>
      <c r="AJ69" s="18" t="n">
        <f aca="false">Y69*'Inflation indexes'!$D$162/100*'Inflation indexes'!I161</f>
        <v>24813.1614930663</v>
      </c>
      <c r="AK69" s="18" t="n">
        <f aca="false">AJ69*0.82</f>
        <v>20346.7924243144</v>
      </c>
      <c r="AL69" s="13" t="n">
        <f aca="false">Z69*'Inflation indexes'!$D$162/100*'Inflation indexes'!I161</f>
        <v>17788.2293769851</v>
      </c>
      <c r="AM69" s="18" t="n">
        <f aca="false">Adequacy_central!X66</f>
        <v>0.649816257703426</v>
      </c>
      <c r="AN69" s="9" t="n">
        <f aca="false">AN65+1</f>
        <v>2031</v>
      </c>
      <c r="AO69" s="16" t="n">
        <v>7952.22353079595</v>
      </c>
      <c r="AP69" s="14" t="n">
        <f aca="false">Adequacy_high!Q66</f>
        <v>7316.77978879506</v>
      </c>
      <c r="AQ69" s="14" t="n">
        <f aca="false">Adequacy_high!R66</f>
        <v>5320.74087057078</v>
      </c>
      <c r="AR69" s="14" t="n">
        <f aca="false">Adequacy_high!S66</f>
        <v>4509.2810855781</v>
      </c>
      <c r="AS69" s="14" t="n">
        <f aca="false">Adequacy_high!T66</f>
        <v>3610.89920837291</v>
      </c>
      <c r="AT69" s="14" t="n">
        <f aca="false">Adequacy_high!U66</f>
        <v>5980.16381357169</v>
      </c>
      <c r="AU69" s="14" t="n">
        <f aca="false">Adequacy_high!V66</f>
        <v>6811.18609079877</v>
      </c>
      <c r="AV69" s="9"/>
      <c r="AW69" s="9"/>
      <c r="AX69" s="9" t="n">
        <f aca="false">AX65+1</f>
        <v>2031</v>
      </c>
      <c r="AY69" s="11" t="n">
        <f aca="false">AO69*'Inflation indexes'!$D$162/100*'Inflation indexes'!I161</f>
        <v>41556.0619240753</v>
      </c>
      <c r="AZ69" s="11" t="n">
        <f aca="false">AU69*'Inflation indexes'!$D$162/100*'Inflation indexes'!I161</f>
        <v>35593.3242909362</v>
      </c>
      <c r="BA69" s="14" t="n">
        <f aca="false">AP69*'Inflation indexes'!$D$162/100*'Inflation indexes'!I161</f>
        <v>38235.4133797289</v>
      </c>
      <c r="BB69" s="14" t="n">
        <f aca="false">AQ69*'Inflation indexes'!$D$162/100*'Inflation indexes'!I161</f>
        <v>27804.6808220526</v>
      </c>
      <c r="BC69" s="14" t="n">
        <f aca="false">AR69*'Inflation indexes'!$D$162/100*'Inflation indexes'!I161</f>
        <v>23564.222421523</v>
      </c>
      <c r="BD69" s="14" t="n">
        <f aca="false">AS69*'Inflation indexes'!$D$162/100*'Inflation indexes'!I161</f>
        <v>18869.533850958</v>
      </c>
      <c r="BE69" s="14" t="n">
        <f aca="false">AT69*'Inflation indexes'!$D$162/100*'Inflation indexes'!I161</f>
        <v>31250.6378612858</v>
      </c>
      <c r="BF69" s="14" t="n">
        <f aca="false">Adequacy_high!X66</f>
        <v>0.6492683435958</v>
      </c>
      <c r="BG69" s="14" t="n">
        <f aca="false">Y69*'Inflation indexes'!$D$162/100*'Inflation indexes'!I161</f>
        <v>24813.1614930663</v>
      </c>
      <c r="BH69" s="14" t="n">
        <f aca="false">BG69*0.82</f>
        <v>20346.7924243144</v>
      </c>
      <c r="BI69" s="11" t="n">
        <f aca="false">Z69*'Inflation indexes'!$D$162/100*'Inflation indexes'!I161</f>
        <v>17788.2293769851</v>
      </c>
    </row>
    <row r="70" customFormat="false" ht="15" hidden="false" customHeight="false" outlineLevel="0" collapsed="false">
      <c r="A70" s="0" t="n">
        <f aca="false">A66+1</f>
        <v>2031</v>
      </c>
      <c r="B70" s="16" t="n">
        <v>6466.95830744549</v>
      </c>
      <c r="C70" s="14" t="n">
        <f aca="false">Adequacy_low!Q67</f>
        <v>6579.24396983066</v>
      </c>
      <c r="D70" s="14" t="n">
        <f aca="false">Adequacy_low!R67</f>
        <v>4733.47207592105</v>
      </c>
      <c r="E70" s="14" t="n">
        <f aca="false">Adequacy_low!S67</f>
        <v>3930.96800842749</v>
      </c>
      <c r="F70" s="14" t="n">
        <f aca="false">Adequacy_low!T67</f>
        <v>3142.21915289992</v>
      </c>
      <c r="G70" s="14" t="n">
        <f aca="false">Adequacy_low!U67</f>
        <v>5250.44324227329</v>
      </c>
      <c r="H70" s="14" t="n">
        <f aca="false">Adequacy_low!V67</f>
        <v>6037.10320896907</v>
      </c>
      <c r="I70" s="9" t="n">
        <f aca="false">I66+1</f>
        <v>2031</v>
      </c>
      <c r="J70" s="16" t="n">
        <f aca="false">B70*'Inflation indexes'!$D$162/100*'Inflation indexes'!I162</f>
        <v>33794.4876478742</v>
      </c>
      <c r="K70" s="14" t="n">
        <f aca="false">H70*'Inflation indexes'!$D$162/100*'Inflation indexes'!I162</f>
        <v>31548.1869721589</v>
      </c>
      <c r="L70" s="14" t="n">
        <f aca="false">C70*'Inflation indexes'!$D$162/100*'Inflation indexes'!I162</f>
        <v>34381.2606329636</v>
      </c>
      <c r="M70" s="14" t="n">
        <f aca="false">D70*'Inflation indexes'!$D$162/100*'Inflation indexes'!I162</f>
        <v>24735.7808719907</v>
      </c>
      <c r="N70" s="14" t="n">
        <f aca="false">E70*'Inflation indexes'!$D$162/100*'Inflation indexes'!I162</f>
        <v>20542.1225078945</v>
      </c>
      <c r="O70" s="14" t="n">
        <f aca="false">F70*'Inflation indexes'!$D$162/100*'Inflation indexes'!I162</f>
        <v>16420.34497537</v>
      </c>
      <c r="P70" s="14" t="n">
        <f aca="false">G70*'Inflation indexes'!$D$162/100*'Inflation indexes'!I162</f>
        <v>27437.3253794732</v>
      </c>
      <c r="Q70" s="14" t="n">
        <f aca="false">Adequacy_low!X67</f>
        <v>0.681725463772236</v>
      </c>
      <c r="R70" s="19" t="n">
        <v>7257.1677221275</v>
      </c>
      <c r="S70" s="18" t="n">
        <f aca="false">Adequacy_central!Q67</f>
        <v>6942.68991284204</v>
      </c>
      <c r="T70" s="18" t="n">
        <f aca="false">Adequacy_central!R67</f>
        <v>5102.10083336399</v>
      </c>
      <c r="U70" s="18" t="n">
        <f aca="false">Adequacy_central!S67</f>
        <v>4236.52046587229</v>
      </c>
      <c r="V70" s="18" t="n">
        <f aca="false">Adequacy_central!T67</f>
        <v>3390.84095294624</v>
      </c>
      <c r="W70" s="18" t="n">
        <f aca="false">Adequacy_central!U67</f>
        <v>5588.20867918122</v>
      </c>
      <c r="X70" s="18" t="n">
        <f aca="false">Adequacy_central!V67</f>
        <v>6503.4287314372</v>
      </c>
      <c r="Y70" s="15" t="n">
        <v>4766.08594853704</v>
      </c>
      <c r="Z70" s="15" t="n">
        <v>3407.83779035615</v>
      </c>
      <c r="AA70" s="12"/>
      <c r="AB70" s="12" t="n">
        <f aca="false">AB66+1</f>
        <v>2031</v>
      </c>
      <c r="AC70" s="13" t="n">
        <f aca="false">R70*'Inflation indexes'!I162*'Inflation indexes'!$D$162/100</f>
        <v>37923.8976477747</v>
      </c>
      <c r="AD70" s="13" t="n">
        <f aca="false">X70*'Inflation indexes'!$D$162/100*'Inflation indexes'!I162</f>
        <v>33985.0717268965</v>
      </c>
      <c r="AE70" s="18" t="n">
        <f aca="false">S70*'Inflation indexes'!$D$162/100*'Inflation indexes'!I162</f>
        <v>36280.5259208853</v>
      </c>
      <c r="AF70" s="18" t="n">
        <f aca="false">T70*'Inflation indexes'!$D$162/100*'Inflation indexes'!I162</f>
        <v>26662.130076332</v>
      </c>
      <c r="AG70" s="18" t="n">
        <f aca="false">U70*'Inflation indexes'!$D$162/100*'Inflation indexes'!I162</f>
        <v>22138.8528806584</v>
      </c>
      <c r="AH70" s="18" t="n">
        <f aca="false">V70*'Inflation indexes'!$D$162/100*'Inflation indexes'!I162</f>
        <v>17719.5718995616</v>
      </c>
      <c r="AI70" s="18" t="n">
        <f aca="false">W70*'Inflation indexes'!$D$162/100*'Inflation indexes'!I162</f>
        <v>29202.391635169</v>
      </c>
      <c r="AJ70" s="18" t="n">
        <f aca="false">Y70*'Inflation indexes'!$D$162/100*'Inflation indexes'!I162</f>
        <v>24906.211708695</v>
      </c>
      <c r="AK70" s="18" t="n">
        <f aca="false">AJ70*0.82</f>
        <v>20423.0936011299</v>
      </c>
      <c r="AL70" s="13" t="n">
        <f aca="false">Z70*'Inflation indexes'!$D$162/100*'Inflation indexes'!I162</f>
        <v>17808.3925451564</v>
      </c>
      <c r="AM70" s="18" t="n">
        <f aca="false">Adequacy_central!X67</f>
        <v>0.662846737992754</v>
      </c>
      <c r="AN70" s="9" t="n">
        <f aca="false">AN66+1</f>
        <v>2031</v>
      </c>
      <c r="AO70" s="16" t="n">
        <v>8009.64877238205</v>
      </c>
      <c r="AP70" s="14" t="n">
        <f aca="false">Adequacy_high!Q67</f>
        <v>7416.22928081284</v>
      </c>
      <c r="AQ70" s="14" t="n">
        <f aca="false">Adequacy_high!R67</f>
        <v>5402.3530688053</v>
      </c>
      <c r="AR70" s="14" t="n">
        <f aca="false">Adequacy_high!S67</f>
        <v>4580.36649376759</v>
      </c>
      <c r="AS70" s="14" t="n">
        <f aca="false">Adequacy_high!T67</f>
        <v>3667.86021473723</v>
      </c>
      <c r="AT70" s="14" t="n">
        <f aca="false">Adequacy_high!U67</f>
        <v>6056.09088851444</v>
      </c>
      <c r="AU70" s="14" t="n">
        <f aca="false">Adequacy_high!V67</f>
        <v>6906.69809288381</v>
      </c>
      <c r="AV70" s="9"/>
      <c r="AW70" s="9"/>
      <c r="AX70" s="9" t="n">
        <f aca="false">AX66+1</f>
        <v>2031</v>
      </c>
      <c r="AY70" s="11" t="n">
        <f aca="false">AO70*'Inflation indexes'!$D$162/100*'Inflation indexes'!I162</f>
        <v>41856.1499291616</v>
      </c>
      <c r="AZ70" s="11" t="n">
        <f aca="false">AU70*'Inflation indexes'!$D$162/100*'Inflation indexes'!I162</f>
        <v>36092.4428906294</v>
      </c>
      <c r="BA70" s="14" t="n">
        <f aca="false">AP70*'Inflation indexes'!$D$162/100*'Inflation indexes'!I162</f>
        <v>38755.1081836543</v>
      </c>
      <c r="BB70" s="14" t="n">
        <f aca="false">AQ70*'Inflation indexes'!$D$162/100*'Inflation indexes'!I162</f>
        <v>28231.1629940464</v>
      </c>
      <c r="BC70" s="14" t="n">
        <f aca="false">AR70*'Inflation indexes'!$D$162/100*'Inflation indexes'!I162</f>
        <v>23935.6945781067</v>
      </c>
      <c r="BD70" s="14" t="n">
        <f aca="false">AS70*'Inflation indexes'!$D$162/100*'Inflation indexes'!I162</f>
        <v>19167.1958946074</v>
      </c>
      <c r="BE70" s="14" t="n">
        <f aca="false">AT70*'Inflation indexes'!$D$162/100*'Inflation indexes'!I162</f>
        <v>31647.4111934005</v>
      </c>
      <c r="BF70" s="14" t="n">
        <f aca="false">Adequacy_high!X67</f>
        <v>0.656469539097095</v>
      </c>
      <c r="BG70" s="14" t="n">
        <f aca="false">Y70*'Inflation indexes'!$D$162/100*'Inflation indexes'!I162</f>
        <v>24906.211708695</v>
      </c>
      <c r="BH70" s="14" t="n">
        <f aca="false">BG70*0.82</f>
        <v>20423.0936011299</v>
      </c>
      <c r="BI70" s="11" t="n">
        <f aca="false">Z70*'Inflation indexes'!$D$162/100*'Inflation indexes'!I162</f>
        <v>17808.3925451564</v>
      </c>
    </row>
    <row r="71" customFormat="false" ht="15" hidden="false" customHeight="false" outlineLevel="0" collapsed="false">
      <c r="A71" s="0" t="n">
        <f aca="false">A67+1</f>
        <v>2031</v>
      </c>
      <c r="B71" s="16" t="n">
        <v>6451.55794888154</v>
      </c>
      <c r="C71" s="14" t="n">
        <f aca="false">Adequacy_low!Q68</f>
        <v>6491.782123134</v>
      </c>
      <c r="D71" s="14" t="n">
        <f aca="false">Adequacy_low!R68</f>
        <v>4666.09754326912</v>
      </c>
      <c r="E71" s="14" t="n">
        <f aca="false">Adequacy_low!S68</f>
        <v>3863.98807014325</v>
      </c>
      <c r="F71" s="14" t="n">
        <f aca="false">Adequacy_low!T68</f>
        <v>3089.71908718143</v>
      </c>
      <c r="G71" s="14" t="n">
        <f aca="false">Adequacy_low!U68</f>
        <v>5166.28927734247</v>
      </c>
      <c r="H71" s="14" t="n">
        <f aca="false">Adequacy_low!V68</f>
        <v>5944.1669880083</v>
      </c>
      <c r="I71" s="9" t="n">
        <f aca="false">I67+1</f>
        <v>2031</v>
      </c>
      <c r="J71" s="16" t="n">
        <f aca="false">B71*'Inflation indexes'!$D$162/100*'Inflation indexes'!I163</f>
        <v>33714.0097473652</v>
      </c>
      <c r="K71" s="14" t="n">
        <f aca="false">H71*'Inflation indexes'!$D$162/100*'Inflation indexes'!I163</f>
        <v>31062.5286731588</v>
      </c>
      <c r="L71" s="14" t="n">
        <f aca="false">C71*'Inflation indexes'!$D$162/100*'Inflation indexes'!I163</f>
        <v>33924.2098592719</v>
      </c>
      <c r="M71" s="14" t="n">
        <f aca="false">D71*'Inflation indexes'!$D$162/100*'Inflation indexes'!I163</f>
        <v>24383.7006971633</v>
      </c>
      <c r="N71" s="14" t="n">
        <f aca="false">E71*'Inflation indexes'!$D$162/100*'Inflation indexes'!I163</f>
        <v>20192.1043711769</v>
      </c>
      <c r="O71" s="14" t="n">
        <f aca="false">F71*'Inflation indexes'!$D$162/100*'Inflation indexes'!I163</f>
        <v>16145.9945407316</v>
      </c>
      <c r="P71" s="14" t="n">
        <f aca="false">G71*'Inflation indexes'!$D$162/100*'Inflation indexes'!I163</f>
        <v>26997.5606565276</v>
      </c>
      <c r="Q71" s="14" t="n">
        <f aca="false">Adequacy_low!X68</f>
        <v>0.665121141209047</v>
      </c>
      <c r="R71" s="19" t="n">
        <v>7262.43164820908</v>
      </c>
      <c r="S71" s="18" t="n">
        <f aca="false">Adequacy_central!Q68</f>
        <v>6863.28583346755</v>
      </c>
      <c r="T71" s="18" t="n">
        <f aca="false">Adequacy_central!R68</f>
        <v>5059.50737658789</v>
      </c>
      <c r="U71" s="18" t="n">
        <f aca="false">Adequacy_central!S68</f>
        <v>4183.54009659565</v>
      </c>
      <c r="V71" s="18" t="n">
        <f aca="false">Adequacy_central!T68</f>
        <v>3347.67441398459</v>
      </c>
      <c r="W71" s="18" t="n">
        <f aca="false">Adequacy_central!U68</f>
        <v>5524.31023344791</v>
      </c>
      <c r="X71" s="18" t="n">
        <f aca="false">Adequacy_central!V68</f>
        <v>6441.04271245012</v>
      </c>
      <c r="Y71" s="15" t="n">
        <v>4783.89216211956</v>
      </c>
      <c r="Z71" s="15" t="n">
        <v>3411.68607450416</v>
      </c>
      <c r="AA71" s="12"/>
      <c r="AB71" s="12" t="n">
        <f aca="false">AB67+1</f>
        <v>2031</v>
      </c>
      <c r="AC71" s="13" t="n">
        <f aca="false">R71*'Inflation indexes'!I163*'Inflation indexes'!$D$162/100</f>
        <v>37951.4054306435</v>
      </c>
      <c r="AD71" s="13" t="n">
        <f aca="false">X71*'Inflation indexes'!$D$162/100*'Inflation indexes'!I163</f>
        <v>33659.0601078589</v>
      </c>
      <c r="AE71" s="18" t="n">
        <f aca="false">S71*'Inflation indexes'!$D$162/100*'Inflation indexes'!I163</f>
        <v>35865.5827509993</v>
      </c>
      <c r="AF71" s="18" t="n">
        <f aca="false">T71*'Inflation indexes'!$D$162/100*'Inflation indexes'!I163</f>
        <v>26439.5487667784</v>
      </c>
      <c r="AG71" s="18" t="n">
        <f aca="false">U71*'Inflation indexes'!$D$162/100*'Inflation indexes'!I163</f>
        <v>21861.9925160202</v>
      </c>
      <c r="AH71" s="18" t="n">
        <f aca="false">V71*'Inflation indexes'!$D$162/100*'Inflation indexes'!I163</f>
        <v>17493.9958252483</v>
      </c>
      <c r="AI71" s="18" t="n">
        <f aca="false">W71*'Inflation indexes'!$D$162/100*'Inflation indexes'!I163</f>
        <v>28868.4765034499</v>
      </c>
      <c r="AJ71" s="18" t="n">
        <f aca="false">Y71*'Inflation indexes'!$D$162/100*'Inflation indexes'!I163</f>
        <v>24999.2619243238</v>
      </c>
      <c r="AK71" s="18" t="n">
        <f aca="false">AJ71*0.82</f>
        <v>20499.3947779455</v>
      </c>
      <c r="AL71" s="13" t="n">
        <f aca="false">Z71*'Inflation indexes'!$D$162/100*'Inflation indexes'!I163</f>
        <v>17828.5025852901</v>
      </c>
      <c r="AM71" s="18" t="n">
        <f aca="false">Adequacy_central!X68</f>
        <v>0.648557697713304</v>
      </c>
      <c r="AN71" s="9" t="n">
        <f aca="false">AN67+1</f>
        <v>2031</v>
      </c>
      <c r="AO71" s="16" t="n">
        <v>8014.66426011753</v>
      </c>
      <c r="AP71" s="14" t="n">
        <f aca="false">Adequacy_high!Q68</f>
        <v>7371.99239950049</v>
      </c>
      <c r="AQ71" s="14" t="n">
        <f aca="false">Adequacy_high!R68</f>
        <v>5374.48178781521</v>
      </c>
      <c r="AR71" s="14" t="n">
        <f aca="false">Adequacy_high!S68</f>
        <v>4546.39918349996</v>
      </c>
      <c r="AS71" s="14" t="n">
        <f aca="false">Adequacy_high!T68</f>
        <v>3640.69087981325</v>
      </c>
      <c r="AT71" s="14" t="n">
        <f aca="false">Adequacy_high!U68</f>
        <v>6007.81052044432</v>
      </c>
      <c r="AU71" s="14" t="n">
        <f aca="false">Adequacy_high!V68</f>
        <v>6883.70515058227</v>
      </c>
      <c r="AV71" s="9"/>
      <c r="AW71" s="9"/>
      <c r="AX71" s="9" t="n">
        <f aca="false">AX67+1</f>
        <v>2031</v>
      </c>
      <c r="AY71" s="11" t="n">
        <f aca="false">AO71*'Inflation indexes'!$D$162/100*'Inflation indexes'!I163</f>
        <v>41882.3594437845</v>
      </c>
      <c r="AZ71" s="11" t="n">
        <f aca="false">AU71*'Inflation indexes'!$D$162/100*'Inflation indexes'!I163</f>
        <v>35972.2883036263</v>
      </c>
      <c r="BA71" s="14" t="n">
        <f aca="false">AP71*'Inflation indexes'!$D$162/100*'Inflation indexes'!I163</f>
        <v>38523.9388041689</v>
      </c>
      <c r="BB71" s="14" t="n">
        <f aca="false">AQ71*'Inflation indexes'!$D$162/100*'Inflation indexes'!I163</f>
        <v>28085.5155943924</v>
      </c>
      <c r="BC71" s="14" t="n">
        <f aca="false">AR71*'Inflation indexes'!$D$162/100*'Inflation indexes'!I163</f>
        <v>23758.1910605799</v>
      </c>
      <c r="BD71" s="14" t="n">
        <f aca="false">AS71*'Inflation indexes'!$D$162/100*'Inflation indexes'!I163</f>
        <v>19025.2166657584</v>
      </c>
      <c r="BE71" s="14" t="n">
        <f aca="false">AT71*'Inflation indexes'!$D$162/100*'Inflation indexes'!I163</f>
        <v>31395.1117003758</v>
      </c>
      <c r="BF71" s="14" t="n">
        <f aca="false">Adequacy_high!X68</f>
        <v>0.649317533434476</v>
      </c>
      <c r="BG71" s="14" t="n">
        <f aca="false">Y71*'Inflation indexes'!$D$162/100*'Inflation indexes'!I163</f>
        <v>24999.2619243238</v>
      </c>
      <c r="BH71" s="14" t="n">
        <f aca="false">BG71*0.82</f>
        <v>20499.3947779455</v>
      </c>
      <c r="BI71" s="11" t="n">
        <f aca="false">Z71*'Inflation indexes'!$D$162/100*'Inflation indexes'!I163</f>
        <v>17828.5025852901</v>
      </c>
    </row>
    <row r="72" customFormat="false" ht="15" hidden="false" customHeight="false" outlineLevel="0" collapsed="false">
      <c r="A72" s="0" t="n">
        <f aca="false">A68+1</f>
        <v>2031</v>
      </c>
      <c r="B72" s="16" t="n">
        <v>6442.18697710296</v>
      </c>
      <c r="C72" s="14" t="n">
        <f aca="false">Adequacy_low!Q69</f>
        <v>6619.74311663879</v>
      </c>
      <c r="D72" s="14" t="n">
        <f aca="false">Adequacy_low!R69</f>
        <v>4788.07124880361</v>
      </c>
      <c r="E72" s="14" t="n">
        <f aca="false">Adequacy_low!S69</f>
        <v>3946.45575021597</v>
      </c>
      <c r="F72" s="14" t="n">
        <f aca="false">Adequacy_low!T69</f>
        <v>3151.12175451896</v>
      </c>
      <c r="G72" s="14" t="n">
        <f aca="false">Adequacy_low!U69</f>
        <v>5265.67528758702</v>
      </c>
      <c r="H72" s="14" t="n">
        <f aca="false">Adequacy_low!V69</f>
        <v>6071.96119076006</v>
      </c>
      <c r="I72" s="9" t="n">
        <f aca="false">I68+1</f>
        <v>2031</v>
      </c>
      <c r="J72" s="16" t="n">
        <f aca="false">B72*'Inflation indexes'!$D$162/100*'Inflation indexes'!I164</f>
        <v>33665.0397099899</v>
      </c>
      <c r="K72" s="14" t="n">
        <f aca="false">H72*'Inflation indexes'!$D$162/100*'Inflation indexes'!I164</f>
        <v>31730.3448861367</v>
      </c>
      <c r="L72" s="14" t="n">
        <f aca="false">C72*'Inflation indexes'!$D$162/100*'Inflation indexes'!I164</f>
        <v>34592.8976733604</v>
      </c>
      <c r="M72" s="14" t="n">
        <f aca="false">D72*'Inflation indexes'!$D$162/100*'Inflation indexes'!I164</f>
        <v>25021.1006445705</v>
      </c>
      <c r="N72" s="14" t="n">
        <f aca="false">E72*'Inflation indexes'!$D$162/100*'Inflation indexes'!I164</f>
        <v>20623.05704832</v>
      </c>
      <c r="O72" s="14" t="n">
        <f aca="false">F72*'Inflation indexes'!$D$162/100*'Inflation indexes'!I164</f>
        <v>16466.8674432978</v>
      </c>
      <c r="P72" s="14" t="n">
        <f aca="false">G72*'Inflation indexes'!$D$162/100*'Inflation indexes'!I164</f>
        <v>27516.9237227335</v>
      </c>
      <c r="Q72" s="14" t="n">
        <f aca="false">Adequacy_low!X69</f>
        <v>0.682972495840989</v>
      </c>
      <c r="R72" s="19" t="n">
        <v>7269.17648422622</v>
      </c>
      <c r="S72" s="18" t="n">
        <f aca="false">Adequacy_central!Q69</f>
        <v>7001.63729727639</v>
      </c>
      <c r="T72" s="18" t="n">
        <f aca="false">Adequacy_central!R69</f>
        <v>5167.91175514091</v>
      </c>
      <c r="U72" s="18" t="n">
        <f aca="false">Adequacy_central!S69</f>
        <v>4265.64461419742</v>
      </c>
      <c r="V72" s="18" t="n">
        <f aca="false">Adequacy_central!T69</f>
        <v>3413.53179400211</v>
      </c>
      <c r="W72" s="18" t="n">
        <f aca="false">Adequacy_central!U69</f>
        <v>5616.84311232925</v>
      </c>
      <c r="X72" s="18" t="n">
        <f aca="false">Adequacy_central!V69</f>
        <v>6553.71885638784</v>
      </c>
      <c r="Y72" s="15" t="n">
        <v>4801.69837570208</v>
      </c>
      <c r="Z72" s="15" t="n">
        <v>3415.52425681292</v>
      </c>
      <c r="AA72" s="12"/>
      <c r="AB72" s="12" t="n">
        <f aca="false">AB68+1</f>
        <v>2031</v>
      </c>
      <c r="AC72" s="13" t="n">
        <f aca="false">R72*'Inflation indexes'!I164*'Inflation indexes'!$D$162/100</f>
        <v>37986.6520282914</v>
      </c>
      <c r="AD72" s="13" t="n">
        <f aca="false">X72*'Inflation indexes'!$D$162/100*'Inflation indexes'!I164</f>
        <v>34247.8736386543</v>
      </c>
      <c r="AE72" s="18" t="n">
        <f aca="false">S72*'Inflation indexes'!$D$162/100*'Inflation indexes'!I164</f>
        <v>36588.5682122432</v>
      </c>
      <c r="AF72" s="18" t="n">
        <f aca="false">T72*'Inflation indexes'!$D$162/100*'Inflation indexes'!I164</f>
        <v>27006.039264756</v>
      </c>
      <c r="AG72" s="18" t="n">
        <f aca="false">U72*'Inflation indexes'!$D$162/100*'Inflation indexes'!I164</f>
        <v>22291.0474092199</v>
      </c>
      <c r="AH72" s="18" t="n">
        <f aca="false">V72*'Inflation indexes'!$D$162/100*'Inflation indexes'!I164</f>
        <v>17838.1477912446</v>
      </c>
      <c r="AI72" s="18" t="n">
        <f aca="false">W72*'Inflation indexes'!$D$162/100*'Inflation indexes'!I164</f>
        <v>29352.0270512828</v>
      </c>
      <c r="AJ72" s="18" t="n">
        <f aca="false">Y72*'Inflation indexes'!$D$162/100*'Inflation indexes'!I164</f>
        <v>25092.3121399525</v>
      </c>
      <c r="AK72" s="18" t="n">
        <f aca="false">AJ72*0.82</f>
        <v>20575.6959547611</v>
      </c>
      <c r="AL72" s="13" t="n">
        <f aca="false">Z72*'Inflation indexes'!$D$162/100*'Inflation indexes'!I164</f>
        <v>17848.5598360805</v>
      </c>
      <c r="AM72" s="18" t="n">
        <f aca="false">Adequacy_central!X69</f>
        <v>0.662272705431649</v>
      </c>
      <c r="AN72" s="9" t="n">
        <f aca="false">AN68+1</f>
        <v>2031</v>
      </c>
      <c r="AO72" s="16" t="n">
        <v>8019.68676386547</v>
      </c>
      <c r="AP72" s="14" t="n">
        <f aca="false">Adequacy_high!Q69</f>
        <v>7497.80595667475</v>
      </c>
      <c r="AQ72" s="14" t="n">
        <f aca="false">Adequacy_high!R69</f>
        <v>5481.50313228354</v>
      </c>
      <c r="AR72" s="14" t="n">
        <f aca="false">Adequacy_high!S69</f>
        <v>4618.8912212074</v>
      </c>
      <c r="AS72" s="14" t="n">
        <f aca="false">Adequacy_high!T69</f>
        <v>3697.99060699461</v>
      </c>
      <c r="AT72" s="14" t="n">
        <f aca="false">Adequacy_high!U69</f>
        <v>6088.91215816111</v>
      </c>
      <c r="AU72" s="14" t="n">
        <f aca="false">Adequacy_high!V69</f>
        <v>6996.62614693549</v>
      </c>
      <c r="AV72" s="9"/>
      <c r="AW72" s="9"/>
      <c r="AX72" s="9" t="n">
        <f aca="false">AX68+1</f>
        <v>2031</v>
      </c>
      <c r="AY72" s="11" t="n">
        <f aca="false">AO72*'Inflation indexes'!$D$162/100*'Inflation indexes'!I164</f>
        <v>41908.6056220962</v>
      </c>
      <c r="AZ72" s="11" t="n">
        <f aca="false">AU72*'Inflation indexes'!$D$162/100*'Inflation indexes'!I164</f>
        <v>36562.3813636126</v>
      </c>
      <c r="BA72" s="14" t="n">
        <f aca="false">AP72*'Inflation indexes'!$D$162/100*'Inflation indexes'!I164</f>
        <v>39181.4047258164</v>
      </c>
      <c r="BB72" s="14" t="n">
        <f aca="false">AQ72*'Inflation indexes'!$D$162/100*'Inflation indexes'!I164</f>
        <v>28644.7787489932</v>
      </c>
      <c r="BC72" s="14" t="n">
        <f aca="false">AR72*'Inflation indexes'!$D$162/100*'Inflation indexes'!I164</f>
        <v>24137.0138635741</v>
      </c>
      <c r="BD72" s="14" t="n">
        <f aca="false">AS72*'Inflation indexes'!$D$162/100*'Inflation indexes'!I164</f>
        <v>19324.6487682088</v>
      </c>
      <c r="BE72" s="14" t="n">
        <f aca="false">AT72*'Inflation indexes'!$D$162/100*'Inflation indexes'!I164</f>
        <v>31818.9258280912</v>
      </c>
      <c r="BF72" s="14" t="n">
        <f aca="false">Adequacy_high!X69</f>
        <v>0.652188565793028</v>
      </c>
      <c r="BG72" s="14" t="n">
        <f aca="false">Y72*'Inflation indexes'!$D$162/100*'Inflation indexes'!I164</f>
        <v>25092.3121399525</v>
      </c>
      <c r="BH72" s="14" t="n">
        <f aca="false">BG72*0.82</f>
        <v>20575.6959547611</v>
      </c>
      <c r="BI72" s="11" t="n">
        <f aca="false">Z72*'Inflation indexes'!$D$162/100*'Inflation indexes'!I164</f>
        <v>17848.5598360805</v>
      </c>
    </row>
    <row r="73" customFormat="false" ht="15" hidden="false" customHeight="false" outlineLevel="0" collapsed="false">
      <c r="A73" s="0" t="n">
        <f aca="false">A69+1</f>
        <v>2032</v>
      </c>
      <c r="B73" s="16" t="n">
        <v>6488.68794087682</v>
      </c>
      <c r="C73" s="14" t="n">
        <f aca="false">Adequacy_low!Q70</f>
        <v>6509.29225301063</v>
      </c>
      <c r="D73" s="14" t="n">
        <f aca="false">Adequacy_low!R70</f>
        <v>4709.60044399582</v>
      </c>
      <c r="E73" s="14" t="n">
        <f aca="false">Adequacy_low!S70</f>
        <v>3874.73788316339</v>
      </c>
      <c r="F73" s="14" t="n">
        <f aca="false">Adequacy_low!T70</f>
        <v>3097.04284736944</v>
      </c>
      <c r="G73" s="14" t="n">
        <f aca="false">Adequacy_low!U70</f>
        <v>5163.44666003872</v>
      </c>
      <c r="H73" s="14" t="n">
        <f aca="false">Adequacy_low!V70</f>
        <v>5967.90335181269</v>
      </c>
      <c r="I73" s="9" t="n">
        <f aca="false">I69+1</f>
        <v>2032</v>
      </c>
      <c r="J73" s="16" t="n">
        <f aca="false">B73*'Inflation indexes'!$D$162/100*'Inflation indexes'!I165</f>
        <v>33908.0405414721</v>
      </c>
      <c r="K73" s="14" t="n">
        <f aca="false">H73*'Inflation indexes'!$D$162/100*'Inflation indexes'!I165</f>
        <v>31186.5681698213</v>
      </c>
      <c r="L73" s="14" t="n">
        <f aca="false">C73*'Inflation indexes'!$D$162/100*'Inflation indexes'!I165</f>
        <v>34015.7128255346</v>
      </c>
      <c r="M73" s="14" t="n">
        <f aca="false">D73*'Inflation indexes'!$D$162/100*'Inflation indexes'!I165</f>
        <v>24611.0345025417</v>
      </c>
      <c r="N73" s="14" t="n">
        <f aca="false">E73*'Inflation indexes'!$D$162/100*'Inflation indexes'!I165</f>
        <v>20248.2798413215</v>
      </c>
      <c r="O73" s="14" t="n">
        <f aca="false">F73*'Inflation indexes'!$D$162/100*'Inflation indexes'!I165</f>
        <v>16184.2664316954</v>
      </c>
      <c r="P73" s="14" t="n">
        <f aca="false">G73*'Inflation indexes'!$D$162/100*'Inflation indexes'!I165</f>
        <v>26982.7059457359</v>
      </c>
      <c r="Q73" s="14" t="n">
        <f aca="false">Adequacy_low!X70</f>
        <v>0.668795376043929</v>
      </c>
      <c r="R73" s="17" t="n">
        <v>7273.68266820908</v>
      </c>
      <c r="S73" s="18" t="n">
        <f aca="false">Adequacy_central!Q70</f>
        <v>6905.01778938542</v>
      </c>
      <c r="T73" s="18" t="n">
        <f aca="false">Adequacy_central!R70</f>
        <v>5108.38947143779</v>
      </c>
      <c r="U73" s="18" t="n">
        <f aca="false">Adequacy_central!S70</f>
        <v>4212.89026512389</v>
      </c>
      <c r="V73" s="18" t="n">
        <f aca="false">Adequacy_central!T70</f>
        <v>3364.54158162736</v>
      </c>
      <c r="W73" s="18" t="n">
        <f aca="false">Adequacy_central!U70</f>
        <v>5543.71860113049</v>
      </c>
      <c r="X73" s="18" t="n">
        <f aca="false">Adequacy_central!V70</f>
        <v>6480.21013184931</v>
      </c>
      <c r="Y73" s="15" t="n">
        <v>4819.50458928461</v>
      </c>
      <c r="Z73" s="15" t="n">
        <v>3419.35240144165</v>
      </c>
      <c r="AA73" s="12"/>
      <c r="AB73" s="12" t="n">
        <f aca="false">AB69+1</f>
        <v>2032</v>
      </c>
      <c r="AC73" s="13" t="n">
        <f aca="false">R73*'Inflation indexes'!I165*'Inflation indexes'!$D$162/100</f>
        <v>38010.2000661336</v>
      </c>
      <c r="AD73" s="13" t="n">
        <f aca="false">X73*'Inflation indexes'!$D$162/100*'Inflation indexes'!I165</f>
        <v>33863.7379189964</v>
      </c>
      <c r="AE73" s="18" t="n">
        <f aca="false">S73*'Inflation indexes'!$D$162/100*'Inflation indexes'!I165</f>
        <v>36083.6621017142</v>
      </c>
      <c r="AF73" s="18" t="n">
        <f aca="false">T73*'Inflation indexes'!$D$162/100*'Inflation indexes'!I165</f>
        <v>26694.9927130777</v>
      </c>
      <c r="AG73" s="18" t="n">
        <f aca="false">U73*'Inflation indexes'!$D$162/100*'Inflation indexes'!I165</f>
        <v>22015.3681619786</v>
      </c>
      <c r="AH73" s="18" t="n">
        <f aca="false">V73*'Inflation indexes'!$D$162/100*'Inflation indexes'!I165</f>
        <v>17582.1388534633</v>
      </c>
      <c r="AI73" s="18" t="n">
        <f aca="false">W73*'Inflation indexes'!$D$162/100*'Inflation indexes'!I165</f>
        <v>28969.8991214308</v>
      </c>
      <c r="AJ73" s="18" t="n">
        <f aca="false">Y73*'Inflation indexes'!$D$162/100*'Inflation indexes'!I165</f>
        <v>25185.3623555813</v>
      </c>
      <c r="AK73" s="18" t="n">
        <f aca="false">AJ73*0.82</f>
        <v>20651.9971315767</v>
      </c>
      <c r="AL73" s="13" t="n">
        <f aca="false">Z73*'Inflation indexes'!$D$162/100*'Inflation indexes'!I165</f>
        <v>17868.5646328056</v>
      </c>
      <c r="AM73" s="18" t="n">
        <f aca="false">Adequacy_central!X70</f>
        <v>0.656553573437277</v>
      </c>
      <c r="AN73" s="9" t="n">
        <f aca="false">AN69+1</f>
        <v>2032</v>
      </c>
      <c r="AO73" s="16" t="n">
        <v>8076.44399967589</v>
      </c>
      <c r="AP73" s="14" t="n">
        <f aca="false">Adequacy_high!Q70</f>
        <v>7447.62856713026</v>
      </c>
      <c r="AQ73" s="14" t="n">
        <f aca="false">Adequacy_high!R70</f>
        <v>5448.67572932446</v>
      </c>
      <c r="AR73" s="14" t="n">
        <f aca="false">Adequacy_high!S70</f>
        <v>4583.26627723507</v>
      </c>
      <c r="AS73" s="14" t="n">
        <f aca="false">Adequacy_high!T70</f>
        <v>3670.45812218341</v>
      </c>
      <c r="AT73" s="14" t="n">
        <f aca="false">Adequacy_high!U70</f>
        <v>6025.20215924379</v>
      </c>
      <c r="AU73" s="14" t="n">
        <f aca="false">Adequacy_high!V70</f>
        <v>6940.41061574534</v>
      </c>
      <c r="AV73" s="9"/>
      <c r="AW73" s="9"/>
      <c r="AX73" s="9" t="n">
        <f aca="false">AX69+1</f>
        <v>2032</v>
      </c>
      <c r="AY73" s="11" t="n">
        <f aca="false">AO73*'Inflation indexes'!$D$162/100*'Inflation indexes'!I165</f>
        <v>42205.202818697</v>
      </c>
      <c r="AZ73" s="11" t="n">
        <f aca="false">AU73*'Inflation indexes'!$D$162/100*'Inflation indexes'!I165</f>
        <v>36268.6149615257</v>
      </c>
      <c r="BA73" s="14" t="n">
        <f aca="false">AP73*'Inflation indexes'!$D$162/100*'Inflation indexes'!I165</f>
        <v>38919.1919372769</v>
      </c>
      <c r="BB73" s="14" t="n">
        <f aca="false">AQ73*'Inflation indexes'!$D$162/100*'Inflation indexes'!I165</f>
        <v>28473.2320633535</v>
      </c>
      <c r="BC73" s="14" t="n">
        <f aca="false">AR73*'Inflation indexes'!$D$162/100*'Inflation indexes'!I165</f>
        <v>23950.8480230362</v>
      </c>
      <c r="BD73" s="14" t="n">
        <f aca="false">AS73*'Inflation indexes'!$D$162/100*'Inflation indexes'!I165</f>
        <v>19180.7718211754</v>
      </c>
      <c r="BE73" s="14" t="n">
        <f aca="false">AT73*'Inflation indexes'!$D$162/100*'Inflation indexes'!I165</f>
        <v>31485.9954659179</v>
      </c>
      <c r="BF73" s="14" t="n">
        <f aca="false">Adequacy_high!X70</f>
        <v>0.648881726452266</v>
      </c>
      <c r="BG73" s="14" t="n">
        <f aca="false">Y73*'Inflation indexes'!$D$162/100*'Inflation indexes'!I165</f>
        <v>25185.3623555813</v>
      </c>
      <c r="BH73" s="14" t="n">
        <f aca="false">BG73*0.82</f>
        <v>20651.9971315767</v>
      </c>
      <c r="BI73" s="11" t="n">
        <f aca="false">Z73*'Inflation indexes'!$D$162/100*'Inflation indexes'!I165</f>
        <v>17868.5646328056</v>
      </c>
    </row>
    <row r="74" customFormat="false" ht="15" hidden="false" customHeight="false" outlineLevel="0" collapsed="false">
      <c r="A74" s="0" t="n">
        <f aca="false">A70+1</f>
        <v>2032</v>
      </c>
      <c r="B74" s="16" t="n">
        <v>6451.81519922352</v>
      </c>
      <c r="C74" s="14" t="n">
        <f aca="false">Adequacy_low!Q71</f>
        <v>6648.54346078886</v>
      </c>
      <c r="D74" s="14" t="n">
        <f aca="false">Adequacy_low!R71</f>
        <v>4815.57204039399</v>
      </c>
      <c r="E74" s="14" t="n">
        <f aca="false">Adequacy_low!S71</f>
        <v>3955.14412271035</v>
      </c>
      <c r="F74" s="14" t="n">
        <f aca="false">Adequacy_low!T71</f>
        <v>3154.21182215745</v>
      </c>
      <c r="G74" s="14" t="n">
        <f aca="false">Adequacy_low!U71</f>
        <v>5266.36424944862</v>
      </c>
      <c r="H74" s="14" t="n">
        <f aca="false">Adequacy_low!V71</f>
        <v>6110.72817430986</v>
      </c>
      <c r="I74" s="9" t="n">
        <f aca="false">I70+1</f>
        <v>2032</v>
      </c>
      <c r="J74" s="16" t="n">
        <f aca="false">B74*'Inflation indexes'!$D$162/100*'Inflation indexes'!I166</f>
        <v>33715.3540645992</v>
      </c>
      <c r="K74" s="14" t="n">
        <f aca="false">H74*'Inflation indexes'!$D$162/100*'Inflation indexes'!I166</f>
        <v>31932.9301332397</v>
      </c>
      <c r="L74" s="14" t="n">
        <f aca="false">C74*'Inflation indexes'!$D$162/100*'Inflation indexes'!I166</f>
        <v>34743.4000932559</v>
      </c>
      <c r="M74" s="14" t="n">
        <f aca="false">D74*'Inflation indexes'!$D$162/100*'Inflation indexes'!I166</f>
        <v>25164.811971832</v>
      </c>
      <c r="N74" s="14" t="n">
        <f aca="false">E74*'Inflation indexes'!$D$162/100*'Inflation indexes'!I166</f>
        <v>20668.4600156785</v>
      </c>
      <c r="O74" s="14" t="n">
        <f aca="false">F74*'Inflation indexes'!$D$162/100*'Inflation indexes'!I166</f>
        <v>16483.0152592687</v>
      </c>
      <c r="P74" s="14" t="n">
        <f aca="false">G74*'Inflation indexes'!$D$162/100*'Inflation indexes'!I166</f>
        <v>27520.524041773</v>
      </c>
      <c r="Q74" s="14" t="n">
        <f aca="false">Adequacy_low!X71</f>
        <v>0.68486707871878</v>
      </c>
      <c r="R74" s="19" t="n">
        <v>7305.82308295055</v>
      </c>
      <c r="S74" s="18" t="n">
        <f aca="false">Adequacy_central!Q71</f>
        <v>7017.08235350816</v>
      </c>
      <c r="T74" s="18" t="n">
        <f aca="false">Adequacy_central!R71</f>
        <v>5193.1006436644</v>
      </c>
      <c r="U74" s="18" t="n">
        <f aca="false">Adequacy_central!S71</f>
        <v>4278.96514611357</v>
      </c>
      <c r="V74" s="18" t="n">
        <f aca="false">Adequacy_central!T71</f>
        <v>3417.36130562275</v>
      </c>
      <c r="W74" s="18" t="n">
        <f aca="false">Adequacy_central!U71</f>
        <v>5631.12006462874</v>
      </c>
      <c r="X74" s="18" t="n">
        <f aca="false">Adequacy_central!V71</f>
        <v>6583.53846865416</v>
      </c>
      <c r="Y74" s="15" t="n">
        <v>4837.31080286713</v>
      </c>
      <c r="Z74" s="15" t="n">
        <v>3423.17057190477</v>
      </c>
      <c r="AA74" s="12"/>
      <c r="AB74" s="12" t="n">
        <f aca="false">AB70+1</f>
        <v>2032</v>
      </c>
      <c r="AC74" s="13" t="n">
        <f aca="false">R74*'Inflation indexes'!I166*'Inflation indexes'!$D$162/100</f>
        <v>38178.1567464369</v>
      </c>
      <c r="AD74" s="13" t="n">
        <f aca="false">X74*'Inflation indexes'!$D$162/100*'Inflation indexes'!I166</f>
        <v>34403.7024642767</v>
      </c>
      <c r="AE74" s="18" t="n">
        <f aca="false">S74*'Inflation indexes'!$D$162/100*'Inflation indexes'!I166</f>
        <v>36669.2796900711</v>
      </c>
      <c r="AF74" s="18" t="n">
        <f aca="false">T74*'Inflation indexes'!$D$162/100*'Inflation indexes'!I166</f>
        <v>27137.669243117</v>
      </c>
      <c r="AG74" s="18" t="n">
        <f aca="false">U74*'Inflation indexes'!$D$162/100*'Inflation indexes'!I166</f>
        <v>22360.6567262902</v>
      </c>
      <c r="AH74" s="18" t="n">
        <f aca="false">V74*'Inflation indexes'!$D$162/100*'Inflation indexes'!I166</f>
        <v>17858.1597314812</v>
      </c>
      <c r="AI74" s="18" t="n">
        <f aca="false">W74*'Inflation indexes'!$D$162/100*'Inflation indexes'!I166</f>
        <v>29426.6343496751</v>
      </c>
      <c r="AJ74" s="18" t="n">
        <f aca="false">Y74*'Inflation indexes'!$D$162/100*'Inflation indexes'!I166</f>
        <v>25278.4125712101</v>
      </c>
      <c r="AK74" s="18" t="n">
        <f aca="false">AJ74*0.82</f>
        <v>20728.2983083923</v>
      </c>
      <c r="AL74" s="13" t="n">
        <f aca="false">Z74*'Inflation indexes'!$D$162/100*'Inflation indexes'!I166</f>
        <v>17888.5173073736</v>
      </c>
      <c r="AM74" s="18" t="n">
        <f aca="false">Adequacy_central!X71</f>
        <v>0.662559959138911</v>
      </c>
      <c r="AN74" s="9" t="n">
        <f aca="false">AN70+1</f>
        <v>2032</v>
      </c>
      <c r="AO74" s="16" t="n">
        <v>8097.13282041745</v>
      </c>
      <c r="AP74" s="14" t="n">
        <f aca="false">Adequacy_high!Q71</f>
        <v>7569.59693214076</v>
      </c>
      <c r="AQ74" s="14" t="n">
        <f aca="false">Adequacy_high!R71</f>
        <v>5544.35325239311</v>
      </c>
      <c r="AR74" s="14" t="n">
        <f aca="false">Adequacy_high!S71</f>
        <v>4651.69029324506</v>
      </c>
      <c r="AS74" s="14" t="n">
        <f aca="false">Adequacy_high!T71</f>
        <v>3725.28697665722</v>
      </c>
      <c r="AT74" s="14" t="n">
        <f aca="false">Adequacy_high!U71</f>
        <v>6101.47323454368</v>
      </c>
      <c r="AU74" s="14" t="n">
        <f aca="false">Adequacy_high!V71</f>
        <v>7043.04223874052</v>
      </c>
      <c r="AV74" s="9"/>
      <c r="AW74" s="9"/>
      <c r="AX74" s="9" t="n">
        <f aca="false">AX70+1</f>
        <v>2032</v>
      </c>
      <c r="AY74" s="11" t="n">
        <f aca="false">AO74*'Inflation indexes'!$D$162/100*'Inflation indexes'!I166</f>
        <v>42313.316720745</v>
      </c>
      <c r="AZ74" s="11" t="n">
        <f aca="false">AU74*'Inflation indexes'!$D$162/100*'Inflation indexes'!I166</f>
        <v>36804.9386782874</v>
      </c>
      <c r="BA74" s="14" t="n">
        <f aca="false">AP74*'Inflation indexes'!$D$162/100*'Inflation indexes'!I166</f>
        <v>39556.5639766223</v>
      </c>
      <c r="BB74" s="14" t="n">
        <f aca="false">AQ74*'Inflation indexes'!$D$162/100*'Inflation indexes'!I166</f>
        <v>28973.2156287029</v>
      </c>
      <c r="BC74" s="14" t="n">
        <f aca="false">AR74*'Inflation indexes'!$D$162/100*'Inflation indexes'!I166</f>
        <v>24308.4124998639</v>
      </c>
      <c r="BD74" s="14" t="n">
        <f aca="false">AS74*'Inflation indexes'!$D$162/100*'Inflation indexes'!I166</f>
        <v>19467.2918445269</v>
      </c>
      <c r="BE74" s="14" t="n">
        <f aca="false">AT74*'Inflation indexes'!$D$162/100*'Inflation indexes'!I166</f>
        <v>31884.5664462109</v>
      </c>
      <c r="BF74" s="14" t="n">
        <f aca="false">Adequacy_high!X71</f>
        <v>0.655676261897877</v>
      </c>
      <c r="BG74" s="14" t="n">
        <f aca="false">Y74*'Inflation indexes'!$D$162/100*'Inflation indexes'!I166</f>
        <v>25278.4125712101</v>
      </c>
      <c r="BH74" s="14" t="n">
        <f aca="false">BG74*0.82</f>
        <v>20728.2983083923</v>
      </c>
      <c r="BI74" s="11" t="n">
        <f aca="false">Z74*'Inflation indexes'!$D$162/100*'Inflation indexes'!I166</f>
        <v>17888.5173073736</v>
      </c>
    </row>
    <row r="75" customFormat="false" ht="15" hidden="false" customHeight="false" outlineLevel="0" collapsed="false">
      <c r="A75" s="0" t="n">
        <f aca="false">A71+1</f>
        <v>2032</v>
      </c>
      <c r="B75" s="16" t="n">
        <v>6481.61164988545</v>
      </c>
      <c r="C75" s="14" t="n">
        <f aca="false">Adequacy_low!Q72</f>
        <v>6558.12123424195</v>
      </c>
      <c r="D75" s="14" t="n">
        <f aca="false">Adequacy_low!R72</f>
        <v>4740.0549895905</v>
      </c>
      <c r="E75" s="14" t="n">
        <f aca="false">Adequacy_low!S72</f>
        <v>3887.68227056105</v>
      </c>
      <c r="F75" s="14" t="n">
        <f aca="false">Adequacy_low!T72</f>
        <v>3101.71752574284</v>
      </c>
      <c r="G75" s="14" t="n">
        <f aca="false">Adequacy_low!U72</f>
        <v>5169.42213936731</v>
      </c>
      <c r="H75" s="14" t="n">
        <f aca="false">Adequacy_low!V72</f>
        <v>6019.70813497648</v>
      </c>
      <c r="I75" s="9" t="n">
        <f aca="false">I71+1</f>
        <v>2032</v>
      </c>
      <c r="J75" s="16" t="n">
        <f aca="false">B75*'Inflation indexes'!$D$162/100*'Inflation indexes'!I167</f>
        <v>33871.0618542545</v>
      </c>
      <c r="K75" s="14" t="n">
        <f aca="false">H75*'Inflation indexes'!$D$162/100*'Inflation indexes'!I167</f>
        <v>31457.285255273</v>
      </c>
      <c r="L75" s="14" t="n">
        <f aca="false">C75*'Inflation indexes'!$D$162/100*'Inflation indexes'!I167</f>
        <v>34270.8792151462</v>
      </c>
      <c r="M75" s="14" t="n">
        <f aca="false">D75*'Inflation indexes'!$D$162/100*'Inflation indexes'!I167</f>
        <v>24770.1813094317</v>
      </c>
      <c r="N75" s="14" t="n">
        <f aca="false">E75*'Inflation indexes'!$D$162/100*'Inflation indexes'!I167</f>
        <v>20315.9235339545</v>
      </c>
      <c r="O75" s="14" t="n">
        <f aca="false">F75*'Inflation indexes'!$D$162/100*'Inflation indexes'!I167</f>
        <v>16208.694973374</v>
      </c>
      <c r="P75" s="14" t="n">
        <f aca="false">G75*'Inflation indexes'!$D$162/100*'Inflation indexes'!I167</f>
        <v>27013.9321038089</v>
      </c>
      <c r="Q75" s="14" t="n">
        <f aca="false">Adequacy_low!X72</f>
        <v>0.670796746775739</v>
      </c>
      <c r="R75" s="19" t="n">
        <v>7335.10717636963</v>
      </c>
      <c r="S75" s="18" t="n">
        <f aca="false">Adequacy_central!Q72</f>
        <v>6943.44588612612</v>
      </c>
      <c r="T75" s="18" t="n">
        <f aca="false">Adequacy_central!R72</f>
        <v>5140.63777555654</v>
      </c>
      <c r="U75" s="18" t="n">
        <f aca="false">Adequacy_central!S72</f>
        <v>4226.01905507319</v>
      </c>
      <c r="V75" s="18" t="n">
        <f aca="false">Adequacy_central!T72</f>
        <v>3375.94593074193</v>
      </c>
      <c r="W75" s="18" t="n">
        <f aca="false">Adequacy_central!U72</f>
        <v>5556.34422696131</v>
      </c>
      <c r="X75" s="18" t="n">
        <f aca="false">Adequacy_central!V72</f>
        <v>6501.06919329026</v>
      </c>
      <c r="Y75" s="15" t="n">
        <v>4855.11701644965</v>
      </c>
      <c r="Z75" s="15" t="n">
        <v>3426.97883108081</v>
      </c>
      <c r="AA75" s="12"/>
      <c r="AB75" s="12" t="n">
        <f aca="false">AB71+1</f>
        <v>2032</v>
      </c>
      <c r="AC75" s="13" t="n">
        <f aca="false">R75*'Inflation indexes'!I167*'Inflation indexes'!$D$162/100</f>
        <v>38331.1871026387</v>
      </c>
      <c r="AD75" s="13" t="n">
        <f aca="false">X75*'Inflation indexes'!$D$162/100*'Inflation indexes'!I167</f>
        <v>33972.741450595</v>
      </c>
      <c r="AE75" s="18" t="n">
        <f aca="false">S75*'Inflation indexes'!$D$162/100*'Inflation indexes'!I167</f>
        <v>36284.476422589</v>
      </c>
      <c r="AF75" s="18" t="n">
        <f aca="false">T75*'Inflation indexes'!$D$162/100*'Inflation indexes'!I167</f>
        <v>26863.5131926286</v>
      </c>
      <c r="AG75" s="18" t="n">
        <f aca="false">U75*'Inflation indexes'!$D$162/100*'Inflation indexes'!I167</f>
        <v>22083.9754899805</v>
      </c>
      <c r="AH75" s="18" t="n">
        <f aca="false">V75*'Inflation indexes'!$D$162/100*'Inflation indexes'!I167</f>
        <v>17641.7347433643</v>
      </c>
      <c r="AI75" s="18" t="n">
        <f aca="false">W75*'Inflation indexes'!$D$162/100*'Inflation indexes'!I167</f>
        <v>29035.8770566364</v>
      </c>
      <c r="AJ75" s="18" t="n">
        <f aca="false">Y75*'Inflation indexes'!$D$162/100*'Inflation indexes'!I167</f>
        <v>25371.4627868388</v>
      </c>
      <c r="AK75" s="18" t="n">
        <f aca="false">AJ75*0.82</f>
        <v>20804.5994852078</v>
      </c>
      <c r="AL75" s="13" t="n">
        <f aca="false">Z75*'Inflation indexes'!$D$162/100*'Inflation indexes'!I167</f>
        <v>17908.4181883699</v>
      </c>
      <c r="AM75" s="18" t="n">
        <f aca="false">Adequacy_central!X72</f>
        <v>0.657507057536738</v>
      </c>
      <c r="AN75" s="9" t="n">
        <f aca="false">AN71+1</f>
        <v>2032</v>
      </c>
      <c r="AO75" s="16" t="n">
        <v>8155.90162589689</v>
      </c>
      <c r="AP75" s="14" t="n">
        <f aca="false">Adequacy_high!Q72</f>
        <v>7535.96026638197</v>
      </c>
      <c r="AQ75" s="14" t="n">
        <f aca="false">Adequacy_high!R72</f>
        <v>5503.64420194057</v>
      </c>
      <c r="AR75" s="14" t="n">
        <f aca="false">Adequacy_high!S72</f>
        <v>4616.56293245879</v>
      </c>
      <c r="AS75" s="14" t="n">
        <f aca="false">Adequacy_high!T72</f>
        <v>3697.69225831161</v>
      </c>
      <c r="AT75" s="14" t="n">
        <f aca="false">Adequacy_high!U72</f>
        <v>6048.69831045799</v>
      </c>
      <c r="AU75" s="14" t="n">
        <f aca="false">Adequacy_high!V72</f>
        <v>6991.91291936983</v>
      </c>
      <c r="AV75" s="9"/>
      <c r="AW75" s="9"/>
      <c r="AX75" s="9" t="n">
        <f aca="false">AX71+1</f>
        <v>2032</v>
      </c>
      <c r="AY75" s="11" t="n">
        <f aca="false">AO75*'Inflation indexes'!$D$162/100*'Inflation indexes'!I167</f>
        <v>42620.4258091968</v>
      </c>
      <c r="AZ75" s="11" t="n">
        <f aca="false">AU75*'Inflation indexes'!$D$162/100*'Inflation indexes'!I167</f>
        <v>36537.7513748023</v>
      </c>
      <c r="BA75" s="14" t="n">
        <f aca="false">AP75*'Inflation indexes'!$D$162/100*'Inflation indexes'!I167</f>
        <v>39380.7883134033</v>
      </c>
      <c r="BB75" s="14" t="n">
        <f aca="false">AQ75*'Inflation indexes'!$D$162/100*'Inflation indexes'!I167</f>
        <v>28760.4816914683</v>
      </c>
      <c r="BC75" s="14" t="n">
        <f aca="false">AR75*'Inflation indexes'!$D$162/100*'Inflation indexes'!I167</f>
        <v>24124.8468877542</v>
      </c>
      <c r="BD75" s="14" t="n">
        <f aca="false">AS75*'Inflation indexes'!$D$162/100*'Inflation indexes'!I167</f>
        <v>19323.0896827155</v>
      </c>
      <c r="BE75" s="14" t="n">
        <f aca="false">AT75*'Inflation indexes'!$D$162/100*'Inflation indexes'!I167</f>
        <v>31608.7796797989</v>
      </c>
      <c r="BF75" s="14" t="n">
        <f aca="false">Adequacy_high!X72</f>
        <v>0.649635361464043</v>
      </c>
      <c r="BG75" s="14" t="n">
        <f aca="false">Y75*'Inflation indexes'!$D$162/100*'Inflation indexes'!I167</f>
        <v>25371.4627868388</v>
      </c>
      <c r="BH75" s="14" t="n">
        <f aca="false">BG75*0.82</f>
        <v>20804.5994852078</v>
      </c>
      <c r="BI75" s="11" t="n">
        <f aca="false">Z75*'Inflation indexes'!$D$162/100*'Inflation indexes'!I167</f>
        <v>17908.4181883699</v>
      </c>
    </row>
    <row r="76" customFormat="false" ht="15" hidden="false" customHeight="false" outlineLevel="0" collapsed="false">
      <c r="A76" s="0" t="n">
        <f aca="false">A72+1</f>
        <v>2032</v>
      </c>
      <c r="B76" s="16" t="n">
        <v>6493.14322103393</v>
      </c>
      <c r="C76" s="14" t="n">
        <f aca="false">Adequacy_low!Q73</f>
        <v>6703.44455222485</v>
      </c>
      <c r="D76" s="14" t="n">
        <f aca="false">Adequacy_low!R73</f>
        <v>4833.02715385245</v>
      </c>
      <c r="E76" s="14" t="n">
        <f aca="false">Adequacy_low!S73</f>
        <v>3967.93439204302</v>
      </c>
      <c r="F76" s="14" t="n">
        <f aca="false">Adequacy_low!T73</f>
        <v>3165.81795952037</v>
      </c>
      <c r="G76" s="14" t="n">
        <f aca="false">Adequacy_low!U73</f>
        <v>5267.92859291134</v>
      </c>
      <c r="H76" s="14" t="n">
        <f aca="false">Adequacy_low!V73</f>
        <v>6138.04270511058</v>
      </c>
      <c r="I76" s="9" t="n">
        <f aca="false">I72+1</f>
        <v>2032</v>
      </c>
      <c r="J76" s="16" t="n">
        <f aca="false">B76*'Inflation indexes'!$D$162/100*'Inflation indexes'!I168</f>
        <v>33931.3225703765</v>
      </c>
      <c r="K76" s="14" t="n">
        <f aca="false">H76*'Inflation indexes'!$D$162/100*'Inflation indexes'!I168</f>
        <v>32075.6681145082</v>
      </c>
      <c r="L76" s="14" t="n">
        <f aca="false">C76*'Inflation indexes'!$D$162/100*'Inflation indexes'!I168</f>
        <v>35030.2976064581</v>
      </c>
      <c r="M76" s="14" t="n">
        <f aca="false">D76*'Inflation indexes'!$D$162/100*'Inflation indexes'!I168</f>
        <v>25256.0274379168</v>
      </c>
      <c r="N76" s="14" t="n">
        <f aca="false">E76*'Inflation indexes'!$D$162/100*'Inflation indexes'!I168</f>
        <v>20735.2983310699</v>
      </c>
      <c r="O76" s="14" t="n">
        <f aca="false">F76*'Inflation indexes'!$D$162/100*'Inflation indexes'!I168</f>
        <v>16543.6656372523</v>
      </c>
      <c r="P76" s="14" t="n">
        <f aca="false">G76*'Inflation indexes'!$D$162/100*'Inflation indexes'!I168</f>
        <v>27528.6988564718</v>
      </c>
      <c r="Q76" s="14" t="n">
        <f aca="false">Adequacy_low!X73</f>
        <v>0.682760379987463</v>
      </c>
      <c r="R76" s="19" t="n">
        <v>7351.20505786211</v>
      </c>
      <c r="S76" s="18" t="n">
        <f aca="false">Adequacy_central!Q73</f>
        <v>7051.41286011968</v>
      </c>
      <c r="T76" s="18" t="n">
        <f aca="false">Adequacy_central!R73</f>
        <v>5234.00846024934</v>
      </c>
      <c r="U76" s="18" t="n">
        <f aca="false">Adequacy_central!S73</f>
        <v>4295.93961469293</v>
      </c>
      <c r="V76" s="18" t="n">
        <f aca="false">Adequacy_central!T73</f>
        <v>3432.2565134823</v>
      </c>
      <c r="W76" s="18" t="n">
        <f aca="false">Adequacy_central!U73</f>
        <v>5630.56086325849</v>
      </c>
      <c r="X76" s="18" t="n">
        <f aca="false">Adequacy_central!V73</f>
        <v>6596.63160495737</v>
      </c>
      <c r="Y76" s="15" t="n">
        <v>4872.92323003217</v>
      </c>
      <c r="Z76" s="15" t="n">
        <v>3430.77724122102</v>
      </c>
      <c r="AA76" s="12"/>
      <c r="AB76" s="12" t="n">
        <f aca="false">AB72+1</f>
        <v>2032</v>
      </c>
      <c r="AC76" s="13" t="n">
        <f aca="false">R76*'Inflation indexes'!I168*'Inflation indexes'!$D$162/100</f>
        <v>38415.3100598917</v>
      </c>
      <c r="AD76" s="13" t="n">
        <f aca="false">X76*'Inflation indexes'!$D$162/100*'Inflation indexes'!I168</f>
        <v>34472.1234764489</v>
      </c>
      <c r="AE76" s="18" t="n">
        <f aca="false">S76*'Inflation indexes'!$D$162/100*'Inflation indexes'!I168</f>
        <v>36848.6811685517</v>
      </c>
      <c r="AF76" s="18" t="n">
        <f aca="false">T76*'Inflation indexes'!$D$162/100*'Inflation indexes'!I168</f>
        <v>27351.4418757146</v>
      </c>
      <c r="AG76" s="18" t="n">
        <f aca="false">U76*'Inflation indexes'!$D$162/100*'Inflation indexes'!I168</f>
        <v>22449.3604787288</v>
      </c>
      <c r="AH76" s="18" t="n">
        <f aca="false">V76*'Inflation indexes'!$D$162/100*'Inflation indexes'!I168</f>
        <v>17935.9978578602</v>
      </c>
      <c r="AI76" s="18" t="n">
        <f aca="false">W76*'Inflation indexes'!$D$162/100*'Inflation indexes'!I168</f>
        <v>29423.7121221145</v>
      </c>
      <c r="AJ76" s="18" t="n">
        <f aca="false">Y76*'Inflation indexes'!$D$162/100*'Inflation indexes'!I168</f>
        <v>25464.5130024675</v>
      </c>
      <c r="AK76" s="18" t="n">
        <f aca="false">AJ76*0.82</f>
        <v>20880.9006620234</v>
      </c>
      <c r="AL76" s="13" t="n">
        <f aca="false">Z76*'Inflation indexes'!$D$162/100*'Inflation indexes'!I168</f>
        <v>17928.2676011019</v>
      </c>
      <c r="AM76" s="18" t="n">
        <f aca="false">Adequacy_central!X73</f>
        <v>0.663162160866735</v>
      </c>
      <c r="AN76" s="9" t="n">
        <f aca="false">AN72+1</f>
        <v>2032</v>
      </c>
      <c r="AO76" s="16" t="n">
        <v>8172.08707763362</v>
      </c>
      <c r="AP76" s="14" t="n">
        <f aca="false">Adequacy_high!Q73</f>
        <v>7648.63560011919</v>
      </c>
      <c r="AQ76" s="14" t="n">
        <f aca="false">Adequacy_high!R73</f>
        <v>5588.44210094237</v>
      </c>
      <c r="AR76" s="14" t="n">
        <f aca="false">Adequacy_high!S73</f>
        <v>4680.57173470773</v>
      </c>
      <c r="AS76" s="14" t="n">
        <f aca="false">Adequacy_high!T73</f>
        <v>3748.49882552494</v>
      </c>
      <c r="AT76" s="14" t="n">
        <f aca="false">Adequacy_high!U73</f>
        <v>6115.83934805731</v>
      </c>
      <c r="AU76" s="14" t="n">
        <f aca="false">Adequacy_high!V73</f>
        <v>7082.4420462383</v>
      </c>
      <c r="AV76" s="9"/>
      <c r="AW76" s="9"/>
      <c r="AX76" s="9" t="n">
        <f aca="false">AX72+1</f>
        <v>2032</v>
      </c>
      <c r="AY76" s="11" t="n">
        <f aca="false">AO76*'Inflation indexes'!$D$162/100*'Inflation indexes'!I168</f>
        <v>42705.0063836783</v>
      </c>
      <c r="AZ76" s="11" t="n">
        <f aca="false">AU76*'Inflation indexes'!$D$162/100*'Inflation indexes'!I168</f>
        <v>37010.8308836352</v>
      </c>
      <c r="BA76" s="14" t="n">
        <f aca="false">AP76*'Inflation indexes'!$D$162/100*'Inflation indexes'!I168</f>
        <v>39969.597610321</v>
      </c>
      <c r="BB76" s="14" t="n">
        <f aca="false">AQ76*'Inflation indexes'!$D$162/100*'Inflation indexes'!I168</f>
        <v>29203.6114310064</v>
      </c>
      <c r="BC76" s="14" t="n">
        <f aca="false">AR76*'Inflation indexes'!$D$162/100*'Inflation indexes'!I168</f>
        <v>24459.3387112853</v>
      </c>
      <c r="BD76" s="14" t="n">
        <f aca="false">AS76*'Inflation indexes'!$D$162/100*'Inflation indexes'!I168</f>
        <v>19588.5903750804</v>
      </c>
      <c r="BE76" s="14" t="n">
        <f aca="false">AT76*'Inflation indexes'!$D$162/100*'Inflation indexes'!I168</f>
        <v>31959.6396757886</v>
      </c>
      <c r="BF76" s="14" t="n">
        <f aca="false">Adequacy_high!X73</f>
        <v>0.66171186724393</v>
      </c>
      <c r="BG76" s="14" t="n">
        <f aca="false">Y76*'Inflation indexes'!$D$162/100*'Inflation indexes'!I168</f>
        <v>25464.5130024675</v>
      </c>
      <c r="BH76" s="14" t="n">
        <f aca="false">BG76*0.82</f>
        <v>20880.9006620234</v>
      </c>
      <c r="BI76" s="11" t="n">
        <f aca="false">Z76*'Inflation indexes'!$D$162/100*'Inflation indexes'!I168</f>
        <v>17928.2676011019</v>
      </c>
    </row>
    <row r="77" customFormat="false" ht="15" hidden="false" customHeight="false" outlineLevel="0" collapsed="false">
      <c r="A77" s="0" t="n">
        <f aca="false">A73+1</f>
        <v>2033</v>
      </c>
      <c r="B77" s="16" t="n">
        <v>6499.94190566845</v>
      </c>
      <c r="C77" s="14" t="n">
        <f aca="false">Adequacy_low!Q74</f>
        <v>6599.33060656299</v>
      </c>
      <c r="D77" s="14" t="n">
        <f aca="false">Adequacy_low!R74</f>
        <v>4754.71756684029</v>
      </c>
      <c r="E77" s="14" t="n">
        <f aca="false">Adequacy_low!S74</f>
        <v>3899.33149149108</v>
      </c>
      <c r="F77" s="14" t="n">
        <f aca="false">Adequacy_low!T74</f>
        <v>3111.87391866322</v>
      </c>
      <c r="G77" s="14" t="n">
        <f aca="false">Adequacy_low!U74</f>
        <v>5172.2506248181</v>
      </c>
      <c r="H77" s="14" t="n">
        <f aca="false">Adequacy_low!V74</f>
        <v>6031.2651612285</v>
      </c>
      <c r="I77" s="9" t="n">
        <f aca="false">I73+1</f>
        <v>2033</v>
      </c>
      <c r="J77" s="16" t="n">
        <f aca="false">B77*'Inflation indexes'!$D$162/100*'Inflation indexes'!I169</f>
        <v>33966.850565607</v>
      </c>
      <c r="K77" s="14" t="n">
        <f aca="false">H77*'Inflation indexes'!$D$162/100*'Inflation indexes'!I169</f>
        <v>31517.6789925374</v>
      </c>
      <c r="L77" s="14" t="n">
        <f aca="false">C77*'Inflation indexes'!$D$162/100*'Inflation indexes'!I169</f>
        <v>34486.2276923858</v>
      </c>
      <c r="M77" s="14" t="n">
        <f aca="false">D77*'Inflation indexes'!$D$162/100*'Inflation indexes'!I169</f>
        <v>24846.8037743057</v>
      </c>
      <c r="N77" s="14" t="n">
        <f aca="false">E77*'Inflation indexes'!$D$162/100*'Inflation indexes'!I169</f>
        <v>20376.7990544251</v>
      </c>
      <c r="O77" s="14" t="n">
        <f aca="false">F77*'Inflation indexes'!$D$162/100*'Inflation indexes'!I169</f>
        <v>16261.7693985948</v>
      </c>
      <c r="P77" s="14" t="n">
        <f aca="false">G77*'Inflation indexes'!$D$162/100*'Inflation indexes'!I169</f>
        <v>27028.7129655502</v>
      </c>
      <c r="Q77" s="14" t="n">
        <f aca="false">Adequacy_low!X74</f>
        <v>0.66520793007907</v>
      </c>
      <c r="R77" s="17" t="n">
        <v>7385.43185519127</v>
      </c>
      <c r="S77" s="18" t="n">
        <f aca="false">Adequacy_central!Q74</f>
        <v>6966.72660721125</v>
      </c>
      <c r="T77" s="18" t="n">
        <f aca="false">Adequacy_central!R74</f>
        <v>5175.96643523946</v>
      </c>
      <c r="U77" s="18" t="n">
        <f aca="false">Adequacy_central!S74</f>
        <v>4242.75198550425</v>
      </c>
      <c r="V77" s="18" t="n">
        <f aca="false">Adequacy_central!T74</f>
        <v>3390.03690140036</v>
      </c>
      <c r="W77" s="18" t="n">
        <f aca="false">Adequacy_central!U74</f>
        <v>5556.3150181249</v>
      </c>
      <c r="X77" s="18" t="n">
        <f aca="false">Adequacy_central!V74</f>
        <v>6514.93231550723</v>
      </c>
      <c r="Y77" s="15" t="n">
        <v>4890.7294436147</v>
      </c>
      <c r="Z77" s="15" t="n">
        <v>3434.56586395795</v>
      </c>
      <c r="AA77" s="12"/>
      <c r="AB77" s="12" t="n">
        <f aca="false">AB73+1</f>
        <v>2033</v>
      </c>
      <c r="AC77" s="13" t="n">
        <f aca="false">R77*'Inflation indexes'!I169*'Inflation indexes'!$D$162/100</f>
        <v>38594.1695831138</v>
      </c>
      <c r="AD77" s="13" t="n">
        <f aca="false">X77*'Inflation indexes'!$D$162/100*'Inflation indexes'!I169</f>
        <v>34045.1861904942</v>
      </c>
      <c r="AE77" s="18" t="n">
        <f aca="false">S77*'Inflation indexes'!$D$162/100*'Inflation indexes'!I169</f>
        <v>36406.1348597927</v>
      </c>
      <c r="AF77" s="18" t="n">
        <f aca="false">T77*'Inflation indexes'!$D$162/100*'Inflation indexes'!I169</f>
        <v>27048.1307356079</v>
      </c>
      <c r="AG77" s="18" t="n">
        <f aca="false">U77*'Inflation indexes'!$D$162/100*'Inflation indexes'!I169</f>
        <v>22171.4170326473</v>
      </c>
      <c r="AH77" s="18" t="n">
        <f aca="false">V77*'Inflation indexes'!$D$162/100*'Inflation indexes'!I169</f>
        <v>17715.3701545149</v>
      </c>
      <c r="AI77" s="18" t="n">
        <f aca="false">W77*'Inflation indexes'!$D$162/100*'Inflation indexes'!I169</f>
        <v>29035.724419552</v>
      </c>
      <c r="AJ77" s="18" t="n">
        <f aca="false">Y77*'Inflation indexes'!$D$162/100*'Inflation indexes'!I169</f>
        <v>25557.5632180963</v>
      </c>
      <c r="AK77" s="18" t="n">
        <f aca="false">AJ77*0.82</f>
        <v>20957.201838839</v>
      </c>
      <c r="AL77" s="13" t="n">
        <f aca="false">Z77*'Inflation indexes'!$D$162/100*'Inflation indexes'!I169</f>
        <v>17948.0658676437</v>
      </c>
      <c r="AM77" s="18" t="n">
        <f aca="false">Adequacy_central!X74</f>
        <v>0.652513714970043</v>
      </c>
      <c r="AN77" s="9" t="n">
        <f aca="false">AN73+1</f>
        <v>2033</v>
      </c>
      <c r="AO77" s="16" t="n">
        <v>8222.58111653207</v>
      </c>
      <c r="AP77" s="14" t="n">
        <f aca="false">Adequacy_high!Q74</f>
        <v>7565.81790942141</v>
      </c>
      <c r="AQ77" s="14" t="n">
        <f aca="false">Adequacy_high!R74</f>
        <v>5557.09722376863</v>
      </c>
      <c r="AR77" s="14" t="n">
        <f aca="false">Adequacy_high!S74</f>
        <v>4645.67405100024</v>
      </c>
      <c r="AS77" s="14" t="n">
        <f aca="false">Adequacy_high!T74</f>
        <v>3720.59721318458</v>
      </c>
      <c r="AT77" s="14" t="n">
        <f aca="false">Adequacy_high!U74</f>
        <v>6052.84268940084</v>
      </c>
      <c r="AU77" s="14" t="n">
        <f aca="false">Adequacy_high!V74</f>
        <v>7022.95016341505</v>
      </c>
      <c r="AV77" s="9"/>
      <c r="AW77" s="9"/>
      <c r="AX77" s="9" t="n">
        <f aca="false">AX73+1</f>
        <v>2033</v>
      </c>
      <c r="AY77" s="11" t="n">
        <f aca="false">AO77*'Inflation indexes'!$D$162/100*'Inflation indexes'!I169</f>
        <v>42968.8738918205</v>
      </c>
      <c r="AZ77" s="11" t="n">
        <f aca="false">AU77*'Inflation indexes'!$D$162/100*'Inflation indexes'!I169</f>
        <v>36699.943198322</v>
      </c>
      <c r="BA77" s="14" t="n">
        <f aca="false">AP77*'Inflation indexes'!$D$162/100*'Inflation indexes'!I169</f>
        <v>39536.8158770463</v>
      </c>
      <c r="BB77" s="14" t="n">
        <f aca="false">AQ77*'Inflation indexes'!$D$162/100*'Inflation indexes'!I169</f>
        <v>29039.8120041178</v>
      </c>
      <c r="BC77" s="14" t="n">
        <f aca="false">AR77*'Inflation indexes'!$D$162/100*'Inflation indexes'!I169</f>
        <v>24276.9733263663</v>
      </c>
      <c r="BD77" s="14" t="n">
        <f aca="false">AS77*'Inflation indexes'!$D$162/100*'Inflation indexes'!I169</f>
        <v>19442.7844724034</v>
      </c>
      <c r="BE77" s="14" t="n">
        <f aca="false">AT77*'Inflation indexes'!$D$162/100*'Inflation indexes'!I169</f>
        <v>31630.4370272463</v>
      </c>
      <c r="BF77" s="14" t="n">
        <f aca="false">Adequacy_high!X74</f>
        <v>0.651652239734335</v>
      </c>
      <c r="BG77" s="14" t="n">
        <f aca="false">Y77*'Inflation indexes'!$D$162/100*'Inflation indexes'!I169</f>
        <v>25557.5632180963</v>
      </c>
      <c r="BH77" s="14" t="n">
        <f aca="false">BG77*0.82</f>
        <v>20957.201838839</v>
      </c>
      <c r="BI77" s="11" t="n">
        <f aca="false">Z77*'Inflation indexes'!$D$162/100*'Inflation indexes'!I169</f>
        <v>17948.0658676437</v>
      </c>
    </row>
    <row r="78" customFormat="false" ht="15" hidden="false" customHeight="false" outlineLevel="0" collapsed="false">
      <c r="A78" s="0" t="n">
        <f aca="false">A74+1</f>
        <v>2033</v>
      </c>
      <c r="B78" s="16" t="n">
        <v>6492.60586645349</v>
      </c>
      <c r="C78" s="14" t="n">
        <f aca="false">Adequacy_low!Q75</f>
        <v>6712.95787302867</v>
      </c>
      <c r="D78" s="14" t="n">
        <f aca="false">Adequacy_low!R75</f>
        <v>4833.89767098808</v>
      </c>
      <c r="E78" s="14" t="n">
        <f aca="false">Adequacy_low!S75</f>
        <v>3971.45270326615</v>
      </c>
      <c r="F78" s="14" t="n">
        <f aca="false">Adequacy_low!T75</f>
        <v>3169.88891903769</v>
      </c>
      <c r="G78" s="14" t="n">
        <f aca="false">Adequacy_low!U75</f>
        <v>5264.55718489106</v>
      </c>
      <c r="H78" s="14" t="n">
        <f aca="false">Adequacy_low!V75</f>
        <v>6134.13280170311</v>
      </c>
      <c r="I78" s="9" t="n">
        <f aca="false">I74+1</f>
        <v>2033</v>
      </c>
      <c r="J78" s="16" t="n">
        <f aca="false">B78*'Inflation indexes'!$D$162/100*'Inflation indexes'!I170</f>
        <v>33928.5145079354</v>
      </c>
      <c r="K78" s="14" t="n">
        <f aca="false">H78*'Inflation indexes'!$D$162/100*'Inflation indexes'!I170</f>
        <v>32055.2360696231</v>
      </c>
      <c r="L78" s="14" t="n">
        <f aca="false">C78*'Inflation indexes'!$D$162/100*'Inflation indexes'!I170</f>
        <v>35080.0115194154</v>
      </c>
      <c r="M78" s="14" t="n">
        <f aca="false">D78*'Inflation indexes'!$D$162/100*'Inflation indexes'!I170</f>
        <v>25260.5765132608</v>
      </c>
      <c r="N78" s="14" t="n">
        <f aca="false">E78*'Inflation indexes'!$D$162/100*'Inflation indexes'!I170</f>
        <v>20753.6840264028</v>
      </c>
      <c r="O78" s="14" t="n">
        <f aca="false">F78*'Inflation indexes'!$D$162/100*'Inflation indexes'!I170</f>
        <v>16564.9393156313</v>
      </c>
      <c r="P78" s="14" t="n">
        <f aca="false">G78*'Inflation indexes'!$D$162/100*'Inflation indexes'!I170</f>
        <v>27511.0808355598</v>
      </c>
      <c r="Q78" s="14" t="n">
        <f aca="false">Adequacy_low!X75</f>
        <v>0.684729691632477</v>
      </c>
      <c r="R78" s="19" t="n">
        <v>7413.65958831064</v>
      </c>
      <c r="S78" s="18" t="n">
        <f aca="false">Adequacy_central!Q75</f>
        <v>7082.21767676159</v>
      </c>
      <c r="T78" s="18" t="n">
        <f aca="false">Adequacy_central!R75</f>
        <v>5272.48595284348</v>
      </c>
      <c r="U78" s="18" t="n">
        <f aca="false">Adequacy_central!S75</f>
        <v>4311.90184783126</v>
      </c>
      <c r="V78" s="18" t="n">
        <f aca="false">Adequacy_central!T75</f>
        <v>3445.71946385452</v>
      </c>
      <c r="W78" s="18" t="n">
        <f aca="false">Adequacy_central!U75</f>
        <v>5641.33360650605</v>
      </c>
      <c r="X78" s="18" t="n">
        <f aca="false">Adequacy_central!V75</f>
        <v>6630.23160464281</v>
      </c>
      <c r="Y78" s="15" t="n">
        <v>4908.53565719722</v>
      </c>
      <c r="Z78" s="15" t="n">
        <v>3438.34476031388</v>
      </c>
      <c r="AA78" s="12"/>
      <c r="AB78" s="12" t="n">
        <f aca="false">AB74+1</f>
        <v>2033</v>
      </c>
      <c r="AC78" s="13" t="n">
        <f aca="false">R78*'Inflation indexes'!I170*'Inflation indexes'!$D$162/100</f>
        <v>38741.6797003712</v>
      </c>
      <c r="AD78" s="13" t="n">
        <f aca="false">X78*'Inflation indexes'!$D$162/100*'Inflation indexes'!I170</f>
        <v>34647.707533181</v>
      </c>
      <c r="AE78" s="18" t="n">
        <f aca="false">S78*'Inflation indexes'!$D$162/100*'Inflation indexes'!I170</f>
        <v>37009.6583924657</v>
      </c>
      <c r="AF78" s="18" t="n">
        <f aca="false">T78*'Inflation indexes'!$D$162/100*'Inflation indexes'!I170</f>
        <v>27552.5143252921</v>
      </c>
      <c r="AG78" s="18" t="n">
        <f aca="false">U78*'Inflation indexes'!$D$162/100*'Inflation indexes'!I170</f>
        <v>22532.774576204</v>
      </c>
      <c r="AH78" s="18" t="n">
        <f aca="false">V78*'Inflation indexes'!$D$162/100*'Inflation indexes'!I170</f>
        <v>18006.3514133383</v>
      </c>
      <c r="AI78" s="18" t="n">
        <f aca="false">W78*'Inflation indexes'!$D$162/100*'Inflation indexes'!I170</f>
        <v>29480.0074191159</v>
      </c>
      <c r="AJ78" s="18" t="n">
        <f aca="false">Y78*'Inflation indexes'!$D$162/100*'Inflation indexes'!I170</f>
        <v>25650.6134337251</v>
      </c>
      <c r="AK78" s="18" t="n">
        <f aca="false">AJ78*0.82</f>
        <v>21033.5030156546</v>
      </c>
      <c r="AL78" s="13" t="n">
        <f aca="false">Z78*'Inflation indexes'!$D$162/100*'Inflation indexes'!I170</f>
        <v>17967.8133068805</v>
      </c>
      <c r="AM78" s="18" t="n">
        <f aca="false">Adequacy_central!X75</f>
        <v>0.656978220472992</v>
      </c>
      <c r="AN78" s="9" t="n">
        <f aca="false">AN74+1</f>
        <v>2033</v>
      </c>
      <c r="AO78" s="16" t="n">
        <v>8239.57188403018</v>
      </c>
      <c r="AP78" s="14" t="n">
        <f aca="false">Adequacy_high!Q75</f>
        <v>7675.14494984066</v>
      </c>
      <c r="AQ78" s="14" t="n">
        <f aca="false">Adequacy_high!R75</f>
        <v>5652.27690655915</v>
      </c>
      <c r="AR78" s="14" t="n">
        <f aca="false">Adequacy_high!S75</f>
        <v>4712.75015313167</v>
      </c>
      <c r="AS78" s="14" t="n">
        <f aca="false">Adequacy_high!T75</f>
        <v>3774.95636911789</v>
      </c>
      <c r="AT78" s="14" t="n">
        <f aca="false">Adequacy_high!U75</f>
        <v>6128.01882724465</v>
      </c>
      <c r="AU78" s="14" t="n">
        <f aca="false">Adequacy_high!V75</f>
        <v>7124.98229137272</v>
      </c>
      <c r="AV78" s="9"/>
      <c r="AW78" s="9"/>
      <c r="AX78" s="9" t="n">
        <f aca="false">AX74+1</f>
        <v>2033</v>
      </c>
      <c r="AY78" s="11" t="n">
        <f aca="false">AO78*'Inflation indexes'!$D$162/100*'Inflation indexes'!I170</f>
        <v>43057.66281778</v>
      </c>
      <c r="AZ78" s="11" t="n">
        <f aca="false">AU78*'Inflation indexes'!$D$162/100*'Inflation indexes'!I170</f>
        <v>37233.1341242603</v>
      </c>
      <c r="BA78" s="14" t="n">
        <f aca="false">AP78*'Inflation indexes'!$D$162/100*'Inflation indexes'!I170</f>
        <v>40108.1279439221</v>
      </c>
      <c r="BB78" s="14" t="n">
        <f aca="false">AQ78*'Inflation indexes'!$D$162/100*'Inflation indexes'!I170</f>
        <v>29537.1939975488</v>
      </c>
      <c r="BC78" s="14" t="n">
        <f aca="false">AR78*'Inflation indexes'!$D$162/100*'Inflation indexes'!I170</f>
        <v>24627.4939880409</v>
      </c>
      <c r="BD78" s="14" t="n">
        <f aca="false">AS78*'Inflation indexes'!$D$162/100*'Inflation indexes'!I170</f>
        <v>19726.8499845657</v>
      </c>
      <c r="BE78" s="14" t="n">
        <f aca="false">AT78*'Inflation indexes'!$D$162/100*'Inflation indexes'!I170</f>
        <v>32023.2861753307</v>
      </c>
      <c r="BF78" s="14" t="n">
        <f aca="false">Adequacy_high!X75</f>
        <v>0.656389022803231</v>
      </c>
      <c r="BG78" s="14" t="n">
        <f aca="false">Y78*'Inflation indexes'!$D$162/100*'Inflation indexes'!I170</f>
        <v>25650.6134337251</v>
      </c>
      <c r="BH78" s="14" t="n">
        <f aca="false">BG78*0.82</f>
        <v>21033.5030156546</v>
      </c>
      <c r="BI78" s="11" t="n">
        <f aca="false">Z78*'Inflation indexes'!$D$162/100*'Inflation indexes'!I170</f>
        <v>17967.8133068805</v>
      </c>
    </row>
    <row r="79" customFormat="false" ht="15" hidden="false" customHeight="false" outlineLevel="0" collapsed="false">
      <c r="A79" s="0" t="n">
        <f aca="false">A75+1</f>
        <v>2033</v>
      </c>
      <c r="B79" s="16" t="n">
        <v>6524.49293322669</v>
      </c>
      <c r="C79" s="14" t="n">
        <f aca="false">Adequacy_low!Q76</f>
        <v>6602.64724701316</v>
      </c>
      <c r="D79" s="14" t="n">
        <f aca="false">Adequacy_low!R76</f>
        <v>4751.2586963901</v>
      </c>
      <c r="E79" s="14" t="n">
        <f aca="false">Adequacy_low!S76</f>
        <v>3906.40170915952</v>
      </c>
      <c r="F79" s="14" t="n">
        <f aca="false">Adequacy_low!T76</f>
        <v>3116.37822399133</v>
      </c>
      <c r="G79" s="14" t="n">
        <f aca="false">Adequacy_low!U76</f>
        <v>5170.34509216719</v>
      </c>
      <c r="H79" s="14" t="n">
        <f aca="false">Adequacy_low!V76</f>
        <v>6020.6388320402</v>
      </c>
      <c r="I79" s="9" t="n">
        <f aca="false">I75+1</f>
        <v>2033</v>
      </c>
      <c r="J79" s="16" t="n">
        <f aca="false">B79*'Inflation indexes'!$D$162/100*'Inflation indexes'!I171</f>
        <v>34095.1472637015</v>
      </c>
      <c r="K79" s="14" t="n">
        <f aca="false">H79*'Inflation indexes'!$D$162/100*'Inflation indexes'!I171</f>
        <v>31462.1488138315</v>
      </c>
      <c r="L79" s="14" t="n">
        <f aca="false">C79*'Inflation indexes'!$D$162/100*'Inflation indexes'!I171</f>
        <v>34503.5595135291</v>
      </c>
      <c r="M79" s="14" t="n">
        <f aca="false">D79*'Inflation indexes'!$D$162/100*'Inflation indexes'!I171</f>
        <v>24828.7286995724</v>
      </c>
      <c r="N79" s="14" t="n">
        <f aca="false">E79*'Inflation indexes'!$D$162/100*'Inflation indexes'!I171</f>
        <v>20413.7460041818</v>
      </c>
      <c r="O79" s="14" t="n">
        <f aca="false">F79*'Inflation indexes'!$D$162/100*'Inflation indexes'!I171</f>
        <v>16285.3076191208</v>
      </c>
      <c r="P79" s="14" t="n">
        <f aca="false">G79*'Inflation indexes'!$D$162/100*'Inflation indexes'!I171</f>
        <v>27018.7551930438</v>
      </c>
      <c r="Q79" s="14" t="n">
        <f aca="false">Adequacy_low!X76</f>
        <v>0.683084233536655</v>
      </c>
      <c r="R79" s="19" t="n">
        <v>7424.74545065635</v>
      </c>
      <c r="S79" s="18" t="n">
        <f aca="false">Adequacy_central!Q76</f>
        <v>6989.83534095158</v>
      </c>
      <c r="T79" s="18" t="n">
        <f aca="false">Adequacy_central!R76</f>
        <v>5217.58054697714</v>
      </c>
      <c r="U79" s="18" t="n">
        <f aca="false">Adequacy_central!S76</f>
        <v>4259.04487582808</v>
      </c>
      <c r="V79" s="18" t="n">
        <f aca="false">Adequacy_central!T76</f>
        <v>3403.79498011246</v>
      </c>
      <c r="W79" s="18" t="n">
        <f aca="false">Adequacy_central!U76</f>
        <v>5558.48550518646</v>
      </c>
      <c r="X79" s="18" t="n">
        <f aca="false">Adequacy_central!V76</f>
        <v>6538.59980228535</v>
      </c>
      <c r="Y79" s="15" t="n">
        <v>4926.34187077974</v>
      </c>
      <c r="Z79" s="15" t="n">
        <v>3442.11399070901</v>
      </c>
      <c r="AA79" s="12"/>
      <c r="AB79" s="12" t="n">
        <f aca="false">AB75+1</f>
        <v>2033</v>
      </c>
      <c r="AC79" s="13" t="n">
        <f aca="false">R79*'Inflation indexes'!I171*'Inflation indexes'!$D$162/100</f>
        <v>38799.6112688609</v>
      </c>
      <c r="AD79" s="13" t="n">
        <f aca="false">X79*'Inflation indexes'!$D$162/100*'Inflation indexes'!I171</f>
        <v>34168.865755377</v>
      </c>
      <c r="AE79" s="18" t="n">
        <f aca="false">S79*'Inflation indexes'!$D$162/100*'Inflation indexes'!I171</f>
        <v>36526.8945399728</v>
      </c>
      <c r="AF79" s="18" t="n">
        <f aca="false">T79*'Inflation indexes'!$D$162/100*'Inflation indexes'!I171</f>
        <v>27265.5942661022</v>
      </c>
      <c r="AG79" s="18" t="n">
        <f aca="false">U79*'Inflation indexes'!$D$162/100*'Inflation indexes'!I171</f>
        <v>22256.559050675</v>
      </c>
      <c r="AH79" s="18" t="n">
        <f aca="false">V79*'Inflation indexes'!$D$162/100*'Inflation indexes'!I171</f>
        <v>17787.2659668877</v>
      </c>
      <c r="AI79" s="18" t="n">
        <f aca="false">W79*'Inflation indexes'!$D$162/100*'Inflation indexes'!I171</f>
        <v>29047.0667685675</v>
      </c>
      <c r="AJ79" s="18" t="n">
        <f aca="false">Y79*'Inflation indexes'!$D$162/100*'Inflation indexes'!I171</f>
        <v>25743.6636493538</v>
      </c>
      <c r="AK79" s="18" t="n">
        <f aca="false">AJ79*0.82</f>
        <v>21109.8041924701</v>
      </c>
      <c r="AL79" s="13" t="n">
        <f aca="false">Z79*'Inflation indexes'!$D$162/100*'Inflation indexes'!I171</f>
        <v>17987.510234551</v>
      </c>
      <c r="AM79" s="18" t="n">
        <f aca="false">Adequacy_central!X76</f>
        <v>0.653164022307299</v>
      </c>
      <c r="AN79" s="9" t="n">
        <f aca="false">AN75+1</f>
        <v>2033</v>
      </c>
      <c r="AO79" s="16" t="n">
        <v>8314.23955941067</v>
      </c>
      <c r="AP79" s="14" t="n">
        <f aca="false">Adequacy_high!Q76</f>
        <v>7625.37931801161</v>
      </c>
      <c r="AQ79" s="14" t="n">
        <f aca="false">Adequacy_high!R76</f>
        <v>5609.617716679</v>
      </c>
      <c r="AR79" s="14" t="n">
        <f aca="false">Adequacy_high!S76</f>
        <v>4676.39761050783</v>
      </c>
      <c r="AS79" s="14" t="n">
        <f aca="false">Adequacy_high!T76</f>
        <v>3741.05401374471</v>
      </c>
      <c r="AT79" s="14" t="n">
        <f aca="false">Adequacy_high!U76</f>
        <v>6061.85672462687</v>
      </c>
      <c r="AU79" s="14" t="n">
        <f aca="false">Adequacy_high!V76</f>
        <v>7056.00107744374</v>
      </c>
      <c r="AV79" s="9"/>
      <c r="AW79" s="9"/>
      <c r="AX79" s="9" t="n">
        <f aca="false">AX75+1</f>
        <v>2033</v>
      </c>
      <c r="AY79" s="11" t="n">
        <f aca="false">AO79*'Inflation indexes'!$D$162/100*'Inflation indexes'!I171</f>
        <v>43447.8548854227</v>
      </c>
      <c r="AZ79" s="11" t="n">
        <f aca="false">AU79*'Inflation indexes'!$D$162/100*'Inflation indexes'!I171</f>
        <v>36872.6578893394</v>
      </c>
      <c r="BA79" s="14" t="n">
        <f aca="false">AP79*'Inflation indexes'!$D$162/100*'Inflation indexes'!I171</f>
        <v>39848.0668842739</v>
      </c>
      <c r="BB79" s="14" t="n">
        <f aca="false">AQ79*'Inflation indexes'!$D$162/100*'Inflation indexes'!I171</f>
        <v>29314.2691854601</v>
      </c>
      <c r="BC79" s="14" t="n">
        <f aca="false">AR79*'Inflation indexes'!$D$162/100*'Inflation indexes'!I171</f>
        <v>24437.5259235715</v>
      </c>
      <c r="BD79" s="14" t="n">
        <f aca="false">AS79*'Inflation indexes'!$D$162/100*'Inflation indexes'!I171</f>
        <v>19549.6859028716</v>
      </c>
      <c r="BE79" s="14" t="n">
        <f aca="false">AT79*'Inflation indexes'!$D$162/100*'Inflation indexes'!I171</f>
        <v>31677.5418155597</v>
      </c>
      <c r="BF79" s="14" t="n">
        <f aca="false">Adequacy_high!X76</f>
        <v>0.649076132059557</v>
      </c>
      <c r="BG79" s="14" t="n">
        <f aca="false">Y79*'Inflation indexes'!$D$162/100*'Inflation indexes'!I171</f>
        <v>25743.6636493538</v>
      </c>
      <c r="BH79" s="14" t="n">
        <f aca="false">BG79*0.82</f>
        <v>21109.8041924701</v>
      </c>
      <c r="BI79" s="11" t="n">
        <f aca="false">Z79*'Inflation indexes'!$D$162/100*'Inflation indexes'!I171</f>
        <v>17987.510234551</v>
      </c>
    </row>
    <row r="80" customFormat="false" ht="15" hidden="false" customHeight="false" outlineLevel="0" collapsed="false">
      <c r="A80" s="0" t="n">
        <f aca="false">A76+1</f>
        <v>2033</v>
      </c>
      <c r="B80" s="16" t="n">
        <v>6527.17798018268</v>
      </c>
      <c r="C80" s="14" t="n">
        <f aca="false">Adequacy_low!Q77</f>
        <v>6737.6926885694</v>
      </c>
      <c r="D80" s="14" t="n">
        <f aca="false">Adequacy_low!R77</f>
        <v>4860.13169821862</v>
      </c>
      <c r="E80" s="14" t="n">
        <f aca="false">Adequacy_low!S77</f>
        <v>3984.85777906075</v>
      </c>
      <c r="F80" s="14" t="n">
        <f aca="false">Adequacy_low!T77</f>
        <v>3184.28691642751</v>
      </c>
      <c r="G80" s="14" t="n">
        <f aca="false">Adequacy_low!U77</f>
        <v>5266.26919195435</v>
      </c>
      <c r="H80" s="14" t="n">
        <f aca="false">Adequacy_low!V77</f>
        <v>6156.05210309051</v>
      </c>
      <c r="I80" s="9" t="n">
        <f aca="false">I76+1</f>
        <v>2033</v>
      </c>
      <c r="J80" s="16" t="n">
        <f aca="false">B80*'Inflation indexes'!$D$162/100*'Inflation indexes'!I172</f>
        <v>34109.1785566021</v>
      </c>
      <c r="K80" s="14" t="n">
        <f aca="false">H80*'Inflation indexes'!$D$162/100*'Inflation indexes'!I172</f>
        <v>32169.7801140982</v>
      </c>
      <c r="L80" s="14" t="n">
        <f aca="false">C80*'Inflation indexes'!$D$162/100*'Inflation indexes'!I172</f>
        <v>35209.2686413148</v>
      </c>
      <c r="M80" s="14" t="n">
        <f aca="false">D80*'Inflation indexes'!$D$162/100*'Inflation indexes'!I172</f>
        <v>25397.6680897096</v>
      </c>
      <c r="N80" s="14" t="n">
        <f aca="false">E80*'Inflation indexes'!$D$162/100*'Inflation indexes'!I172</f>
        <v>20823.7351457734</v>
      </c>
      <c r="O80" s="14" t="n">
        <f aca="false">F80*'Inflation indexes'!$D$162/100*'Inflation indexes'!I172</f>
        <v>16640.1791612917</v>
      </c>
      <c r="P80" s="14" t="n">
        <f aca="false">G80*'Inflation indexes'!$D$162/100*'Inflation indexes'!I172</f>
        <v>27520.0272983021</v>
      </c>
      <c r="Q80" s="14" t="n">
        <f aca="false">Adequacy_low!X77</f>
        <v>0.692010063832866</v>
      </c>
      <c r="R80" s="19" t="n">
        <v>7458.4542363757</v>
      </c>
      <c r="S80" s="18" t="n">
        <f aca="false">Adequacy_central!Q77</f>
        <v>7090.51039442747</v>
      </c>
      <c r="T80" s="18" t="n">
        <f aca="false">Adequacy_central!R77</f>
        <v>5316.82784186034</v>
      </c>
      <c r="U80" s="18" t="n">
        <f aca="false">Adequacy_central!S77</f>
        <v>4334.18911604507</v>
      </c>
      <c r="V80" s="18" t="n">
        <f aca="false">Adequacy_central!T77</f>
        <v>3463.67051376042</v>
      </c>
      <c r="W80" s="18" t="n">
        <f aca="false">Adequacy_central!U77</f>
        <v>5637.48604012204</v>
      </c>
      <c r="X80" s="18" t="n">
        <f aca="false">Adequacy_central!V77</f>
        <v>6648.43954341413</v>
      </c>
      <c r="Y80" s="15" t="n">
        <v>4944.14808436226</v>
      </c>
      <c r="Z80" s="15" t="n">
        <v>3445.87361496959</v>
      </c>
      <c r="AA80" s="12"/>
      <c r="AB80" s="12" t="n">
        <f aca="false">AB76+1</f>
        <v>2033</v>
      </c>
      <c r="AC80" s="13" t="n">
        <f aca="false">R80*'Inflation indexes'!I172*'Inflation indexes'!$D$162/100</f>
        <v>38975.7638105135</v>
      </c>
      <c r="AD80" s="13" t="n">
        <f aca="false">X80*'Inflation indexes'!$D$162/100*'Inflation indexes'!I172</f>
        <v>34742.8570505657</v>
      </c>
      <c r="AE80" s="18" t="n">
        <f aca="false">S80*'Inflation indexes'!$D$162/100*'Inflation indexes'!I172</f>
        <v>37052.9937800472</v>
      </c>
      <c r="AF80" s="18" t="n">
        <f aca="false">T80*'Inflation indexes'!$D$162/100*'Inflation indexes'!I172</f>
        <v>27784.2324452217</v>
      </c>
      <c r="AG80" s="18" t="n">
        <f aca="false">U80*'Inflation indexes'!$D$162/100*'Inflation indexes'!I172</f>
        <v>22649.2415108199</v>
      </c>
      <c r="AH80" s="18" t="n">
        <f aca="false">V80*'Inflation indexes'!$D$162/100*'Inflation indexes'!I172</f>
        <v>18100.1585024629</v>
      </c>
      <c r="AI80" s="18" t="n">
        <f aca="false">W80*'Inflation indexes'!$D$162/100*'Inflation indexes'!I172</f>
        <v>29459.9011298131</v>
      </c>
      <c r="AJ80" s="18" t="n">
        <f aca="false">Y80*'Inflation indexes'!$D$162/100*'Inflation indexes'!I172</f>
        <v>25836.7138649826</v>
      </c>
      <c r="AK80" s="18" t="n">
        <f aca="false">AJ80*0.82</f>
        <v>21186.1053692857</v>
      </c>
      <c r="AL80" s="13" t="n">
        <f aca="false">Z80*'Inflation indexes'!$D$162/100*'Inflation indexes'!I172</f>
        <v>18007.1569632903</v>
      </c>
      <c r="AM80" s="18" t="n">
        <f aca="false">Adequacy_central!X77</f>
        <v>0.658494069093497</v>
      </c>
      <c r="AN80" s="9" t="n">
        <f aca="false">AN76+1</f>
        <v>2033</v>
      </c>
      <c r="AO80" s="16" t="n">
        <v>8350.59726862695</v>
      </c>
      <c r="AP80" s="14" t="n">
        <f aca="false">Adequacy_high!Q77</f>
        <v>7745.57501297752</v>
      </c>
      <c r="AQ80" s="14" t="n">
        <f aca="false">Adequacy_high!R77</f>
        <v>5691.27497727298</v>
      </c>
      <c r="AR80" s="14" t="n">
        <f aca="false">Adequacy_high!S77</f>
        <v>4749.33638364276</v>
      </c>
      <c r="AS80" s="14" t="n">
        <f aca="false">Adequacy_high!T77</f>
        <v>3799.16371485883</v>
      </c>
      <c r="AT80" s="14" t="n">
        <f aca="false">Adequacy_high!U77</f>
        <v>6147.76594836953</v>
      </c>
      <c r="AU80" s="14" t="n">
        <f aca="false">Adequacy_high!V77</f>
        <v>7161.19974436232</v>
      </c>
      <c r="AV80" s="9"/>
      <c r="AW80" s="9"/>
      <c r="AX80" s="9" t="n">
        <f aca="false">AX76+1</f>
        <v>2033</v>
      </c>
      <c r="AY80" s="11" t="n">
        <f aca="false">AO80*'Inflation indexes'!$D$162/100*'Inflation indexes'!I172</f>
        <v>43637.8499490371</v>
      </c>
      <c r="AZ80" s="11" t="n">
        <f aca="false">AU80*'Inflation indexes'!$D$162/100*'Inflation indexes'!I172</f>
        <v>37422.3962486636</v>
      </c>
      <c r="BA80" s="14" t="n">
        <f aca="false">AP80*'Inflation indexes'!$D$162/100*'Inflation indexes'!I172</f>
        <v>40476.1754533637</v>
      </c>
      <c r="BB80" s="14" t="n">
        <f aca="false">AQ80*'Inflation indexes'!$D$162/100*'Inflation indexes'!I172</f>
        <v>29740.9868405477</v>
      </c>
      <c r="BC80" s="14" t="n">
        <f aca="false">AR80*'Inflation indexes'!$D$162/100*'Inflation indexes'!I172</f>
        <v>24818.6832390472</v>
      </c>
      <c r="BD80" s="14" t="n">
        <f aca="false">AS80*'Inflation indexes'!$D$162/100*'Inflation indexes'!I172</f>
        <v>19853.3506990806</v>
      </c>
      <c r="BE80" s="14" t="n">
        <f aca="false">AT80*'Inflation indexes'!$D$162/100*'Inflation indexes'!I172</f>
        <v>32126.4790226029</v>
      </c>
      <c r="BF80" s="14" t="n">
        <f aca="false">Adequacy_high!X77</f>
        <v>0.653743120991751</v>
      </c>
      <c r="BG80" s="14" t="n">
        <f aca="false">Y80*'Inflation indexes'!$D$162/100*'Inflation indexes'!I172</f>
        <v>25836.7138649826</v>
      </c>
      <c r="BH80" s="14" t="n">
        <f aca="false">BG80*0.82</f>
        <v>21186.1053692857</v>
      </c>
      <c r="BI80" s="11" t="n">
        <f aca="false">Z80*'Inflation indexes'!$D$162/100*'Inflation indexes'!I172</f>
        <v>18007.1569632903</v>
      </c>
    </row>
    <row r="81" customFormat="false" ht="15" hidden="false" customHeight="false" outlineLevel="0" collapsed="false">
      <c r="A81" s="0" t="n">
        <f aca="false">A77+1</f>
        <v>2034</v>
      </c>
      <c r="B81" s="16" t="n">
        <v>6543.02227148532</v>
      </c>
      <c r="C81" s="14" t="n">
        <f aca="false">Adequacy_low!Q78</f>
        <v>6628.4553840816</v>
      </c>
      <c r="D81" s="14" t="n">
        <f aca="false">Adequacy_low!R78</f>
        <v>4786.37269182415</v>
      </c>
      <c r="E81" s="14" t="n">
        <f aca="false">Adequacy_low!S78</f>
        <v>3915.97259314411</v>
      </c>
      <c r="F81" s="14" t="n">
        <f aca="false">Adequacy_low!T78</f>
        <v>3129.1948346564</v>
      </c>
      <c r="G81" s="14" t="n">
        <f aca="false">Adequacy_low!U78</f>
        <v>5166.78893760687</v>
      </c>
      <c r="H81" s="14" t="n">
        <f aca="false">Adequacy_low!V78</f>
        <v>6053.79255434388</v>
      </c>
      <c r="I81" s="9" t="n">
        <f aca="false">I77+1</f>
        <v>2034</v>
      </c>
      <c r="J81" s="16" t="n">
        <f aca="false">B81*'Inflation indexes'!$D$162/100*'Inflation indexes'!I173</f>
        <v>34191.9763235368</v>
      </c>
      <c r="K81" s="14" t="n">
        <f aca="false">H81*'Inflation indexes'!$D$162/100*'Inflation indexes'!I173</f>
        <v>31635.4007516989</v>
      </c>
      <c r="L81" s="14" t="n">
        <f aca="false">C81*'Inflation indexes'!$D$162/100*'Inflation indexes'!I173</f>
        <v>34638.4255089337</v>
      </c>
      <c r="M81" s="14" t="n">
        <f aca="false">D81*'Inflation indexes'!$D$162/100*'Inflation indexes'!I173</f>
        <v>25012.2244681468</v>
      </c>
      <c r="N81" s="14" t="n">
        <f aca="false">E81*'Inflation indexes'!$D$162/100*'Inflation indexes'!I173</f>
        <v>20463.7607259753</v>
      </c>
      <c r="O81" s="14" t="n">
        <f aca="false">F81*'Inflation indexes'!$D$162/100*'Inflation indexes'!I173</f>
        <v>16352.283586835</v>
      </c>
      <c r="P81" s="14" t="n">
        <f aca="false">G81*'Inflation indexes'!$D$162/100*'Inflation indexes'!I173</f>
        <v>27000.1717391774</v>
      </c>
      <c r="Q81" s="14" t="n">
        <f aca="false">Adequacy_low!X78</f>
        <v>0.675605669371513</v>
      </c>
      <c r="R81" s="17" t="n">
        <v>7504.38999947799</v>
      </c>
      <c r="S81" s="18" t="n">
        <f aca="false">Adequacy_central!Q78</f>
        <v>6995.78102753807</v>
      </c>
      <c r="T81" s="18" t="n">
        <f aca="false">Adequacy_central!R78</f>
        <v>5248.73380753078</v>
      </c>
      <c r="U81" s="18" t="n">
        <f aca="false">Adequacy_central!S78</f>
        <v>4280.46932329247</v>
      </c>
      <c r="V81" s="18" t="n">
        <f aca="false">Adequacy_central!T78</f>
        <v>3420.82783856912</v>
      </c>
      <c r="W81" s="18" t="n">
        <f aca="false">Adequacy_central!U78</f>
        <v>5555.746893942</v>
      </c>
      <c r="X81" s="18" t="n">
        <f aca="false">Adequacy_central!V78</f>
        <v>6557.2994877705</v>
      </c>
      <c r="Y81" s="15" t="n">
        <v>4961.95429794479</v>
      </c>
      <c r="Z81" s="15" t="n">
        <v>3449.62369233594</v>
      </c>
      <c r="AA81" s="12"/>
      <c r="AB81" s="12" t="n">
        <f aca="false">AB77+1</f>
        <v>2034</v>
      </c>
      <c r="AC81" s="13" t="n">
        <f aca="false">R81*'Inflation indexes'!I173*'Inflation indexes'!$D$162/100</f>
        <v>39215.81106379</v>
      </c>
      <c r="AD81" s="13" t="n">
        <f aca="false">X81*'Inflation indexes'!$D$162/100*'Inflation indexes'!I173</f>
        <v>34266.5850014435</v>
      </c>
      <c r="AE81" s="18" t="n">
        <f aca="false">S81*'Inflation indexes'!$D$162/100*'Inflation indexes'!I173</f>
        <v>36557.9650096361</v>
      </c>
      <c r="AF81" s="18" t="n">
        <f aca="false">T81*'Inflation indexes'!$D$162/100*'Inflation indexes'!I173</f>
        <v>27428.3923589488</v>
      </c>
      <c r="AG81" s="18" t="n">
        <f aca="false">U81*'Inflation indexes'!$D$162/100*'Inflation indexes'!I173</f>
        <v>22368.5171290755</v>
      </c>
      <c r="AH81" s="18" t="n">
        <f aca="false">V81*'Inflation indexes'!$D$162/100*'Inflation indexes'!I173</f>
        <v>17876.2748482437</v>
      </c>
      <c r="AI81" s="18" t="n">
        <f aca="false">W81*'Inflation indexes'!$D$162/100*'Inflation indexes'!I173</f>
        <v>29032.7555639063</v>
      </c>
      <c r="AJ81" s="18" t="n">
        <f aca="false">Y81*'Inflation indexes'!$D$162/100*'Inflation indexes'!I173</f>
        <v>25929.7640806114</v>
      </c>
      <c r="AK81" s="18" t="n">
        <f aca="false">AJ81*0.82</f>
        <v>21262.4065461013</v>
      </c>
      <c r="AL81" s="13" t="n">
        <f aca="false">Z81*'Inflation indexes'!$D$162/100*'Inflation indexes'!I173</f>
        <v>18026.7538026715</v>
      </c>
      <c r="AM81" s="18" t="n">
        <f aca="false">Adequacy_central!X78</f>
        <v>0.647921729003068</v>
      </c>
      <c r="AN81" s="9" t="n">
        <f aca="false">AN77+1</f>
        <v>2034</v>
      </c>
      <c r="AO81" s="16" t="n">
        <v>8380.46047228346</v>
      </c>
      <c r="AP81" s="14" t="n">
        <f aca="false">Adequacy_high!Q78</f>
        <v>7699.75757601805</v>
      </c>
      <c r="AQ81" s="14" t="n">
        <f aca="false">Adequacy_high!R78</f>
        <v>5656.67120668497</v>
      </c>
      <c r="AR81" s="14" t="n">
        <f aca="false">Adequacy_high!S78</f>
        <v>4715.90389389247</v>
      </c>
      <c r="AS81" s="14" t="n">
        <f aca="false">Adequacy_high!T78</f>
        <v>3771.03170046117</v>
      </c>
      <c r="AT81" s="14" t="n">
        <f aca="false">Adequacy_high!U78</f>
        <v>6096.7855536405</v>
      </c>
      <c r="AU81" s="14" t="n">
        <f aca="false">Adequacy_high!V78</f>
        <v>7095.77500307225</v>
      </c>
      <c r="AV81" s="9"/>
      <c r="AW81" s="9"/>
      <c r="AX81" s="9" t="n">
        <f aca="false">AX77+1</f>
        <v>2034</v>
      </c>
      <c r="AY81" s="11" t="n">
        <f aca="false">AO81*'Inflation indexes'!$D$162/100*'Inflation indexes'!I173</f>
        <v>43793.9065708857</v>
      </c>
      <c r="AZ81" s="11" t="n">
        <f aca="false">AU81*'Inflation indexes'!$D$162/100*'Inflation indexes'!I173</f>
        <v>37080.5051297976</v>
      </c>
      <c r="BA81" s="14" t="n">
        <f aca="false">AP81*'Inflation indexes'!$D$162/100*'Inflation indexes'!I173</f>
        <v>40236.7465389077</v>
      </c>
      <c r="BB81" s="14" t="n">
        <f aca="false">AQ81*'Inflation indexes'!$D$162/100*'Inflation indexes'!I173</f>
        <v>29560.1573621266</v>
      </c>
      <c r="BC81" s="14" t="n">
        <f aca="false">AR81*'Inflation indexes'!$D$162/100*'Inflation indexes'!I173</f>
        <v>24643.9745416673</v>
      </c>
      <c r="BD81" s="14" t="n">
        <f aca="false">AS81*'Inflation indexes'!$D$162/100*'Inflation indexes'!I173</f>
        <v>19706.340780681</v>
      </c>
      <c r="BE81" s="14" t="n">
        <f aca="false">AT81*'Inflation indexes'!$D$162/100*'Inflation indexes'!I173</f>
        <v>31860.069957004</v>
      </c>
      <c r="BF81" s="14" t="n">
        <f aca="false">Adequacy_high!X78</f>
        <v>0.649113151624556</v>
      </c>
      <c r="BG81" s="14" t="n">
        <f aca="false">Y81*'Inflation indexes'!$D$162/100*'Inflation indexes'!I173</f>
        <v>25929.7640806114</v>
      </c>
      <c r="BH81" s="14" t="n">
        <f aca="false">BG81*0.82</f>
        <v>21262.4065461013</v>
      </c>
      <c r="BI81" s="11" t="n">
        <f aca="false">Z81*'Inflation indexes'!$D$162/100*'Inflation indexes'!I173</f>
        <v>18026.7538026715</v>
      </c>
    </row>
    <row r="82" customFormat="false" ht="15" hidden="false" customHeight="false" outlineLevel="0" collapsed="false">
      <c r="A82" s="0" t="n">
        <f aca="false">A78+1</f>
        <v>2034</v>
      </c>
      <c r="B82" s="16" t="n">
        <v>6542.59340403551</v>
      </c>
      <c r="C82" s="14" t="n">
        <f aca="false">Adequacy_low!Q79</f>
        <v>6740.64264153578</v>
      </c>
      <c r="D82" s="14" t="n">
        <f aca="false">Adequacy_low!R79</f>
        <v>4877.11161886289</v>
      </c>
      <c r="E82" s="14" t="n">
        <f aca="false">Adequacy_low!S79</f>
        <v>3983.70466767598</v>
      </c>
      <c r="F82" s="14" t="n">
        <f aca="false">Adequacy_low!T79</f>
        <v>3186.86736418658</v>
      </c>
      <c r="G82" s="14" t="n">
        <f aca="false">Adequacy_low!U79</f>
        <v>5250.97197984782</v>
      </c>
      <c r="H82" s="14" t="n">
        <f aca="false">Adequacy_low!V79</f>
        <v>6155.27087582659</v>
      </c>
      <c r="I82" s="9" t="n">
        <f aca="false">I78+1</f>
        <v>2034</v>
      </c>
      <c r="J82" s="16" t="n">
        <f aca="false">B82*'Inflation indexes'!$D$162/100*'Inflation indexes'!I174</f>
        <v>34189.7351840326</v>
      </c>
      <c r="K82" s="14" t="n">
        <f aca="false">H82*'Inflation indexes'!$D$162/100*'Inflation indexes'!I174</f>
        <v>32165.6976422675</v>
      </c>
      <c r="L82" s="14" t="n">
        <f aca="false">C82*'Inflation indexes'!$D$162/100*'Inflation indexes'!I174</f>
        <v>35224.6842577985</v>
      </c>
      <c r="M82" s="14" t="n">
        <f aca="false">D82*'Inflation indexes'!$D$162/100*'Inflation indexes'!I174</f>
        <v>25486.4003330912</v>
      </c>
      <c r="N82" s="14" t="n">
        <f aca="false">E82*'Inflation indexes'!$D$162/100*'Inflation indexes'!I174</f>
        <v>20817.7093131336</v>
      </c>
      <c r="O82" s="14" t="n">
        <f aca="false">F82*'Inflation indexes'!$D$162/100*'Inflation indexes'!I174</f>
        <v>16653.663848493</v>
      </c>
      <c r="P82" s="14" t="n">
        <f aca="false">G82*'Inflation indexes'!$D$162/100*'Inflation indexes'!I174</f>
        <v>27440.0884118884</v>
      </c>
      <c r="Q82" s="14" t="n">
        <f aca="false">Adequacy_low!X79</f>
        <v>0.685630631254311</v>
      </c>
      <c r="R82" s="19" t="n">
        <v>7495.42905414746</v>
      </c>
      <c r="S82" s="18" t="n">
        <f aca="false">Adequacy_central!Q79</f>
        <v>7142.51510689961</v>
      </c>
      <c r="T82" s="18" t="n">
        <f aca="false">Adequacy_central!R79</f>
        <v>5353.43770062015</v>
      </c>
      <c r="U82" s="18" t="n">
        <f aca="false">Adequacy_central!S79</f>
        <v>4359.27726910292</v>
      </c>
      <c r="V82" s="18" t="n">
        <f aca="false">Adequacy_central!T79</f>
        <v>3483.88075373095</v>
      </c>
      <c r="W82" s="18" t="n">
        <f aca="false">Adequacy_central!U79</f>
        <v>5656.49258238681</v>
      </c>
      <c r="X82" s="18" t="n">
        <f aca="false">Adequacy_central!V79</f>
        <v>6675.58672213016</v>
      </c>
      <c r="Y82" s="15" t="n">
        <v>4979.76051152731</v>
      </c>
      <c r="Z82" s="15" t="n">
        <v>3453.36428147021</v>
      </c>
      <c r="AA82" s="12"/>
      <c r="AB82" s="12" t="n">
        <f aca="false">AB78+1</f>
        <v>2034</v>
      </c>
      <c r="AC82" s="13" t="n">
        <f aca="false">R82*'Inflation indexes'!I174*'Inflation indexes'!$D$162/100</f>
        <v>39168.9837081942</v>
      </c>
      <c r="AD82" s="13" t="n">
        <f aca="false">X82*'Inflation indexes'!$D$162/100*'Inflation indexes'!I174</f>
        <v>34884.7204973637</v>
      </c>
      <c r="AE82" s="18" t="n">
        <f aca="false">S82*'Inflation indexes'!$D$162/100*'Inflation indexes'!I174</f>
        <v>37324.7556392891</v>
      </c>
      <c r="AF82" s="18" t="n">
        <f aca="false">T82*'Inflation indexes'!$D$162/100*'Inflation indexes'!I174</f>
        <v>27975.5451707458</v>
      </c>
      <c r="AG82" s="18" t="n">
        <f aca="false">U82*'Inflation indexes'!$D$162/100*'Inflation indexes'!I174</f>
        <v>22780.345074244</v>
      </c>
      <c r="AH82" s="18" t="n">
        <f aca="false">V82*'Inflation indexes'!$D$162/100*'Inflation indexes'!I174</f>
        <v>18205.7714773074</v>
      </c>
      <c r="AI82" s="18" t="n">
        <f aca="false">W82*'Inflation indexes'!$D$162/100*'Inflation indexes'!I174</f>
        <v>29559.2239222696</v>
      </c>
      <c r="AJ82" s="18" t="n">
        <f aca="false">Y82*'Inflation indexes'!$D$162/100*'Inflation indexes'!I174</f>
        <v>26022.8142962401</v>
      </c>
      <c r="AK82" s="18" t="n">
        <f aca="false">AJ82*0.82</f>
        <v>21338.7077229169</v>
      </c>
      <c r="AL82" s="13" t="n">
        <f aca="false">Z82*'Inflation indexes'!$D$162/100*'Inflation indexes'!I174</f>
        <v>18046.3010592462</v>
      </c>
      <c r="AM82" s="18" t="n">
        <f aca="false">Adequacy_central!X79</f>
        <v>0.659074407267068</v>
      </c>
      <c r="AN82" s="9" t="n">
        <f aca="false">AN78+1</f>
        <v>2034</v>
      </c>
      <c r="AO82" s="16" t="n">
        <v>8425.98191150805</v>
      </c>
      <c r="AP82" s="14" t="n">
        <f aca="false">Adequacy_high!Q79</f>
        <v>7800.18812038332</v>
      </c>
      <c r="AQ82" s="14" t="n">
        <f aca="false">Adequacy_high!R79</f>
        <v>5721.44392180345</v>
      </c>
      <c r="AR82" s="14" t="n">
        <f aca="false">Adequacy_high!S79</f>
        <v>4781.41010312977</v>
      </c>
      <c r="AS82" s="14" t="n">
        <f aca="false">Adequacy_high!T79</f>
        <v>3824.81889801657</v>
      </c>
      <c r="AT82" s="14" t="n">
        <f aca="false">Adequacy_high!U79</f>
        <v>6179.49148523215</v>
      </c>
      <c r="AU82" s="14" t="n">
        <f aca="false">Adequacy_high!V79</f>
        <v>7195.27552523606</v>
      </c>
      <c r="AV82" s="9"/>
      <c r="AW82" s="9"/>
      <c r="AX82" s="9" t="n">
        <f aca="false">AX78+1</f>
        <v>2034</v>
      </c>
      <c r="AY82" s="11" t="n">
        <f aca="false">AO82*'Inflation indexes'!$D$162/100*'Inflation indexes'!I174</f>
        <v>44031.7886852358</v>
      </c>
      <c r="AZ82" s="11" t="n">
        <f aca="false">AU82*'Inflation indexes'!$D$162/100*'Inflation indexes'!I174</f>
        <v>37600.4666027748</v>
      </c>
      <c r="BA82" s="14" t="n">
        <f aca="false">AP82*'Inflation indexes'!$D$162/100*'Inflation indexes'!I174</f>
        <v>40761.5680438049</v>
      </c>
      <c r="BB82" s="14" t="n">
        <f aca="false">AQ82*'Inflation indexes'!$D$162/100*'Inflation indexes'!I174</f>
        <v>29898.6411773803</v>
      </c>
      <c r="BC82" s="14" t="n">
        <f aca="false">AR82*'Inflation indexes'!$D$162/100*'Inflation indexes'!I174</f>
        <v>24986.2913888906</v>
      </c>
      <c r="BD82" s="14" t="n">
        <f aca="false">AS82*'Inflation indexes'!$D$162/100*'Inflation indexes'!I174</f>
        <v>19987.4174007834</v>
      </c>
      <c r="BE82" s="14" t="n">
        <f aca="false">AT82*'Inflation indexes'!$D$162/100*'Inflation indexes'!I174</f>
        <v>32292.2676689271</v>
      </c>
      <c r="BF82" s="14" t="n">
        <f aca="false">Adequacy_high!X79</f>
        <v>0.656878762242219</v>
      </c>
      <c r="BG82" s="14" t="n">
        <f aca="false">Y82*'Inflation indexes'!$D$162/100*'Inflation indexes'!I174</f>
        <v>26022.8142962401</v>
      </c>
      <c r="BH82" s="14" t="n">
        <f aca="false">BG82*0.82</f>
        <v>21338.7077229169</v>
      </c>
      <c r="BI82" s="11" t="n">
        <f aca="false">Z82*'Inflation indexes'!$D$162/100*'Inflation indexes'!I174</f>
        <v>18046.3010592462</v>
      </c>
    </row>
    <row r="83" customFormat="false" ht="15" hidden="false" customHeight="false" outlineLevel="0" collapsed="false">
      <c r="A83" s="0" t="n">
        <f aca="false">A79+1</f>
        <v>2034</v>
      </c>
      <c r="B83" s="16" t="n">
        <v>6524.21756450593</v>
      </c>
      <c r="C83" s="14" t="n">
        <f aca="false">Adequacy_low!Q80</f>
        <v>6608.73605832268</v>
      </c>
      <c r="D83" s="14" t="n">
        <f aca="false">Adequacy_low!R80</f>
        <v>4785.8350497345</v>
      </c>
      <c r="E83" s="14" t="n">
        <f aca="false">Adequacy_low!S80</f>
        <v>3915.6494887765</v>
      </c>
      <c r="F83" s="14" t="n">
        <f aca="false">Adequacy_low!T80</f>
        <v>3132.95394936732</v>
      </c>
      <c r="G83" s="14" t="n">
        <f aca="false">Adequacy_low!U80</f>
        <v>5149.48057909777</v>
      </c>
      <c r="H83" s="14" t="n">
        <f aca="false">Adequacy_low!V80</f>
        <v>6034.65209896239</v>
      </c>
      <c r="I83" s="9" t="n">
        <f aca="false">I79+1</f>
        <v>2034</v>
      </c>
      <c r="J83" s="16" t="n">
        <f aca="false">B83*'Inflation indexes'!$D$162/100*'Inflation indexes'!I175</f>
        <v>34093.7082649651</v>
      </c>
      <c r="K83" s="14" t="n">
        <f aca="false">H83*'Inflation indexes'!$D$162/100*'Inflation indexes'!I175</f>
        <v>31535.3781673226</v>
      </c>
      <c r="L83" s="14" t="n">
        <f aca="false">C83*'Inflation indexes'!$D$162/100*'Inflation indexes'!I175</f>
        <v>34535.3779123508</v>
      </c>
      <c r="M83" s="14" t="n">
        <f aca="false">D83*'Inflation indexes'!$D$162/100*'Inflation indexes'!I175</f>
        <v>25009.4149032643</v>
      </c>
      <c r="N83" s="14" t="n">
        <f aca="false">E83*'Inflation indexes'!$D$162/100*'Inflation indexes'!I175</f>
        <v>20462.0722743043</v>
      </c>
      <c r="O83" s="14" t="n">
        <f aca="false">F83*'Inflation indexes'!$D$162/100*'Inflation indexes'!I175</f>
        <v>16371.9276528125</v>
      </c>
      <c r="P83" s="14" t="n">
        <f aca="false">G83*'Inflation indexes'!$D$162/100*'Inflation indexes'!I175</f>
        <v>26909.723172783</v>
      </c>
      <c r="Q83" s="14" t="n">
        <f aca="false">Adequacy_low!X80</f>
        <v>0.669071644138176</v>
      </c>
      <c r="R83" s="19" t="n">
        <v>7511.32450025063</v>
      </c>
      <c r="S83" s="18" t="n">
        <f aca="false">Adequacy_central!Q80</f>
        <v>7060.16001764685</v>
      </c>
      <c r="T83" s="18" t="n">
        <f aca="false">Adequacy_central!R80</f>
        <v>5297.81206108151</v>
      </c>
      <c r="U83" s="18" t="n">
        <f aca="false">Adequacy_central!S80</f>
        <v>4303.18205035534</v>
      </c>
      <c r="V83" s="18" t="n">
        <f aca="false">Adequacy_central!T80</f>
        <v>3441.47813838467</v>
      </c>
      <c r="W83" s="18" t="n">
        <f aca="false">Adequacy_central!U80</f>
        <v>5577.44578581111</v>
      </c>
      <c r="X83" s="18" t="n">
        <f aca="false">Adequacy_central!V80</f>
        <v>6584.45072054741</v>
      </c>
      <c r="Y83" s="15" t="n">
        <v>4997.56672510983</v>
      </c>
      <c r="Z83" s="15" t="n">
        <v>3457.09544046413</v>
      </c>
      <c r="AA83" s="12"/>
      <c r="AB83" s="12" t="n">
        <f aca="false">AB79+1</f>
        <v>2034</v>
      </c>
      <c r="AC83" s="13" t="n">
        <f aca="false">R83*'Inflation indexes'!I175*'Inflation indexes'!$D$162/100</f>
        <v>39252.0487955897</v>
      </c>
      <c r="AD83" s="13" t="n">
        <f aca="false">X83*'Inflation indexes'!$D$162/100*'Inflation indexes'!I175</f>
        <v>34408.4696336124</v>
      </c>
      <c r="AE83" s="18" t="n">
        <f aca="false">S83*'Inflation indexes'!$D$162/100*'Inflation indexes'!I175</f>
        <v>36894.3913297979</v>
      </c>
      <c r="AF83" s="18" t="n">
        <f aca="false">T83*'Inflation indexes'!$D$162/100*'Inflation indexes'!I175</f>
        <v>27684.8613749142</v>
      </c>
      <c r="AG83" s="18" t="n">
        <f aca="false">U83*'Inflation indexes'!$D$162/100*'Inflation indexes'!I175</f>
        <v>22487.207390816</v>
      </c>
      <c r="AH83" s="18" t="n">
        <f aca="false">V83*'Inflation indexes'!$D$162/100*'Inflation indexes'!I175</f>
        <v>17984.1874508714</v>
      </c>
      <c r="AI83" s="18" t="n">
        <f aca="false">W83*'Inflation indexes'!$D$162/100*'Inflation indexes'!I175</f>
        <v>29146.14781083</v>
      </c>
      <c r="AJ83" s="18" t="n">
        <f aca="false">Y83*'Inflation indexes'!$D$162/100*'Inflation indexes'!I175</f>
        <v>26115.8645118688</v>
      </c>
      <c r="AK83" s="18" t="n">
        <f aca="false">AJ83*0.82</f>
        <v>21415.0088997324</v>
      </c>
      <c r="AL83" s="13" t="n">
        <f aca="false">Z83*'Inflation indexes'!$D$162/100*'Inflation indexes'!I175</f>
        <v>18065.7990365855</v>
      </c>
      <c r="AM83" s="18" t="n">
        <f aca="false">Adequacy_central!X80</f>
        <v>0.648326987097617</v>
      </c>
      <c r="AN83" s="9" t="n">
        <f aca="false">AN79+1</f>
        <v>2034</v>
      </c>
      <c r="AO83" s="16" t="n">
        <v>8447.14716153145</v>
      </c>
      <c r="AP83" s="14" t="n">
        <f aca="false">Adequacy_high!Q80</f>
        <v>7734.72363441784</v>
      </c>
      <c r="AQ83" s="14" t="n">
        <f aca="false">Adequacy_high!R80</f>
        <v>5679.34575925663</v>
      </c>
      <c r="AR83" s="14" t="n">
        <f aca="false">Adequacy_high!S80</f>
        <v>4744.17373416065</v>
      </c>
      <c r="AS83" s="14" t="n">
        <f aca="false">Adequacy_high!T80</f>
        <v>3796.56148521718</v>
      </c>
      <c r="AT83" s="14" t="n">
        <f aca="false">Adequacy_high!U80</f>
        <v>6132.07845957942</v>
      </c>
      <c r="AU83" s="14" t="n">
        <f aca="false">Adequacy_high!V80</f>
        <v>7149.24785710942</v>
      </c>
      <c r="AV83" s="9"/>
      <c r="AW83" s="9"/>
      <c r="AX83" s="9" t="n">
        <f aca="false">AX79+1</f>
        <v>2034</v>
      </c>
      <c r="AY83" s="11" t="n">
        <f aca="false">AO83*'Inflation indexes'!$D$162/100*'Inflation indexes'!I175</f>
        <v>44142.3922714158</v>
      </c>
      <c r="AZ83" s="11" t="n">
        <f aca="false">AU83*'Inflation indexes'!$D$162/100*'Inflation indexes'!I175</f>
        <v>37359.93907994</v>
      </c>
      <c r="BA83" s="14" t="n">
        <f aca="false">AP83*'Inflation indexes'!$D$162/100*'Inflation indexes'!I175</f>
        <v>40419.4692305518</v>
      </c>
      <c r="BB83" s="14" t="n">
        <f aca="false">AQ83*'Inflation indexes'!$D$162/100*'Inflation indexes'!I175</f>
        <v>29678.6481348167</v>
      </c>
      <c r="BC83" s="14" t="n">
        <f aca="false">AR83*'Inflation indexes'!$D$162/100*'Inflation indexes'!I175</f>
        <v>24791.704698927</v>
      </c>
      <c r="BD83" s="14" t="n">
        <f aca="false">AS83*'Inflation indexes'!$D$162/100*'Inflation indexes'!I175</f>
        <v>19839.7521859465</v>
      </c>
      <c r="BE83" s="14" t="n">
        <f aca="false">AT83*'Inflation indexes'!$D$162/100*'Inflation indexes'!I175</f>
        <v>32044.5006610704</v>
      </c>
      <c r="BF83" s="14" t="n">
        <f aca="false">Adequacy_high!X80</f>
        <v>0.649458227320421</v>
      </c>
      <c r="BG83" s="14" t="n">
        <f aca="false">Y83*'Inflation indexes'!$D$162/100*'Inflation indexes'!I175</f>
        <v>26115.8645118688</v>
      </c>
      <c r="BH83" s="14" t="n">
        <f aca="false">BG83*0.82</f>
        <v>21415.0088997324</v>
      </c>
      <c r="BI83" s="11" t="n">
        <f aca="false">Z83*'Inflation indexes'!$D$162/100*'Inflation indexes'!I175</f>
        <v>18065.7990365855</v>
      </c>
    </row>
    <row r="84" customFormat="false" ht="15" hidden="false" customHeight="false" outlineLevel="0" collapsed="false">
      <c r="A84" s="0" t="n">
        <f aca="false">A80+1</f>
        <v>2034</v>
      </c>
      <c r="B84" s="16" t="n">
        <v>6553.91742293061</v>
      </c>
      <c r="C84" s="14" t="n">
        <f aca="false">Adequacy_low!Q81</f>
        <v>6722.70931337368</v>
      </c>
      <c r="D84" s="14" t="n">
        <f aca="false">Adequacy_low!R81</f>
        <v>4865.16470319244</v>
      </c>
      <c r="E84" s="14" t="n">
        <f aca="false">Adequacy_low!S81</f>
        <v>3986.63744793566</v>
      </c>
      <c r="F84" s="14" t="n">
        <f aca="false">Adequacy_low!T81</f>
        <v>3190.20687534012</v>
      </c>
      <c r="G84" s="14" t="n">
        <f aca="false">Adequacy_low!U81</f>
        <v>5237.89742244452</v>
      </c>
      <c r="H84" s="14" t="n">
        <f aca="false">Adequacy_low!V81</f>
        <v>6131.61784370822</v>
      </c>
      <c r="I84" s="9" t="n">
        <f aca="false">I80+1</f>
        <v>2034</v>
      </c>
      <c r="J84" s="16" t="n">
        <f aca="false">B84*'Inflation indexes'!$D$162/100*'Inflation indexes'!I176</f>
        <v>34248.9112910185</v>
      </c>
      <c r="K84" s="14" t="n">
        <f aca="false">H84*'Inflation indexes'!$D$162/100*'Inflation indexes'!I176</f>
        <v>32042.0936133318</v>
      </c>
      <c r="L84" s="14" t="n">
        <f aca="false">C84*'Inflation indexes'!$D$162/100*'Inflation indexes'!I176</f>
        <v>35130.9697774745</v>
      </c>
      <c r="M84" s="14" t="n">
        <f aca="false">D84*'Inflation indexes'!$D$162/100*'Inflation indexes'!I176</f>
        <v>25423.9691444456</v>
      </c>
      <c r="N84" s="14" t="n">
        <f aca="false">E84*'Inflation indexes'!$D$162/100*'Inflation indexes'!I176</f>
        <v>20833.0351899288</v>
      </c>
      <c r="O84" s="14" t="n">
        <f aca="false">F84*'Inflation indexes'!$D$162/100*'Inflation indexes'!I176</f>
        <v>16671.1151854374</v>
      </c>
      <c r="P84" s="14" t="n">
        <f aca="false">G84*'Inflation indexes'!$D$162/100*'Inflation indexes'!I176</f>
        <v>27371.7644877712</v>
      </c>
      <c r="Q84" s="14" t="n">
        <f aca="false">Adequacy_low!X81</f>
        <v>0.678082978515104</v>
      </c>
      <c r="R84" s="19" t="n">
        <v>7538.61388986591</v>
      </c>
      <c r="S84" s="18" t="n">
        <f aca="false">Adequacy_central!Q81</f>
        <v>7184.85927939676</v>
      </c>
      <c r="T84" s="18" t="n">
        <f aca="false">Adequacy_central!R81</f>
        <v>5420.17498230029</v>
      </c>
      <c r="U84" s="18" t="n">
        <f aca="false">Adequacy_central!S81</f>
        <v>4382.87937172502</v>
      </c>
      <c r="V84" s="18" t="n">
        <f aca="false">Adequacy_central!T81</f>
        <v>3506.47137817791</v>
      </c>
      <c r="W84" s="18" t="n">
        <f aca="false">Adequacy_central!U81</f>
        <v>5668.10133806069</v>
      </c>
      <c r="X84" s="18" t="n">
        <f aca="false">Adequacy_central!V81</f>
        <v>6707.903891368</v>
      </c>
      <c r="Y84" s="15" t="n">
        <v>5015.37293869235</v>
      </c>
      <c r="Z84" s="15" t="n">
        <v>3460.81722684657</v>
      </c>
      <c r="AA84" s="12"/>
      <c r="AB84" s="12" t="n">
        <f aca="false">AB80+1</f>
        <v>2034</v>
      </c>
      <c r="AC84" s="13" t="n">
        <f aca="false">R84*'Inflation indexes'!I176*'Inflation indexes'!$D$162/100</f>
        <v>39394.6553961626</v>
      </c>
      <c r="AD84" s="13" t="n">
        <f aca="false">X84*'Inflation indexes'!$D$162/100*'Inflation indexes'!I176</f>
        <v>35053.6008464708</v>
      </c>
      <c r="AE84" s="18" t="n">
        <f aca="false">S84*'Inflation indexes'!$D$162/100*'Inflation indexes'!I176</f>
        <v>37546.0342599919</v>
      </c>
      <c r="AF84" s="18" t="n">
        <f aca="false">T84*'Inflation indexes'!$D$162/100*'Inflation indexes'!I176</f>
        <v>28324.2952529592</v>
      </c>
      <c r="AG84" s="18" t="n">
        <f aca="false">U84*'Inflation indexes'!$D$162/100*'Inflation indexes'!I176</f>
        <v>22903.6829600949</v>
      </c>
      <c r="AH84" s="18" t="n">
        <f aca="false">V84*'Inflation indexes'!$D$162/100*'Inflation indexes'!I176</f>
        <v>18323.8236654515</v>
      </c>
      <c r="AI84" s="18" t="n">
        <f aca="false">W84*'Inflation indexes'!$D$162/100*'Inflation indexes'!I176</f>
        <v>29619.8879828027</v>
      </c>
      <c r="AJ84" s="18" t="n">
        <f aca="false">Y84*'Inflation indexes'!$D$162/100*'Inflation indexes'!I176</f>
        <v>26208.9147274976</v>
      </c>
      <c r="AK84" s="18" t="n">
        <f aca="false">AJ84*0.82</f>
        <v>21491.310076548</v>
      </c>
      <c r="AL84" s="13" t="n">
        <f aca="false">Z84*'Inflation indexes'!$D$162/100*'Inflation indexes'!I176</f>
        <v>18085.2480353187</v>
      </c>
      <c r="AM84" s="18" t="n">
        <f aca="false">Adequacy_central!X81</f>
        <v>0.658158016691096</v>
      </c>
      <c r="AN84" s="9" t="n">
        <f aca="false">AN80+1</f>
        <v>2034</v>
      </c>
      <c r="AO84" s="16" t="n">
        <v>8486.08162518468</v>
      </c>
      <c r="AP84" s="14" t="n">
        <f aca="false">Adequacy_high!Q81</f>
        <v>7827.90768576482</v>
      </c>
      <c r="AQ84" s="14" t="n">
        <f aca="false">Adequacy_high!R81</f>
        <v>5769.05553475114</v>
      </c>
      <c r="AR84" s="14" t="n">
        <f aca="false">Adequacy_high!S81</f>
        <v>4804.39797722483</v>
      </c>
      <c r="AS84" s="14" t="n">
        <f aca="false">Adequacy_high!T81</f>
        <v>3849.06955345225</v>
      </c>
      <c r="AT84" s="14" t="n">
        <f aca="false">Adequacy_high!U81</f>
        <v>6201.29869731595</v>
      </c>
      <c r="AU84" s="14" t="n">
        <f aca="false">Adequacy_high!V81</f>
        <v>7244.07549872812</v>
      </c>
      <c r="AV84" s="9"/>
      <c r="AW84" s="9"/>
      <c r="AX84" s="9" t="n">
        <f aca="false">AX80+1</f>
        <v>2034</v>
      </c>
      <c r="AY84" s="11" t="n">
        <f aca="false">AO84*'Inflation indexes'!$D$162/100*'Inflation indexes'!I176</f>
        <v>44345.8527219789</v>
      </c>
      <c r="AZ84" s="11" t="n">
        <f aca="false">AU84*'Inflation indexes'!$D$162/100*'Inflation indexes'!I176</f>
        <v>37855.4814061787</v>
      </c>
      <c r="BA84" s="14" t="n">
        <f aca="false">AP84*'Inflation indexes'!$D$162/100*'Inflation indexes'!I176</f>
        <v>40906.4226207721</v>
      </c>
      <c r="BB84" s="14" t="n">
        <f aca="false">AQ84*'Inflation indexes'!$D$162/100*'Inflation indexes'!I176</f>
        <v>30147.4459460462</v>
      </c>
      <c r="BC84" s="14" t="n">
        <f aca="false">AR84*'Inflation indexes'!$D$162/100*'Inflation indexes'!I176</f>
        <v>25106.4194908859</v>
      </c>
      <c r="BD84" s="14" t="n">
        <f aca="false">AS84*'Inflation indexes'!$D$162/100*'Inflation indexes'!I176</f>
        <v>20114.1444394641</v>
      </c>
      <c r="BE84" s="14" t="n">
        <f aca="false">AT84*'Inflation indexes'!$D$162/100*'Inflation indexes'!I176</f>
        <v>32406.2259665323</v>
      </c>
      <c r="BF84" s="14" t="n">
        <f aca="false">Adequacy_high!X81</f>
        <v>0.654982216518269</v>
      </c>
      <c r="BG84" s="14" t="n">
        <f aca="false">Y84*'Inflation indexes'!$D$162/100*'Inflation indexes'!I176</f>
        <v>26208.9147274976</v>
      </c>
      <c r="BH84" s="14" t="n">
        <f aca="false">BG84*0.82</f>
        <v>21491.310076548</v>
      </c>
      <c r="BI84" s="11" t="n">
        <f aca="false">Z84*'Inflation indexes'!$D$162/100*'Inflation indexes'!I176</f>
        <v>18085.2480353187</v>
      </c>
    </row>
    <row r="85" customFormat="false" ht="15" hidden="false" customHeight="false" outlineLevel="0" collapsed="false">
      <c r="A85" s="0" t="n">
        <f aca="false">A81+1</f>
        <v>2035</v>
      </c>
      <c r="B85" s="16" t="n">
        <v>6558.39156634329</v>
      </c>
      <c r="C85" s="14" t="n">
        <f aca="false">Adequacy_low!Q82</f>
        <v>6596.56854910929</v>
      </c>
      <c r="D85" s="14" t="n">
        <f aca="false">Adequacy_low!R82</f>
        <v>4792.39854391292</v>
      </c>
      <c r="E85" s="14" t="n">
        <f aca="false">Adequacy_low!S82</f>
        <v>3916.63507978653</v>
      </c>
      <c r="F85" s="14" t="n">
        <f aca="false">Adequacy_low!T82</f>
        <v>3132.93195331342</v>
      </c>
      <c r="G85" s="14" t="n">
        <f aca="false">Adequacy_low!U82</f>
        <v>5136.02561105313</v>
      </c>
      <c r="H85" s="14" t="n">
        <f aca="false">Adequacy_low!V82</f>
        <v>6021.94285623788</v>
      </c>
      <c r="I85" s="9" t="n">
        <f aca="false">I81+1</f>
        <v>2035</v>
      </c>
      <c r="J85" s="16" t="n">
        <f aca="false">B85*'Inflation indexes'!$D$162/100*'Inflation indexes'!I177</f>
        <v>34272.2918939397</v>
      </c>
      <c r="K85" s="14" t="n">
        <f aca="false">H85*'Inflation indexes'!$D$162/100*'Inflation indexes'!I177</f>
        <v>31468.9632739758</v>
      </c>
      <c r="L85" s="14" t="n">
        <f aca="false">C85*'Inflation indexes'!$D$162/100*'Inflation indexes'!I177</f>
        <v>34471.7939644932</v>
      </c>
      <c r="M85" s="14" t="n">
        <f aca="false">D85*'Inflation indexes'!$D$162/100*'Inflation indexes'!I177</f>
        <v>25043.7138599599</v>
      </c>
      <c r="N85" s="14" t="n">
        <f aca="false">E85*'Inflation indexes'!$D$162/100*'Inflation indexes'!I177</f>
        <v>20467.2226930376</v>
      </c>
      <c r="O85" s="14" t="n">
        <f aca="false">F85*'Inflation indexes'!$D$162/100*'Inflation indexes'!I177</f>
        <v>16371.8127076812</v>
      </c>
      <c r="P85" s="14" t="n">
        <f aca="false">G85*'Inflation indexes'!$D$162/100*'Inflation indexes'!I177</f>
        <v>26839.4113306819</v>
      </c>
      <c r="Q85" s="14" t="n">
        <f aca="false">Adequacy_low!X82</f>
        <v>0.662587485767731</v>
      </c>
      <c r="R85" s="17" t="n">
        <v>7535.13686183583</v>
      </c>
      <c r="S85" s="18" t="n">
        <f aca="false">Adequacy_central!Q82</f>
        <v>7097.33494618774</v>
      </c>
      <c r="T85" s="18" t="n">
        <f aca="false">Adequacy_central!R82</f>
        <v>5364.4394238565</v>
      </c>
      <c r="U85" s="18" t="n">
        <f aca="false">Adequacy_central!S82</f>
        <v>4324.88938057568</v>
      </c>
      <c r="V85" s="18" t="n">
        <f aca="false">Adequacy_central!T82</f>
        <v>3463.46716247746</v>
      </c>
      <c r="W85" s="18" t="n">
        <f aca="false">Adequacy_central!U82</f>
        <v>5581.31009521811</v>
      </c>
      <c r="X85" s="18" t="n">
        <f aca="false">Adequacy_central!V82</f>
        <v>6608.44165423964</v>
      </c>
      <c r="Y85" s="15" t="n">
        <v>5033.17915227488</v>
      </c>
      <c r="Z85" s="15" t="n">
        <v>3464.52969759102</v>
      </c>
      <c r="AA85" s="12"/>
      <c r="AB85" s="12" t="n">
        <f aca="false">AB81+1</f>
        <v>2035</v>
      </c>
      <c r="AC85" s="13" t="n">
        <f aca="false">R85*'Inflation indexes'!I177*'Inflation indexes'!$D$162/100</f>
        <v>39376.4854350731</v>
      </c>
      <c r="AD85" s="13" t="n">
        <f aca="false">X85*'Inflation indexes'!$D$162/100*'Inflation indexes'!I177</f>
        <v>34533.8394402168</v>
      </c>
      <c r="AE85" s="18" t="n">
        <f aca="false">S85*'Inflation indexes'!$D$162/100*'Inflation indexes'!I177</f>
        <v>37088.6569495313</v>
      </c>
      <c r="AF85" s="18" t="n">
        <f aca="false">T85*'Inflation indexes'!$D$162/100*'Inflation indexes'!I177</f>
        <v>28033.0370521436</v>
      </c>
      <c r="AG85" s="18" t="n">
        <f aca="false">U85*'Inflation indexes'!$D$162/100*'Inflation indexes'!I177</f>
        <v>22600.6437341669</v>
      </c>
      <c r="AH85" s="18" t="n">
        <f aca="false">V85*'Inflation indexes'!$D$162/100*'Inflation indexes'!I177</f>
        <v>18099.0958464052</v>
      </c>
      <c r="AI85" s="18" t="n">
        <f aca="false">W85*'Inflation indexes'!$D$162/100*'Inflation indexes'!I177</f>
        <v>29166.3415944163</v>
      </c>
      <c r="AJ85" s="18" t="n">
        <f aca="false">Y85*'Inflation indexes'!$D$162/100*'Inflation indexes'!I177</f>
        <v>26301.9649431264</v>
      </c>
      <c r="AK85" s="18" t="n">
        <f aca="false">AJ85*0.82</f>
        <v>21567.6112533636</v>
      </c>
      <c r="AL85" s="13" t="n">
        <f aca="false">Z85*'Inflation indexes'!$D$162/100*'Inflation indexes'!I177</f>
        <v>18104.6483531732</v>
      </c>
      <c r="AM85" s="18" t="n">
        <f aca="false">Adequacy_central!X82</f>
        <v>0.64581025081345</v>
      </c>
      <c r="AN85" s="9" t="n">
        <f aca="false">AN81+1</f>
        <v>2035</v>
      </c>
      <c r="AO85" s="16" t="n">
        <v>8507.10015404666</v>
      </c>
      <c r="AP85" s="14" t="n">
        <f aca="false">Adequacy_high!Q82</f>
        <v>7751.8117867893</v>
      </c>
      <c r="AQ85" s="14" t="n">
        <f aca="false">Adequacy_high!R82</f>
        <v>5721.47966248195</v>
      </c>
      <c r="AR85" s="14" t="n">
        <f aca="false">Adequacy_high!S82</f>
        <v>4757.9788841755</v>
      </c>
      <c r="AS85" s="14" t="n">
        <f aca="false">Adequacy_high!T82</f>
        <v>3820.25899229948</v>
      </c>
      <c r="AT85" s="14" t="n">
        <f aca="false">Adequacy_high!U82</f>
        <v>6138.83128352244</v>
      </c>
      <c r="AU85" s="14" t="n">
        <f aca="false">Adequacy_high!V82</f>
        <v>7185.77978285331</v>
      </c>
      <c r="AV85" s="9"/>
      <c r="AW85" s="9"/>
      <c r="AX85" s="9" t="n">
        <f aca="false">AX81+1</f>
        <v>2035</v>
      </c>
      <c r="AY85" s="11" t="n">
        <f aca="false">AO85*'Inflation indexes'!$D$162/100*'Inflation indexes'!I177</f>
        <v>44455.6895850347</v>
      </c>
      <c r="AZ85" s="11" t="n">
        <f aca="false">AU85*'Inflation indexes'!$D$162/100*'Inflation indexes'!I177</f>
        <v>37550.8445496541</v>
      </c>
      <c r="BA85" s="14" t="n">
        <f aca="false">AP85*'Inflation indexes'!$D$162/100*'Inflation indexes'!I177</f>
        <v>40508.7670622043</v>
      </c>
      <c r="BB85" s="14" t="n">
        <f aca="false">AQ85*'Inflation indexes'!$D$162/100*'Inflation indexes'!I177</f>
        <v>29898.8279480166</v>
      </c>
      <c r="BC85" s="14" t="n">
        <f aca="false">AR85*'Inflation indexes'!$D$162/100*'Inflation indexes'!I177</f>
        <v>24863.8464925607</v>
      </c>
      <c r="BD85" s="14" t="n">
        <f aca="false">AS85*'Inflation indexes'!$D$162/100*'Inflation indexes'!I177</f>
        <v>19963.5886284138</v>
      </c>
      <c r="BE85" s="14" t="n">
        <f aca="false">AT85*'Inflation indexes'!$D$162/100*'Inflation indexes'!I177</f>
        <v>32079.7890013506</v>
      </c>
      <c r="BF85" s="14" t="n">
        <f aca="false">Adequacy_high!X82</f>
        <v>0.650025921087344</v>
      </c>
      <c r="BG85" s="14" t="n">
        <f aca="false">Y85*'Inflation indexes'!$D$162/100*'Inflation indexes'!I177</f>
        <v>26301.9649431264</v>
      </c>
      <c r="BH85" s="14" t="n">
        <f aca="false">BG85*0.82</f>
        <v>21567.6112533636</v>
      </c>
      <c r="BI85" s="11" t="n">
        <f aca="false">Z85*'Inflation indexes'!$D$162/100*'Inflation indexes'!I177</f>
        <v>18104.6483531732</v>
      </c>
    </row>
    <row r="86" customFormat="false" ht="15" hidden="false" customHeight="false" outlineLevel="0" collapsed="false">
      <c r="A86" s="0" t="n">
        <f aca="false">A82+1</f>
        <v>2035</v>
      </c>
      <c r="B86" s="16" t="n">
        <v>6567.0664073244</v>
      </c>
      <c r="C86" s="14" t="n">
        <f aca="false">Adequacy_low!Q83</f>
        <v>6697.71455724432</v>
      </c>
      <c r="D86" s="14" t="n">
        <f aca="false">Adequacy_low!R83</f>
        <v>4889.63195969813</v>
      </c>
      <c r="E86" s="14" t="n">
        <f aca="false">Adequacy_low!S83</f>
        <v>3980.20897558986</v>
      </c>
      <c r="F86" s="14" t="n">
        <f aca="false">Adequacy_low!T83</f>
        <v>3186.79031389538</v>
      </c>
      <c r="G86" s="14" t="n">
        <f aca="false">Adequacy_low!U83</f>
        <v>5219.05618207399</v>
      </c>
      <c r="H86" s="14" t="n">
        <f aca="false">Adequacy_low!V83</f>
        <v>6127.278115836</v>
      </c>
      <c r="I86" s="9" t="n">
        <f aca="false">I82+1</f>
        <v>2035</v>
      </c>
      <c r="J86" s="16" t="n">
        <f aca="false">B86*'Inflation indexes'!$D$162/100*'Inflation indexes'!I178</f>
        <v>34317.6241494525</v>
      </c>
      <c r="K86" s="14" t="n">
        <f aca="false">H86*'Inflation indexes'!$D$162/100*'Inflation indexes'!I178</f>
        <v>32019.4154278541</v>
      </c>
      <c r="L86" s="14" t="n">
        <f aca="false">C86*'Inflation indexes'!$D$162/100*'Inflation indexes'!I178</f>
        <v>35000.3542798761</v>
      </c>
      <c r="M86" s="14" t="n">
        <f aca="false">D86*'Inflation indexes'!$D$162/100*'Inflation indexes'!I178</f>
        <v>25551.8280788084</v>
      </c>
      <c r="N86" s="14" t="n">
        <f aca="false">E86*'Inflation indexes'!$D$162/100*'Inflation indexes'!I178</f>
        <v>20799.4418189873</v>
      </c>
      <c r="O86" s="14" t="n">
        <f aca="false">F86*'Inflation indexes'!$D$162/100*'Inflation indexes'!I178</f>
        <v>16653.2612055517</v>
      </c>
      <c r="P86" s="14" t="n">
        <f aca="false">G86*'Inflation indexes'!$D$162/100*'Inflation indexes'!I178</f>
        <v>27273.305516072</v>
      </c>
      <c r="Q86" s="14" t="n">
        <f aca="false">Adequacy_low!X83</f>
        <v>0.673922934119114</v>
      </c>
      <c r="R86" s="19" t="n">
        <v>7543.28737990553</v>
      </c>
      <c r="S86" s="18" t="n">
        <f aca="false">Adequacy_central!Q83</f>
        <v>7218.08538801014</v>
      </c>
      <c r="T86" s="18" t="n">
        <f aca="false">Adequacy_central!R83</f>
        <v>5471.70908226893</v>
      </c>
      <c r="U86" s="18" t="n">
        <f aca="false">Adequacy_central!S83</f>
        <v>4397.45687004349</v>
      </c>
      <c r="V86" s="18" t="n">
        <f aca="false">Adequacy_central!T83</f>
        <v>3522.00364886977</v>
      </c>
      <c r="W86" s="18" t="n">
        <f aca="false">Adequacy_central!U83</f>
        <v>5660.62432752001</v>
      </c>
      <c r="X86" s="18" t="n">
        <f aca="false">Adequacy_central!V83</f>
        <v>6719.1905573203</v>
      </c>
      <c r="Y86" s="15" t="n">
        <v>5050.9853658574</v>
      </c>
      <c r="Z86" s="15" t="n">
        <v>3468.23290912284</v>
      </c>
      <c r="AA86" s="12"/>
      <c r="AB86" s="12" t="n">
        <f aca="false">AB82+1</f>
        <v>2035</v>
      </c>
      <c r="AC86" s="13" t="n">
        <f aca="false">R86*'Inflation indexes'!I178*'Inflation indexes'!$D$162/100</f>
        <v>39419.0777279464</v>
      </c>
      <c r="AD86" s="13" t="n">
        <f aca="false">X86*'Inflation indexes'!$D$162/100*'Inflation indexes'!I178</f>
        <v>35112.581757585</v>
      </c>
      <c r="AE86" s="18" t="n">
        <f aca="false">S86*'Inflation indexes'!$D$162/100*'Inflation indexes'!I178</f>
        <v>37719.6644681578</v>
      </c>
      <c r="AF86" s="18" t="n">
        <f aca="false">T86*'Inflation indexes'!$D$162/100*'Inflation indexes'!I178</f>
        <v>28593.5978249009</v>
      </c>
      <c r="AG86" s="18" t="n">
        <f aca="false">U86*'Inflation indexes'!$D$162/100*'Inflation indexes'!I178</f>
        <v>22979.8608266343</v>
      </c>
      <c r="AH86" s="18" t="n">
        <f aca="false">V86*'Inflation indexes'!$D$162/100*'Inflation indexes'!I178</f>
        <v>18404.9909012809</v>
      </c>
      <c r="AI86" s="18" t="n">
        <f aca="false">W86*'Inflation indexes'!$D$162/100*'Inflation indexes'!I178</f>
        <v>29580.8152490155</v>
      </c>
      <c r="AJ86" s="18" t="n">
        <f aca="false">Y86*'Inflation indexes'!$D$162/100*'Inflation indexes'!I178</f>
        <v>26395.0151587551</v>
      </c>
      <c r="AK86" s="18" t="n">
        <f aca="false">AJ86*0.82</f>
        <v>21643.9124301792</v>
      </c>
      <c r="AL86" s="13" t="n">
        <f aca="false">Z86*'Inflation indexes'!$D$162/100*'Inflation indexes'!I178</f>
        <v>18124.000285012</v>
      </c>
      <c r="AM86" s="18" t="n">
        <f aca="false">Adequacy_central!X83</f>
        <v>0.657725278131421</v>
      </c>
      <c r="AN86" s="9" t="n">
        <f aca="false">AN82+1</f>
        <v>2035</v>
      </c>
      <c r="AO86" s="16" t="n">
        <v>8543.6460686264</v>
      </c>
      <c r="AP86" s="14" t="n">
        <f aca="false">Adequacy_high!Q83</f>
        <v>7865.39832948079</v>
      </c>
      <c r="AQ86" s="14" t="n">
        <f aca="false">Adequacy_high!R83</f>
        <v>5851.95090203671</v>
      </c>
      <c r="AR86" s="14" t="n">
        <f aca="false">Adequacy_high!S83</f>
        <v>4826.52051160209</v>
      </c>
      <c r="AS86" s="14" t="n">
        <f aca="false">Adequacy_high!T83</f>
        <v>3875.70538723527</v>
      </c>
      <c r="AT86" s="14" t="n">
        <f aca="false">Adequacy_high!U83</f>
        <v>6227.95211010862</v>
      </c>
      <c r="AU86" s="14" t="n">
        <f aca="false">Adequacy_high!V83</f>
        <v>7298.92919798979</v>
      </c>
      <c r="AV86" s="9"/>
      <c r="AW86" s="9"/>
      <c r="AX86" s="9" t="n">
        <f aca="false">AX82+1</f>
        <v>2035</v>
      </c>
      <c r="AY86" s="11" t="n">
        <f aca="false">AO86*'Inflation indexes'!$D$162/100*'Inflation indexes'!I178</f>
        <v>44646.6681564325</v>
      </c>
      <c r="AZ86" s="11" t="n">
        <f aca="false">AU86*'Inflation indexes'!$D$162/100*'Inflation indexes'!I178</f>
        <v>38142.1312613361</v>
      </c>
      <c r="BA86" s="14" t="n">
        <f aca="false">AP86*'Inflation indexes'!$D$162/100*'Inflation indexes'!I178</f>
        <v>41102.3380783546</v>
      </c>
      <c r="BB86" s="14" t="n">
        <f aca="false">AQ86*'Inflation indexes'!$D$162/100*'Inflation indexes'!I178</f>
        <v>30580.6335951103</v>
      </c>
      <c r="BC86" s="14" t="n">
        <f aca="false">AR86*'Inflation indexes'!$D$162/100*'Inflation indexes'!I178</f>
        <v>25222.0255732526</v>
      </c>
      <c r="BD86" s="14" t="n">
        <f aca="false">AS86*'Inflation indexes'!$D$162/100*'Inflation indexes'!I178</f>
        <v>20253.3357428524</v>
      </c>
      <c r="BE86" s="14" t="n">
        <f aca="false">AT86*'Inflation indexes'!$D$162/100*'Inflation indexes'!I178</f>
        <v>32545.509132833</v>
      </c>
      <c r="BF86" s="14" t="n">
        <f aca="false">Adequacy_high!X83</f>
        <v>0.654942594249893</v>
      </c>
      <c r="BG86" s="14" t="n">
        <f aca="false">Y86*'Inflation indexes'!$D$162/100*'Inflation indexes'!I178</f>
        <v>26395.0151587551</v>
      </c>
      <c r="BH86" s="14" t="n">
        <f aca="false">BG86*0.82</f>
        <v>21643.9124301792</v>
      </c>
      <c r="BI86" s="11" t="n">
        <f aca="false">Z86*'Inflation indexes'!$D$162/100*'Inflation indexes'!I178</f>
        <v>18124.000285012</v>
      </c>
    </row>
    <row r="87" customFormat="false" ht="15" hidden="false" customHeight="false" outlineLevel="0" collapsed="false">
      <c r="A87" s="0" t="n">
        <f aca="false">A83+1</f>
        <v>2035</v>
      </c>
      <c r="B87" s="16" t="n">
        <v>6580.77720816073</v>
      </c>
      <c r="C87" s="14" t="n">
        <f aca="false">Adequacy_low!Q84</f>
        <v>6566.19333747131</v>
      </c>
      <c r="D87" s="14" t="n">
        <f aca="false">Adequacy_low!R84</f>
        <v>4804.87258160434</v>
      </c>
      <c r="E87" s="14" t="n">
        <f aca="false">Adequacy_low!S84</f>
        <v>3912.27084063062</v>
      </c>
      <c r="F87" s="14" t="n">
        <f aca="false">Adequacy_low!T84</f>
        <v>3131.27415631312</v>
      </c>
      <c r="G87" s="14" t="n">
        <f aca="false">Adequacy_low!U84</f>
        <v>5119.25322399205</v>
      </c>
      <c r="H87" s="14" t="n">
        <f aca="false">Adequacy_low!V84</f>
        <v>6019.0497996391</v>
      </c>
      <c r="I87" s="9" t="n">
        <f aca="false">I83+1</f>
        <v>2035</v>
      </c>
      <c r="J87" s="16" t="n">
        <f aca="false">B87*'Inflation indexes'!$D$162/100*'Inflation indexes'!I179</f>
        <v>34389.2729010723</v>
      </c>
      <c r="K87" s="14" t="n">
        <f aca="false">H87*'Inflation indexes'!$D$162/100*'Inflation indexes'!I179</f>
        <v>31453.8449817519</v>
      </c>
      <c r="L87" s="14" t="n">
        <f aca="false">C87*'Inflation indexes'!$D$162/100*'Inflation indexes'!I179</f>
        <v>34313.0617343319</v>
      </c>
      <c r="M87" s="14" t="n">
        <f aca="false">D87*'Inflation indexes'!$D$162/100*'Inflation indexes'!I179</f>
        <v>25108.8996385966</v>
      </c>
      <c r="N87" s="14" t="n">
        <f aca="false">E87*'Inflation indexes'!$D$162/100*'Inflation indexes'!I179</f>
        <v>20444.416418552</v>
      </c>
      <c r="O87" s="14" t="n">
        <f aca="false">F87*'Inflation indexes'!$D$162/100*'Inflation indexes'!I179</f>
        <v>16363.1495313337</v>
      </c>
      <c r="P87" s="14" t="n">
        <f aca="false">G87*'Inflation indexes'!$D$162/100*'Inflation indexes'!I179</f>
        <v>26751.7635988714</v>
      </c>
      <c r="Q87" s="14" t="n">
        <f aca="false">Adequacy_low!X84</f>
        <v>0.661380130505903</v>
      </c>
      <c r="R87" s="19" t="n">
        <v>7579.32302966919</v>
      </c>
      <c r="S87" s="18" t="n">
        <f aca="false">Adequacy_central!Q84</f>
        <v>7119.2335727401</v>
      </c>
      <c r="T87" s="18" t="n">
        <f aca="false">Adequacy_central!R84</f>
        <v>5407.42363456976</v>
      </c>
      <c r="U87" s="18" t="n">
        <f aca="false">Adequacy_central!S84</f>
        <v>4343.37647393293</v>
      </c>
      <c r="V87" s="18" t="n">
        <f aca="false">Adequacy_central!T84</f>
        <v>3478.49846031988</v>
      </c>
      <c r="W87" s="18" t="n">
        <f aca="false">Adequacy_central!U84</f>
        <v>5581.56666874793</v>
      </c>
      <c r="X87" s="18" t="n">
        <f aca="false">Adequacy_central!V84</f>
        <v>6627.94482311675</v>
      </c>
      <c r="Y87" s="15" t="n">
        <v>5068.79157943992</v>
      </c>
      <c r="Z87" s="15" t="n">
        <v>3471.92691732654</v>
      </c>
      <c r="AA87" s="12"/>
      <c r="AB87" s="12" t="n">
        <f aca="false">AB83+1</f>
        <v>2035</v>
      </c>
      <c r="AC87" s="13" t="n">
        <f aca="false">R87*'Inflation indexes'!I179*'Inflation indexes'!$D$162/100</f>
        <v>39607.3898003188</v>
      </c>
      <c r="AD87" s="13" t="n">
        <f aca="false">X87*'Inflation indexes'!$D$162/100*'Inflation indexes'!I179</f>
        <v>34635.7574623189</v>
      </c>
      <c r="AE87" s="18" t="n">
        <f aca="false">S87*'Inflation indexes'!$D$162/100*'Inflation indexes'!I179</f>
        <v>37203.0929531896</v>
      </c>
      <c r="AF87" s="18" t="n">
        <f aca="false">T87*'Inflation indexes'!$D$162/100*'Inflation indexes'!I179</f>
        <v>28257.6603308078</v>
      </c>
      <c r="AG87" s="18" t="n">
        <f aca="false">U87*'Inflation indexes'!$D$162/100*'Inflation indexes'!I179</f>
        <v>22697.2520341443</v>
      </c>
      <c r="AH87" s="18" t="n">
        <f aca="false">V87*'Inflation indexes'!$D$162/100*'Inflation indexes'!I179</f>
        <v>18177.6451403882</v>
      </c>
      <c r="AI87" s="18" t="n">
        <f aca="false">W87*'Inflation indexes'!$D$162/100*'Inflation indexes'!I179</f>
        <v>29167.6823748222</v>
      </c>
      <c r="AJ87" s="18" t="n">
        <f aca="false">Y87*'Inflation indexes'!$D$162/100*'Inflation indexes'!I179</f>
        <v>26488.0653743839</v>
      </c>
      <c r="AK87" s="18" t="n">
        <f aca="false">AJ87*0.82</f>
        <v>21720.2136069948</v>
      </c>
      <c r="AL87" s="13" t="n">
        <f aca="false">Z87*'Inflation indexes'!$D$162/100*'Inflation indexes'!I179</f>
        <v>18143.3041228715</v>
      </c>
      <c r="AM87" s="18" t="n">
        <f aca="false">Adequacy_central!X84</f>
        <v>0.641569551293283</v>
      </c>
      <c r="AN87" s="9" t="n">
        <f aca="false">AN83+1</f>
        <v>2035</v>
      </c>
      <c r="AO87" s="16" t="n">
        <v>8576.97086707151</v>
      </c>
      <c r="AP87" s="14" t="n">
        <f aca="false">Adequacy_high!Q84</f>
        <v>7813.43620180815</v>
      </c>
      <c r="AQ87" s="14" t="n">
        <f aca="false">Adequacy_high!R84</f>
        <v>5812.17803235259</v>
      </c>
      <c r="AR87" s="14" t="n">
        <f aca="false">Adequacy_high!S84</f>
        <v>4788.88233535981</v>
      </c>
      <c r="AS87" s="14" t="n">
        <f aca="false">Adequacy_high!T84</f>
        <v>3846.56553694351</v>
      </c>
      <c r="AT87" s="14" t="n">
        <f aca="false">Adequacy_high!U84</f>
        <v>6179.482769326</v>
      </c>
      <c r="AU87" s="14" t="n">
        <f aca="false">Adequacy_high!V84</f>
        <v>7245.14971125791</v>
      </c>
      <c r="AV87" s="9"/>
      <c r="AW87" s="9"/>
      <c r="AX87" s="9" t="n">
        <f aca="false">AX83+1</f>
        <v>2035</v>
      </c>
      <c r="AY87" s="11" t="n">
        <f aca="false">AO87*'Inflation indexes'!$D$162/100*'Inflation indexes'!I179</f>
        <v>44820.8140896334</v>
      </c>
      <c r="AZ87" s="11" t="n">
        <f aca="false">AU87*'Inflation indexes'!$D$162/100*'Inflation indexes'!I179</f>
        <v>37861.0949358078</v>
      </c>
      <c r="BA87" s="14" t="n">
        <f aca="false">AP87*'Inflation indexes'!$D$162/100*'Inflation indexes'!I179</f>
        <v>40830.7987551819</v>
      </c>
      <c r="BB87" s="14" t="n">
        <f aca="false">AQ87*'Inflation indexes'!$D$162/100*'Inflation indexes'!I179</f>
        <v>30372.7918727178</v>
      </c>
      <c r="BC87" s="14" t="n">
        <f aca="false">AR87*'Inflation indexes'!$D$162/100*'Inflation indexes'!I179</f>
        <v>25025.3391525833</v>
      </c>
      <c r="BD87" s="14" t="n">
        <f aca="false">AS87*'Inflation indexes'!$D$162/100*'Inflation indexes'!I179</f>
        <v>20101.0591602722</v>
      </c>
      <c r="BE87" s="14" t="n">
        <f aca="false">AT87*'Inflation indexes'!$D$162/100*'Inflation indexes'!I179</f>
        <v>32292.2221220767</v>
      </c>
      <c r="BF87" s="14" t="n">
        <f aca="false">Adequacy_high!X84</f>
        <v>0.644593268298402</v>
      </c>
      <c r="BG87" s="14" t="n">
        <f aca="false">Y87*'Inflation indexes'!$D$162/100*'Inflation indexes'!I179</f>
        <v>26488.0653743839</v>
      </c>
      <c r="BH87" s="14" t="n">
        <f aca="false">BG87*0.82</f>
        <v>21720.2136069948</v>
      </c>
      <c r="BI87" s="11" t="n">
        <f aca="false">Z87*'Inflation indexes'!$D$162/100*'Inflation indexes'!I179</f>
        <v>18143.3041228715</v>
      </c>
    </row>
    <row r="88" customFormat="false" ht="15" hidden="false" customHeight="false" outlineLevel="0" collapsed="false">
      <c r="A88" s="0" t="n">
        <f aca="false">A84+1</f>
        <v>2035</v>
      </c>
      <c r="B88" s="16" t="n">
        <v>6565.05513142319</v>
      </c>
      <c r="C88" s="14" t="n">
        <f aca="false">Adequacy_low!Q85</f>
        <v>6678.19210733483</v>
      </c>
      <c r="D88" s="14" t="n">
        <f aca="false">Adequacy_low!R85</f>
        <v>4893.52290622334</v>
      </c>
      <c r="E88" s="14" t="n">
        <f aca="false">Adequacy_low!S85</f>
        <v>3983.45411006946</v>
      </c>
      <c r="F88" s="14" t="n">
        <f aca="false">Adequacy_low!T85</f>
        <v>3189.66325455524</v>
      </c>
      <c r="G88" s="14" t="n">
        <f aca="false">Adequacy_low!U85</f>
        <v>5200.14838090989</v>
      </c>
      <c r="H88" s="14" t="n">
        <f aca="false">Adequacy_low!V85</f>
        <v>6118.63175950805</v>
      </c>
      <c r="I88" s="9" t="n">
        <f aca="false">I84+1</f>
        <v>2035</v>
      </c>
      <c r="J88" s="16" t="n">
        <f aca="false">B88*'Inflation indexes'!$D$162/100*'Inflation indexes'!I180</f>
        <v>34307.1137927487</v>
      </c>
      <c r="K88" s="14" t="n">
        <f aca="false">H88*'Inflation indexes'!$D$162/100*'Inflation indexes'!I180</f>
        <v>31974.2320250498</v>
      </c>
      <c r="L88" s="14" t="n">
        <f aca="false">C88*'Inflation indexes'!$D$162/100*'Inflation indexes'!I180</f>
        <v>34898.3355005741</v>
      </c>
      <c r="M88" s="14" t="n">
        <f aca="false">D88*'Inflation indexes'!$D$162/100*'Inflation indexes'!I180</f>
        <v>25572.1610604102</v>
      </c>
      <c r="N88" s="14" t="n">
        <f aca="false">E88*'Inflation indexes'!$D$162/100*'Inflation indexes'!I180</f>
        <v>20816.3999702345</v>
      </c>
      <c r="O88" s="14" t="n">
        <f aca="false">F88*'Inflation indexes'!$D$162/100*'Inflation indexes'!I180</f>
        <v>16668.2743775913</v>
      </c>
      <c r="P88" s="14" t="n">
        <f aca="false">G88*'Inflation indexes'!$D$162/100*'Inflation indexes'!I180</f>
        <v>27174.4987165673</v>
      </c>
      <c r="Q88" s="14" t="n">
        <f aca="false">Adequacy_low!X85</f>
        <v>0.674429483745098</v>
      </c>
      <c r="R88" s="19" t="n">
        <v>7656.00174656203</v>
      </c>
      <c r="S88" s="18" t="n">
        <f aca="false">Adequacy_central!Q85</f>
        <v>7258.75372513484</v>
      </c>
      <c r="T88" s="18" t="n">
        <f aca="false">Adequacy_central!R85</f>
        <v>5522.16200555626</v>
      </c>
      <c r="U88" s="18" t="n">
        <f aca="false">Adequacy_central!S85</f>
        <v>4421.68414926594</v>
      </c>
      <c r="V88" s="18" t="n">
        <f aca="false">Adequacy_central!T85</f>
        <v>3542.65514825252</v>
      </c>
      <c r="W88" s="18" t="n">
        <f aca="false">Adequacy_central!U85</f>
        <v>5675.77818285248</v>
      </c>
      <c r="X88" s="18" t="n">
        <f aca="false">Adequacy_central!V85</f>
        <v>6748.19062854234</v>
      </c>
      <c r="Y88" s="15" t="n">
        <v>5086.59779302244</v>
      </c>
      <c r="Z88" s="15" t="n">
        <v>3475.6117775528</v>
      </c>
      <c r="AA88" s="12"/>
      <c r="AB88" s="12" t="n">
        <f aca="false">AB84+1</f>
        <v>2035</v>
      </c>
      <c r="AC88" s="13" t="n">
        <f aca="false">R88*'Inflation indexes'!I180*'Inflation indexes'!$D$162/100</f>
        <v>40008.0909998157</v>
      </c>
      <c r="AD88" s="13" t="n">
        <f aca="false">X88*'Inflation indexes'!$D$162/100*'Inflation indexes'!I180</f>
        <v>35264.1278944408</v>
      </c>
      <c r="AE88" s="18" t="n">
        <f aca="false">S88*'Inflation indexes'!$D$162/100*'Inflation indexes'!I180</f>
        <v>37932.1856491028</v>
      </c>
      <c r="AF88" s="18" t="n">
        <f aca="false">T88*'Inflation indexes'!$D$162/100*'Inflation indexes'!I180</f>
        <v>28857.2504745352</v>
      </c>
      <c r="AG88" s="18" t="n">
        <f aca="false">U88*'Inflation indexes'!$D$162/100*'Inflation indexes'!I180</f>
        <v>23106.465707863</v>
      </c>
      <c r="AH88" s="18" t="n">
        <f aca="false">V88*'Inflation indexes'!$D$162/100*'Inflation indexes'!I180</f>
        <v>18512.9097725062</v>
      </c>
      <c r="AI88" s="18" t="n">
        <f aca="false">W88*'Inflation indexes'!$D$162/100*'Inflation indexes'!I180</f>
        <v>29660.004993638</v>
      </c>
      <c r="AJ88" s="18" t="n">
        <f aca="false">Y88*'Inflation indexes'!$D$162/100*'Inflation indexes'!I180</f>
        <v>26581.1155900126</v>
      </c>
      <c r="AK88" s="18" t="n">
        <f aca="false">AJ88*0.82</f>
        <v>21796.5147838103</v>
      </c>
      <c r="AL88" s="13" t="n">
        <f aca="false">Z88*'Inflation indexes'!$D$162/100*'Inflation indexes'!I180</f>
        <v>18162.5601559987</v>
      </c>
      <c r="AM88" s="18" t="n">
        <f aca="false">Adequacy_central!X85</f>
        <v>0.655664575801664</v>
      </c>
      <c r="AN88" s="9" t="n">
        <f aca="false">AN84+1</f>
        <v>2035</v>
      </c>
      <c r="AO88" s="16" t="n">
        <v>8594.7873129932</v>
      </c>
      <c r="AP88" s="14" t="n">
        <f aca="false">Adequacy_high!Q85</f>
        <v>7932.30773412618</v>
      </c>
      <c r="AQ88" s="14" t="n">
        <f aca="false">Adequacy_high!R85</f>
        <v>5913.68044364642</v>
      </c>
      <c r="AR88" s="14" t="n">
        <f aca="false">Adequacy_high!S85</f>
        <v>4861.01084365435</v>
      </c>
      <c r="AS88" s="14" t="n">
        <f aca="false">Adequacy_high!T85</f>
        <v>3903.02523592662</v>
      </c>
      <c r="AT88" s="14" t="n">
        <f aca="false">Adequacy_high!U85</f>
        <v>6260.30073560434</v>
      </c>
      <c r="AU88" s="14" t="n">
        <f aca="false">Adequacy_high!V85</f>
        <v>7356.49625783605</v>
      </c>
      <c r="AV88" s="9"/>
      <c r="AW88" s="9"/>
      <c r="AX88" s="9" t="n">
        <f aca="false">AX84+1</f>
        <v>2035</v>
      </c>
      <c r="AY88" s="11" t="n">
        <f aca="false">AO88*'Inflation indexes'!$D$162/100*'Inflation indexes'!I180</f>
        <v>44913.9177765609</v>
      </c>
      <c r="AZ88" s="11" t="n">
        <f aca="false">AU88*'Inflation indexes'!$D$162/100*'Inflation indexes'!I180</f>
        <v>38442.9603683769</v>
      </c>
      <c r="BA88" s="14" t="n">
        <f aca="false">AP88*'Inflation indexes'!$D$162/100*'Inflation indexes'!I180</f>
        <v>41451.9876263055</v>
      </c>
      <c r="BB88" s="14" t="n">
        <f aca="false">AQ88*'Inflation indexes'!$D$162/100*'Inflation indexes'!I180</f>
        <v>30903.2146497982</v>
      </c>
      <c r="BC88" s="14" t="n">
        <f aca="false">AR88*'Inflation indexes'!$D$162/100*'Inflation indexes'!I180</f>
        <v>25402.2622540997</v>
      </c>
      <c r="BD88" s="14" t="n">
        <f aca="false">AS88*'Inflation indexes'!$D$162/100*'Inflation indexes'!I180</f>
        <v>20396.1015139071</v>
      </c>
      <c r="BE88" s="14" t="n">
        <f aca="false">AT88*'Inflation indexes'!$D$162/100*'Inflation indexes'!I180</f>
        <v>32714.5538634109</v>
      </c>
      <c r="BF88" s="14" t="n">
        <f aca="false">Adequacy_high!X85</f>
        <v>0.647723915312079</v>
      </c>
      <c r="BG88" s="14" t="n">
        <f aca="false">Y88*'Inflation indexes'!$D$162/100*'Inflation indexes'!I180</f>
        <v>26581.1155900126</v>
      </c>
      <c r="BH88" s="14" t="n">
        <f aca="false">BG88*0.82</f>
        <v>21796.5147838103</v>
      </c>
      <c r="BI88" s="11" t="n">
        <f aca="false">Z88*'Inflation indexes'!$D$162/100*'Inflation indexes'!I180</f>
        <v>18162.5601559987</v>
      </c>
    </row>
    <row r="89" customFormat="false" ht="15" hidden="false" customHeight="false" outlineLevel="0" collapsed="false">
      <c r="A89" s="0" t="n">
        <f aca="false">A85+1</f>
        <v>2036</v>
      </c>
      <c r="B89" s="16" t="n">
        <v>6582.92146254046</v>
      </c>
      <c r="C89" s="14" t="n">
        <f aca="false">Adequacy_low!Q86</f>
        <v>6562.36280384629</v>
      </c>
      <c r="D89" s="14" t="n">
        <f aca="false">Adequacy_low!R86</f>
        <v>4809.50326002144</v>
      </c>
      <c r="E89" s="14" t="n">
        <f aca="false">Adequacy_low!S86</f>
        <v>3914.43927675552</v>
      </c>
      <c r="F89" s="14" t="n">
        <f aca="false">Adequacy_low!T86</f>
        <v>3134.6297584674</v>
      </c>
      <c r="G89" s="14" t="n">
        <f aca="false">Adequacy_low!U86</f>
        <v>5099.61066591686</v>
      </c>
      <c r="H89" s="14" t="n">
        <f aca="false">Adequacy_low!V86</f>
        <v>6007.06137524616</v>
      </c>
      <c r="I89" s="9" t="n">
        <f aca="false">I85+1</f>
        <v>2036</v>
      </c>
      <c r="J89" s="16" t="n">
        <f aca="false">B89*'Inflation indexes'!$D$162/100*'Inflation indexes'!I181</f>
        <v>34400.478165542</v>
      </c>
      <c r="K89" s="14" t="n">
        <f aca="false">H89*'Inflation indexes'!$D$162/100*'Inflation indexes'!I181</f>
        <v>31391.1968803101</v>
      </c>
      <c r="L89" s="14" t="n">
        <f aca="false">C89*'Inflation indexes'!$D$162/100*'Inflation indexes'!I181</f>
        <v>34293.0444533906</v>
      </c>
      <c r="M89" s="14" t="n">
        <f aca="false">D89*'Inflation indexes'!$D$162/100*'Inflation indexes'!I181</f>
        <v>25133.0982489986</v>
      </c>
      <c r="N89" s="14" t="n">
        <f aca="false">E89*'Inflation indexes'!$D$162/100*'Inflation indexes'!I181</f>
        <v>20455.7480499549</v>
      </c>
      <c r="O89" s="14" t="n">
        <f aca="false">F89*'Inflation indexes'!$D$162/100*'Inflation indexes'!I181</f>
        <v>16380.6849552785</v>
      </c>
      <c r="P89" s="14" t="n">
        <f aca="false">G89*'Inflation indexes'!$D$162/100*'Inflation indexes'!I181</f>
        <v>26649.1171684034</v>
      </c>
      <c r="Q89" s="14" t="n">
        <f aca="false">Adequacy_low!X86</f>
        <v>0.662058204067652</v>
      </c>
      <c r="R89" s="17" t="n">
        <v>7682.63993618101</v>
      </c>
      <c r="S89" s="18" t="n">
        <f aca="false">Adequacy_central!Q86</f>
        <v>7172.88394787331</v>
      </c>
      <c r="T89" s="18" t="n">
        <f aca="false">Adequacy_central!R86</f>
        <v>5455.41651098976</v>
      </c>
      <c r="U89" s="18" t="n">
        <f aca="false">Adequacy_central!S86</f>
        <v>4366.848342879</v>
      </c>
      <c r="V89" s="18" t="n">
        <f aca="false">Adequacy_central!T86</f>
        <v>3498.7644687885</v>
      </c>
      <c r="W89" s="18" t="n">
        <f aca="false">Adequacy_central!U86</f>
        <v>5599.28860829226</v>
      </c>
      <c r="X89" s="18" t="n">
        <f aca="false">Adequacy_central!V86</f>
        <v>6661.36790808265</v>
      </c>
      <c r="Y89" s="15" t="n">
        <v>5104.40400660497</v>
      </c>
      <c r="Z89" s="15" t="n">
        <v>3479.28754462546</v>
      </c>
      <c r="AA89" s="12"/>
      <c r="AB89" s="12" t="n">
        <f aca="false">AB85+1</f>
        <v>2036</v>
      </c>
      <c r="AC89" s="13" t="n">
        <f aca="false">R89*'Inflation indexes'!I181*'Inflation indexes'!$D$162/100</f>
        <v>40147.2946141338</v>
      </c>
      <c r="AD89" s="13" t="n">
        <f aca="false">X89*'Inflation indexes'!$D$162/100*'Inflation indexes'!I181</f>
        <v>34810.4170129664</v>
      </c>
      <c r="AE89" s="18" t="n">
        <f aca="false">S89*'Inflation indexes'!$D$162/100*'Inflation indexes'!I181</f>
        <v>37483.454578168</v>
      </c>
      <c r="AF89" s="18" t="n">
        <f aca="false">T89*'Inflation indexes'!$D$162/100*'Inflation indexes'!I181</f>
        <v>28508.45747411</v>
      </c>
      <c r="AG89" s="18" t="n">
        <f aca="false">U89*'Inflation indexes'!$D$162/100*'Inflation indexes'!I181</f>
        <v>22819.9093557877</v>
      </c>
      <c r="AH89" s="18" t="n">
        <f aca="false">V89*'Inflation indexes'!$D$162/100*'Inflation indexes'!I181</f>
        <v>18283.5495455667</v>
      </c>
      <c r="AI89" s="18" t="n">
        <f aca="false">W89*'Inflation indexes'!$D$162/100*'Inflation indexes'!I181</f>
        <v>29260.2921982592</v>
      </c>
      <c r="AJ89" s="18" t="n">
        <f aca="false">Y89*'Inflation indexes'!$D$162/100*'Inflation indexes'!I181</f>
        <v>26674.1658056414</v>
      </c>
      <c r="AK89" s="18" t="n">
        <f aca="false">AJ89*0.82</f>
        <v>21872.8159606259</v>
      </c>
      <c r="AL89" s="13" t="n">
        <f aca="false">Z89*'Inflation indexes'!$D$162/100*'Inflation indexes'!I181</f>
        <v>18181.7686708874</v>
      </c>
      <c r="AM89" s="18" t="n">
        <f aca="false">Adequacy_central!X86</f>
        <v>0.649181714397641</v>
      </c>
      <c r="AN89" s="9" t="n">
        <f aca="false">AN85+1</f>
        <v>2036</v>
      </c>
      <c r="AO89" s="16" t="n">
        <v>8622.57697475292</v>
      </c>
      <c r="AP89" s="14" t="n">
        <f aca="false">Adequacy_high!Q86</f>
        <v>7855.60929954882</v>
      </c>
      <c r="AQ89" s="14" t="n">
        <f aca="false">Adequacy_high!R86</f>
        <v>5880.44170307211</v>
      </c>
      <c r="AR89" s="14" t="n">
        <f aca="false">Adequacy_high!S86</f>
        <v>4824.44904277044</v>
      </c>
      <c r="AS89" s="14" t="n">
        <f aca="false">Adequacy_high!T86</f>
        <v>3874.13224287528</v>
      </c>
      <c r="AT89" s="14" t="n">
        <f aca="false">Adequacy_high!U86</f>
        <v>6190.81990213763</v>
      </c>
      <c r="AU89" s="14" t="n">
        <f aca="false">Adequacy_high!V86</f>
        <v>7290.31320350429</v>
      </c>
      <c r="AV89" s="9"/>
      <c r="AW89" s="9"/>
      <c r="AX89" s="9" t="n">
        <f aca="false">AX85+1</f>
        <v>2036</v>
      </c>
      <c r="AY89" s="11" t="n">
        <f aca="false">AO89*'Inflation indexes'!$D$162/100*'Inflation indexes'!I181</f>
        <v>45059.1386572949</v>
      </c>
      <c r="AZ89" s="11" t="n">
        <f aca="false">AU89*'Inflation indexes'!$D$162/100*'Inflation indexes'!I181</f>
        <v>38097.1065208984</v>
      </c>
      <c r="BA89" s="14" t="n">
        <f aca="false">AP89*'Inflation indexes'!$D$162/100*'Inflation indexes'!I181</f>
        <v>41051.1833877886</v>
      </c>
      <c r="BB89" s="14" t="n">
        <f aca="false">AQ89*'Inflation indexes'!$D$162/100*'Inflation indexes'!I181</f>
        <v>30729.5184305917</v>
      </c>
      <c r="BC89" s="14" t="n">
        <f aca="false">AR89*'Inflation indexes'!$D$162/100*'Inflation indexes'!I181</f>
        <v>25211.2006653877</v>
      </c>
      <c r="BD89" s="14" t="n">
        <f aca="false">AS89*'Inflation indexes'!$D$162/100*'Inflation indexes'!I181</f>
        <v>20245.1149371637</v>
      </c>
      <c r="BE89" s="14" t="n">
        <f aca="false">AT89*'Inflation indexes'!$D$162/100*'Inflation indexes'!I181</f>
        <v>32351.4667586663</v>
      </c>
      <c r="BF89" s="14" t="n">
        <f aca="false">Adequacy_high!X86</f>
        <v>0.640738889807702</v>
      </c>
      <c r="BG89" s="14" t="n">
        <f aca="false">Y89*'Inflation indexes'!$D$162/100*'Inflation indexes'!I181</f>
        <v>26674.1658056414</v>
      </c>
      <c r="BH89" s="14" t="n">
        <f aca="false">BG89*0.82</f>
        <v>21872.8159606259</v>
      </c>
      <c r="BI89" s="11" t="n">
        <f aca="false">Z89*'Inflation indexes'!$D$162/100*'Inflation indexes'!I181</f>
        <v>18181.7686708874</v>
      </c>
    </row>
    <row r="90" customFormat="false" ht="15" hidden="false" customHeight="false" outlineLevel="0" collapsed="false">
      <c r="A90" s="0" t="n">
        <f aca="false">A86+1</f>
        <v>2036</v>
      </c>
      <c r="B90" s="16" t="n">
        <v>6564.92104347117</v>
      </c>
      <c r="C90" s="14" t="n">
        <f aca="false">Adequacy_low!Q87</f>
        <v>6673.53242417306</v>
      </c>
      <c r="D90" s="14" t="n">
        <f aca="false">Adequacy_low!R87</f>
        <v>4895.15807663805</v>
      </c>
      <c r="E90" s="14" t="n">
        <f aca="false">Adequacy_low!S87</f>
        <v>3985.73103956933</v>
      </c>
      <c r="F90" s="14" t="n">
        <f aca="false">Adequacy_low!T87</f>
        <v>3194.82571914528</v>
      </c>
      <c r="G90" s="14" t="n">
        <f aca="false">Adequacy_low!U87</f>
        <v>5181.52227506146</v>
      </c>
      <c r="H90" s="14" t="n">
        <f aca="false">Adequacy_low!V87</f>
        <v>6094.13125788896</v>
      </c>
      <c r="I90" s="9" t="n">
        <f aca="false">I86+1</f>
        <v>2036</v>
      </c>
      <c r="J90" s="16" t="n">
        <f aca="false">B90*'Inflation indexes'!$D$162/100*'Inflation indexes'!I182</f>
        <v>34306.4130871893</v>
      </c>
      <c r="K90" s="14" t="n">
        <f aca="false">H90*'Inflation indexes'!$D$162/100*'Inflation indexes'!I182</f>
        <v>31846.1993611652</v>
      </c>
      <c r="L90" s="14" t="n">
        <f aca="false">C90*'Inflation indexes'!$D$162/100*'Inflation indexes'!I182</f>
        <v>34873.9853196131</v>
      </c>
      <c r="M90" s="14" t="n">
        <f aca="false">D90*'Inflation indexes'!$D$162/100*'Inflation indexes'!I182</f>
        <v>25580.7059966469</v>
      </c>
      <c r="N90" s="14" t="n">
        <f aca="false">E90*'Inflation indexes'!$D$162/100*'Inflation indexes'!I182</f>
        <v>20828.2985572054</v>
      </c>
      <c r="O90" s="14" t="n">
        <f aca="false">F90*'Inflation indexes'!$D$162/100*'Inflation indexes'!I182</f>
        <v>16695.2519515182</v>
      </c>
      <c r="P90" s="14" t="n">
        <f aca="false">G90*'Inflation indexes'!$D$162/100*'Inflation indexes'!I182</f>
        <v>27077.1639767874</v>
      </c>
      <c r="Q90" s="14" t="n">
        <f aca="false">Adequacy_low!X87</f>
        <v>0.670486425875852</v>
      </c>
      <c r="R90" s="19" t="n">
        <v>7708.36372253246</v>
      </c>
      <c r="S90" s="18" t="n">
        <f aca="false">Adequacy_central!Q87</f>
        <v>7309.85242454787</v>
      </c>
      <c r="T90" s="18" t="n">
        <f aca="false">Adequacy_central!R87</f>
        <v>5531.48821471414</v>
      </c>
      <c r="U90" s="18" t="n">
        <f aca="false">Adequacy_central!S87</f>
        <v>4441.16245658849</v>
      </c>
      <c r="V90" s="18" t="n">
        <f aca="false">Adequacy_central!T87</f>
        <v>3553.96781487066</v>
      </c>
      <c r="W90" s="18" t="n">
        <f aca="false">Adequacy_central!U87</f>
        <v>5678.95045280592</v>
      </c>
      <c r="X90" s="18" t="n">
        <f aca="false">Adequacy_central!V87</f>
        <v>6755.87003146755</v>
      </c>
      <c r="Y90" s="15" t="n">
        <v>5122.21022018749</v>
      </c>
      <c r="Z90" s="15" t="n">
        <v>3482.95427284837</v>
      </c>
      <c r="AA90" s="12"/>
      <c r="AB90" s="12" t="n">
        <f aca="false">AB86+1</f>
        <v>2036</v>
      </c>
      <c r="AC90" s="13" t="n">
        <f aca="false">R90*'Inflation indexes'!I182*'Inflation indexes'!$D$162/100</f>
        <v>40281.7198166451</v>
      </c>
      <c r="AD90" s="13" t="n">
        <f aca="false">X90*'Inflation indexes'!$D$162/100*'Inflation indexes'!I182</f>
        <v>35304.2582733549</v>
      </c>
      <c r="AE90" s="18" t="n">
        <f aca="false">S90*'Inflation indexes'!$D$162/100*'Inflation indexes'!I182</f>
        <v>38199.2129413845</v>
      </c>
      <c r="AF90" s="18" t="n">
        <f aca="false">T90*'Inflation indexes'!$D$162/100*'Inflation indexes'!I182</f>
        <v>28905.9865951663</v>
      </c>
      <c r="AG90" s="18" t="n">
        <f aca="false">U90*'Inflation indexes'!$D$162/100*'Inflation indexes'!I182</f>
        <v>23208.2538105411</v>
      </c>
      <c r="AH90" s="18" t="n">
        <f aca="false">V90*'Inflation indexes'!$D$162/100*'Inflation indexes'!I182</f>
        <v>18572.0265557165</v>
      </c>
      <c r="AI90" s="18" t="n">
        <f aca="false">W90*'Inflation indexes'!$D$162/100*'Inflation indexes'!I182</f>
        <v>29676.5823755632</v>
      </c>
      <c r="AJ90" s="18" t="n">
        <f aca="false">Y90*'Inflation indexes'!$D$162/100*'Inflation indexes'!I182</f>
        <v>26767.2160212701</v>
      </c>
      <c r="AK90" s="18" t="n">
        <f aca="false">AJ90*0.82</f>
        <v>21949.1171374415</v>
      </c>
      <c r="AL90" s="13" t="n">
        <f aca="false">Z90*'Inflation indexes'!$D$162/100*'Inflation indexes'!I182</f>
        <v>18200.9299513142</v>
      </c>
      <c r="AM90" s="18" t="n">
        <f aca="false">Adequacy_central!X87</f>
        <v>0.655510521439192</v>
      </c>
      <c r="AN90" s="9" t="n">
        <f aca="false">AN86+1</f>
        <v>2036</v>
      </c>
      <c r="AO90" s="16" t="n">
        <v>8659.87001088172</v>
      </c>
      <c r="AP90" s="14" t="n">
        <f aca="false">Adequacy_high!Q87</f>
        <v>7969.00553686082</v>
      </c>
      <c r="AQ90" s="14" t="n">
        <f aca="false">Adequacy_high!R87</f>
        <v>5969.27775308841</v>
      </c>
      <c r="AR90" s="14" t="n">
        <f aca="false">Adequacy_high!S87</f>
        <v>4889.29954402809</v>
      </c>
      <c r="AS90" s="14" t="n">
        <f aca="false">Adequacy_high!T87</f>
        <v>3923.74747436315</v>
      </c>
      <c r="AT90" s="14" t="n">
        <f aca="false">Adequacy_high!U87</f>
        <v>6260.67962956386</v>
      </c>
      <c r="AU90" s="14" t="n">
        <f aca="false">Adequacy_high!V87</f>
        <v>7388.74099151803</v>
      </c>
      <c r="AV90" s="9"/>
      <c r="AW90" s="9"/>
      <c r="AX90" s="9" t="n">
        <f aca="false">AX86+1</f>
        <v>2036</v>
      </c>
      <c r="AY90" s="11" t="n">
        <f aca="false">AO90*'Inflation indexes'!$D$162/100*'Inflation indexes'!I182</f>
        <v>45254.0214737429</v>
      </c>
      <c r="AZ90" s="11" t="n">
        <f aca="false">AU90*'Inflation indexes'!$D$162/100*'Inflation indexes'!I182</f>
        <v>38611.4621898391</v>
      </c>
      <c r="BA90" s="14" t="n">
        <f aca="false">AP90*'Inflation indexes'!$D$162/100*'Inflation indexes'!I182</f>
        <v>41643.7599220681</v>
      </c>
      <c r="BB90" s="14" t="n">
        <f aca="false">AQ90*'Inflation indexes'!$D$162/100*'Inflation indexes'!I182</f>
        <v>31193.7504005899</v>
      </c>
      <c r="BC90" s="14" t="n">
        <f aca="false">AR90*'Inflation indexes'!$D$162/100*'Inflation indexes'!I182</f>
        <v>25550.0909689152</v>
      </c>
      <c r="BD90" s="14" t="n">
        <f aca="false">AS90*'Inflation indexes'!$D$162/100*'Inflation indexes'!I182</f>
        <v>20504.3900473392</v>
      </c>
      <c r="BE90" s="14" t="n">
        <f aca="false">AT90*'Inflation indexes'!$D$162/100*'Inflation indexes'!I182</f>
        <v>32716.5338556463</v>
      </c>
      <c r="BF90" s="14" t="n">
        <f aca="false">Adequacy_high!X87</f>
        <v>0.649674304198387</v>
      </c>
      <c r="BG90" s="14" t="n">
        <f aca="false">Y90*'Inflation indexes'!$D$162/100*'Inflation indexes'!I182</f>
        <v>26767.2160212701</v>
      </c>
      <c r="BH90" s="14" t="n">
        <f aca="false">BG90*0.82</f>
        <v>21949.1171374415</v>
      </c>
      <c r="BI90" s="11" t="n">
        <f aca="false">Z90*'Inflation indexes'!$D$162/100*'Inflation indexes'!I182</f>
        <v>18200.9299513142</v>
      </c>
    </row>
    <row r="91" customFormat="false" ht="15" hidden="false" customHeight="false" outlineLevel="0" collapsed="false">
      <c r="A91" s="0" t="n">
        <f aca="false">A87+1</f>
        <v>2036</v>
      </c>
      <c r="B91" s="16" t="n">
        <v>6577.54774249155</v>
      </c>
      <c r="C91" s="14" t="n">
        <f aca="false">Adequacy_low!Q88</f>
        <v>6532.55895639465</v>
      </c>
      <c r="D91" s="14" t="n">
        <f aca="false">Adequacy_low!R88</f>
        <v>4825.80858672365</v>
      </c>
      <c r="E91" s="14" t="n">
        <f aca="false">Adequacy_low!S88</f>
        <v>3917.66463775524</v>
      </c>
      <c r="F91" s="14" t="n">
        <f aca="false">Adequacy_low!T88</f>
        <v>3136.42883352223</v>
      </c>
      <c r="G91" s="14" t="n">
        <f aca="false">Adequacy_low!U88</f>
        <v>5073.59697407971</v>
      </c>
      <c r="H91" s="14" t="n">
        <f aca="false">Adequacy_low!V88</f>
        <v>5984.56001579921</v>
      </c>
      <c r="I91" s="9" t="n">
        <f aca="false">I87+1</f>
        <v>2036</v>
      </c>
      <c r="J91" s="16" t="n">
        <f aca="false">B91*'Inflation indexes'!$D$162/100*'Inflation indexes'!I183</f>
        <v>34372.3966305788</v>
      </c>
      <c r="K91" s="14" t="n">
        <f aca="false">H91*'Inflation indexes'!$D$162/100*'Inflation indexes'!I183</f>
        <v>31273.6111657068</v>
      </c>
      <c r="L91" s="14" t="n">
        <f aca="false">C91*'Inflation indexes'!$D$162/100*'Inflation indexes'!I183</f>
        <v>34137.2980102129</v>
      </c>
      <c r="M91" s="14" t="n">
        <f aca="false">D91*'Inflation indexes'!$D$162/100*'Inflation indexes'!I183</f>
        <v>25218.3052560081</v>
      </c>
      <c r="N91" s="14" t="n">
        <f aca="false">E91*'Inflation indexes'!$D$162/100*'Inflation indexes'!I183</f>
        <v>20472.6028706114</v>
      </c>
      <c r="O91" s="14" t="n">
        <f aca="false">F91*'Inflation indexes'!$D$162/100*'Inflation indexes'!I183</f>
        <v>16390.0864106192</v>
      </c>
      <c r="P91" s="14" t="n">
        <f aca="false">G91*'Inflation indexes'!$D$162/100*'Inflation indexes'!I183</f>
        <v>26513.1770021503</v>
      </c>
      <c r="Q91" s="14" t="n">
        <f aca="false">Adequacy_low!X88</f>
        <v>0.654701405731082</v>
      </c>
      <c r="R91" s="19" t="n">
        <v>7722.59090813952</v>
      </c>
      <c r="S91" s="18" t="n">
        <f aca="false">Adequacy_central!Q88</f>
        <v>7235.64730591263</v>
      </c>
      <c r="T91" s="18" t="n">
        <f aca="false">Adequacy_central!R88</f>
        <v>5462.82824793224</v>
      </c>
      <c r="U91" s="18" t="n">
        <f aca="false">Adequacy_central!S88</f>
        <v>4375.57438406605</v>
      </c>
      <c r="V91" s="18" t="n">
        <f aca="false">Adequacy_central!T88</f>
        <v>3509.78352360594</v>
      </c>
      <c r="W91" s="18" t="n">
        <f aca="false">Adequacy_central!U88</f>
        <v>5602.59696022656</v>
      </c>
      <c r="X91" s="18" t="n">
        <f aca="false">Adequacy_central!V88</f>
        <v>6672.48995206775</v>
      </c>
      <c r="Y91" s="15" t="n">
        <v>5140.01643377001</v>
      </c>
      <c r="Z91" s="15" t="n">
        <v>3486.61201601211</v>
      </c>
      <c r="AA91" s="12"/>
      <c r="AB91" s="12" t="n">
        <f aca="false">AB87+1</f>
        <v>2036</v>
      </c>
      <c r="AC91" s="13" t="n">
        <f aca="false">R91*'Inflation indexes'!I183*'Inflation indexes'!$D$162/100</f>
        <v>40356.0670484354</v>
      </c>
      <c r="AD91" s="13" t="n">
        <f aca="false">X91*'Inflation indexes'!$D$162/100*'Inflation indexes'!I183</f>
        <v>34868.5376564287</v>
      </c>
      <c r="AE91" s="18" t="n">
        <f aca="false">S91*'Inflation indexes'!$D$162/100*'Inflation indexes'!I183</f>
        <v>37811.438063937</v>
      </c>
      <c r="AF91" s="18" t="n">
        <f aca="false">T91*'Inflation indexes'!$D$162/100*'Inflation indexes'!I183</f>
        <v>28547.1891066093</v>
      </c>
      <c r="AG91" s="18" t="n">
        <f aca="false">U91*'Inflation indexes'!$D$162/100*'Inflation indexes'!I183</f>
        <v>22865.509169037</v>
      </c>
      <c r="AH91" s="18" t="n">
        <f aca="false">V91*'Inflation indexes'!$D$162/100*'Inflation indexes'!I183</f>
        <v>18341.1319968856</v>
      </c>
      <c r="AI91" s="18" t="n">
        <f aca="false">W91*'Inflation indexes'!$D$162/100*'Inflation indexes'!I183</f>
        <v>29277.5807059724</v>
      </c>
      <c r="AJ91" s="18" t="n">
        <f aca="false">Y91*'Inflation indexes'!$D$162/100*'Inflation indexes'!I183</f>
        <v>26860.2662368989</v>
      </c>
      <c r="AK91" s="18" t="n">
        <f aca="false">AJ91*0.82</f>
        <v>22025.4183142571</v>
      </c>
      <c r="AL91" s="13" t="n">
        <f aca="false">Z91*'Inflation indexes'!$D$162/100*'Inflation indexes'!I183</f>
        <v>18220.0442783733</v>
      </c>
      <c r="AM91" s="18" t="n">
        <f aca="false">Adequacy_central!X88</f>
        <v>0.644540947720281</v>
      </c>
      <c r="AN91" s="9" t="n">
        <f aca="false">AN87+1</f>
        <v>2036</v>
      </c>
      <c r="AO91" s="16" t="n">
        <v>8699.74039571598</v>
      </c>
      <c r="AP91" s="14" t="n">
        <f aca="false">Adequacy_high!Q88</f>
        <v>7866.19005412813</v>
      </c>
      <c r="AQ91" s="14" t="n">
        <f aca="false">Adequacy_high!R88</f>
        <v>5912.86872001907</v>
      </c>
      <c r="AR91" s="14" t="n">
        <f aca="false">Adequacy_high!S88</f>
        <v>4852.77979754065</v>
      </c>
      <c r="AS91" s="14" t="n">
        <f aca="false">Adequacy_high!T88</f>
        <v>3895.2115287602</v>
      </c>
      <c r="AT91" s="14" t="n">
        <f aca="false">Adequacy_high!U88</f>
        <v>6197.16880195091</v>
      </c>
      <c r="AU91" s="14" t="n">
        <f aca="false">Adequacy_high!V88</f>
        <v>7318.20014666989</v>
      </c>
      <c r="AV91" s="9"/>
      <c r="AW91" s="9"/>
      <c r="AX91" s="9" t="n">
        <f aca="false">AX87+1</f>
        <v>2036</v>
      </c>
      <c r="AY91" s="11" t="n">
        <f aca="false">AO91*'Inflation indexes'!$D$162/100*'Inflation indexes'!I183</f>
        <v>45462.372782618</v>
      </c>
      <c r="AZ91" s="11" t="n">
        <f aca="false">AU91*'Inflation indexes'!$D$162/100*'Inflation indexes'!I183</f>
        <v>38242.8357666339</v>
      </c>
      <c r="BA91" s="14" t="n">
        <f aca="false">AP91*'Inflation indexes'!$D$162/100*'Inflation indexes'!I183</f>
        <v>41106.4754065301</v>
      </c>
      <c r="BB91" s="14" t="n">
        <f aca="false">AQ91*'Inflation indexes'!$D$162/100*'Inflation indexes'!I183</f>
        <v>30898.9728126325</v>
      </c>
      <c r="BC91" s="14" t="n">
        <f aca="false">AR91*'Inflation indexes'!$D$162/100*'Inflation indexes'!I183</f>
        <v>25359.2491445366</v>
      </c>
      <c r="BD91" s="14" t="n">
        <f aca="false">AS91*'Inflation indexes'!$D$162/100*'Inflation indexes'!I183</f>
        <v>20355.2692991678</v>
      </c>
      <c r="BE91" s="14" t="n">
        <f aca="false">AT91*'Inflation indexes'!$D$162/100*'Inflation indexes'!I183</f>
        <v>32384.6443061495</v>
      </c>
      <c r="BF91" s="14" t="n">
        <f aca="false">Adequacy_high!X88</f>
        <v>0.645826888651344</v>
      </c>
      <c r="BG91" s="14" t="n">
        <f aca="false">Y91*'Inflation indexes'!$D$162/100*'Inflation indexes'!I183</f>
        <v>26860.2662368989</v>
      </c>
      <c r="BH91" s="14" t="n">
        <f aca="false">BG91*0.82</f>
        <v>22025.4183142571</v>
      </c>
      <c r="BI91" s="11" t="n">
        <f aca="false">Z91*'Inflation indexes'!$D$162/100*'Inflation indexes'!I183</f>
        <v>18220.0442783733</v>
      </c>
    </row>
    <row r="92" customFormat="false" ht="15" hidden="false" customHeight="false" outlineLevel="0" collapsed="false">
      <c r="A92" s="0" t="n">
        <f aca="false">A88+1</f>
        <v>2036</v>
      </c>
      <c r="B92" s="16" t="n">
        <v>6595.23138700062</v>
      </c>
      <c r="C92" s="14" t="n">
        <f aca="false">Adequacy_low!Q89</f>
        <v>6657.33601887321</v>
      </c>
      <c r="D92" s="14" t="n">
        <f aca="false">Adequacy_low!R89</f>
        <v>4925.21749417441</v>
      </c>
      <c r="E92" s="14" t="n">
        <f aca="false">Adequacy_low!S89</f>
        <v>3998.93044704229</v>
      </c>
      <c r="F92" s="14" t="n">
        <f aca="false">Adequacy_low!T89</f>
        <v>3201.26873701604</v>
      </c>
      <c r="G92" s="14" t="n">
        <f aca="false">Adequacy_low!U89</f>
        <v>5165.84840988833</v>
      </c>
      <c r="H92" s="14" t="n">
        <f aca="false">Adequacy_low!V89</f>
        <v>6087.17900782207</v>
      </c>
      <c r="I92" s="9" t="n">
        <f aca="false">I88+1</f>
        <v>2036</v>
      </c>
      <c r="J92" s="16" t="n">
        <f aca="false">B92*'Inflation indexes'!$D$162/100*'Inflation indexes'!I184</f>
        <v>34464.8063350365</v>
      </c>
      <c r="K92" s="14" t="n">
        <f aca="false">H92*'Inflation indexes'!$D$162/100*'Inflation indexes'!I184</f>
        <v>31809.8688765941</v>
      </c>
      <c r="L92" s="14" t="n">
        <f aca="false">C92*'Inflation indexes'!$D$162/100*'Inflation indexes'!I184</f>
        <v>34789.3475049212</v>
      </c>
      <c r="M92" s="14" t="n">
        <f aca="false">D92*'Inflation indexes'!$D$162/100*'Inflation indexes'!I184</f>
        <v>25737.7879765114</v>
      </c>
      <c r="N92" s="14" t="n">
        <f aca="false">E92*'Inflation indexes'!$D$162/100*'Inflation indexes'!I184</f>
        <v>20897.2749123321</v>
      </c>
      <c r="O92" s="14" t="n">
        <f aca="false">F92*'Inflation indexes'!$D$162/100*'Inflation indexes'!I184</f>
        <v>16728.9213332424</v>
      </c>
      <c r="P92" s="14" t="n">
        <f aca="false">G92*'Inflation indexes'!$D$162/100*'Inflation indexes'!I184</f>
        <v>26995.2568084084</v>
      </c>
      <c r="Q92" s="14" t="n">
        <f aca="false">Adequacy_low!X89</f>
        <v>0.670387995320964</v>
      </c>
      <c r="R92" s="19" t="n">
        <v>7768.70229741383</v>
      </c>
      <c r="S92" s="18" t="n">
        <f aca="false">Adequacy_central!Q89</f>
        <v>7370.76737060964</v>
      </c>
      <c r="T92" s="18" t="n">
        <f aca="false">Adequacy_central!R89</f>
        <v>5577.96999194497</v>
      </c>
      <c r="U92" s="18" t="n">
        <f aca="false">Adequacy_central!S89</f>
        <v>4448.25402810829</v>
      </c>
      <c r="V92" s="18" t="n">
        <f aca="false">Adequacy_central!T89</f>
        <v>3569.42930929361</v>
      </c>
      <c r="W92" s="18" t="n">
        <f aca="false">Adequacy_central!U89</f>
        <v>5695.90638302254</v>
      </c>
      <c r="X92" s="18" t="n">
        <f aca="false">Adequacy_central!V89</f>
        <v>6791.71465735752</v>
      </c>
      <c r="Y92" s="15" t="n">
        <v>5157.82264735253</v>
      </c>
      <c r="Z92" s="15" t="n">
        <v>3490.26082740064</v>
      </c>
      <c r="AA92" s="12"/>
      <c r="AB92" s="12" t="n">
        <f aca="false">AB88+1</f>
        <v>2036</v>
      </c>
      <c r="AC92" s="13" t="n">
        <f aca="false">R92*'Inflation indexes'!I184*'Inflation indexes'!$D$162/100</f>
        <v>40597.0320742131</v>
      </c>
      <c r="AD92" s="13" t="n">
        <f aca="false">X92*'Inflation indexes'!$D$162/100*'Inflation indexes'!I184</f>
        <v>35491.5721092097</v>
      </c>
      <c r="AE92" s="18" t="n">
        <f aca="false">S92*'Inflation indexes'!$D$162/100*'Inflation indexes'!I184</f>
        <v>38517.5371510652</v>
      </c>
      <c r="AF92" s="18" t="n">
        <f aca="false">T92*'Inflation indexes'!$D$162/100*'Inflation indexes'!I184</f>
        <v>29148.8871632231</v>
      </c>
      <c r="AG92" s="18" t="n">
        <f aca="false">U92*'Inflation indexes'!$D$162/100*'Inflation indexes'!I184</f>
        <v>23245.312349461</v>
      </c>
      <c r="AH92" s="18" t="n">
        <f aca="false">V92*'Inflation indexes'!$D$162/100*'Inflation indexes'!I184</f>
        <v>18652.8239348634</v>
      </c>
      <c r="AI92" s="18" t="n">
        <f aca="false">W92*'Inflation indexes'!$D$162/100*'Inflation indexes'!I184</f>
        <v>29765.1892517826</v>
      </c>
      <c r="AJ92" s="18" t="n">
        <f aca="false">Y92*'Inflation indexes'!$D$162/100*'Inflation indexes'!I184</f>
        <v>26953.3164525276</v>
      </c>
      <c r="AK92" s="18" t="n">
        <f aca="false">AJ92*0.82</f>
        <v>22101.7194910726</v>
      </c>
      <c r="AL92" s="13" t="n">
        <f aca="false">Z92*'Inflation indexes'!$D$162/100*'Inflation indexes'!I184</f>
        <v>18239.1119305116</v>
      </c>
      <c r="AM92" s="18" t="n">
        <f aca="false">Adequacy_central!X89</f>
        <v>0.654895294972661</v>
      </c>
      <c r="AN92" s="9" t="n">
        <f aca="false">AN88+1</f>
        <v>2036</v>
      </c>
      <c r="AO92" s="16" t="n">
        <v>8735.40125778342</v>
      </c>
      <c r="AP92" s="14" t="n">
        <f aca="false">Adequacy_high!Q89</f>
        <v>7973.12853949167</v>
      </c>
      <c r="AQ92" s="14" t="n">
        <f aca="false">Adequacy_high!R89</f>
        <v>6010.61658161597</v>
      </c>
      <c r="AR92" s="14" t="n">
        <f aca="false">Adequacy_high!S89</f>
        <v>4919.91634717084</v>
      </c>
      <c r="AS92" s="14" t="n">
        <f aca="false">Adequacy_high!T89</f>
        <v>3948.14719768425</v>
      </c>
      <c r="AT92" s="14" t="n">
        <f aca="false">Adequacy_high!U89</f>
        <v>6275.10142021406</v>
      </c>
      <c r="AU92" s="14" t="n">
        <f aca="false">Adequacy_high!V89</f>
        <v>7410.07671751675</v>
      </c>
      <c r="AV92" s="9"/>
      <c r="AW92" s="9"/>
      <c r="AX92" s="9" t="n">
        <f aca="false">AX88+1</f>
        <v>2036</v>
      </c>
      <c r="AY92" s="11" t="n">
        <f aca="false">AO92*'Inflation indexes'!$D$162/100*'Inflation indexes'!I184</f>
        <v>45648.7263209211</v>
      </c>
      <c r="AZ92" s="11" t="n">
        <f aca="false">AU92*'Inflation indexes'!$D$162/100*'Inflation indexes'!I184</f>
        <v>38722.9566350549</v>
      </c>
      <c r="BA92" s="14" t="n">
        <f aca="false">AP92*'Inflation indexes'!$D$162/100*'Inflation indexes'!I184</f>
        <v>41665.3055629794</v>
      </c>
      <c r="BB92" s="14" t="n">
        <f aca="false">AQ92*'Inflation indexes'!$D$162/100*'Inflation indexes'!I184</f>
        <v>31409.7753792022</v>
      </c>
      <c r="BC92" s="14" t="n">
        <f aca="false">AR92*'Inflation indexes'!$D$162/100*'Inflation indexes'!I184</f>
        <v>25710.085687674</v>
      </c>
      <c r="BD92" s="14" t="n">
        <f aca="false">AS92*'Inflation indexes'!$D$162/100*'Inflation indexes'!I184</f>
        <v>20631.8960724572</v>
      </c>
      <c r="BE92" s="14" t="n">
        <f aca="false">AT92*'Inflation indexes'!$D$162/100*'Inflation indexes'!I184</f>
        <v>32791.8980381286</v>
      </c>
      <c r="BF92" s="14" t="n">
        <f aca="false">Adequacy_high!X89</f>
        <v>0.650635896517801</v>
      </c>
      <c r="BG92" s="14" t="n">
        <f aca="false">Y92*'Inflation indexes'!$D$162/100*'Inflation indexes'!I184</f>
        <v>26953.3164525276</v>
      </c>
      <c r="BH92" s="14" t="n">
        <f aca="false">BG92*0.82</f>
        <v>22101.7194910726</v>
      </c>
      <c r="BI92" s="11" t="n">
        <f aca="false">Z92*'Inflation indexes'!$D$162/100*'Inflation indexes'!I184</f>
        <v>18239.1119305116</v>
      </c>
    </row>
    <row r="93" customFormat="false" ht="15" hidden="false" customHeight="false" outlineLevel="0" collapsed="false">
      <c r="A93" s="0" t="n">
        <f aca="false">A89+1</f>
        <v>2037</v>
      </c>
      <c r="B93" s="16" t="n">
        <v>6618.32999564061</v>
      </c>
      <c r="C93" s="14" t="n">
        <f aca="false">Adequacy_low!Q90</f>
        <v>6540.98153271694</v>
      </c>
      <c r="D93" s="14" t="n">
        <f aca="false">Adequacy_low!R90</f>
        <v>4842.93209120166</v>
      </c>
      <c r="E93" s="14" t="n">
        <f aca="false">Adequacy_low!S90</f>
        <v>3928.43298208006</v>
      </c>
      <c r="F93" s="14" t="n">
        <f aca="false">Adequacy_low!T90</f>
        <v>3146.56585249851</v>
      </c>
      <c r="G93" s="14" t="n">
        <f aca="false">Adequacy_low!U90</f>
        <v>5065.83407320612</v>
      </c>
      <c r="H93" s="14" t="n">
        <f aca="false">Adequacy_low!V90</f>
        <v>5973.65673539736</v>
      </c>
      <c r="I93" s="9" t="n">
        <f aca="false">I89+1</f>
        <v>2037</v>
      </c>
      <c r="J93" s="16" t="n">
        <f aca="false">B93*'Inflation indexes'!$D$162/100*'Inflation indexes'!I185</f>
        <v>34585.5131043176</v>
      </c>
      <c r="K93" s="14" t="n">
        <f aca="false">H93*'Inflation indexes'!$D$162/100*'Inflation indexes'!I185</f>
        <v>31216.6337186067</v>
      </c>
      <c r="L93" s="14" t="n">
        <f aca="false">C93*'Inflation indexes'!$D$162/100*'Inflation indexes'!I185</f>
        <v>34181.312002256</v>
      </c>
      <c r="M93" s="14" t="n">
        <f aca="false">D93*'Inflation indexes'!$D$162/100*'Inflation indexes'!I185</f>
        <v>25307.7878277302</v>
      </c>
      <c r="N93" s="14" t="n">
        <f aca="false">E93*'Inflation indexes'!$D$162/100*'Inflation indexes'!I185</f>
        <v>20528.8751800918</v>
      </c>
      <c r="O93" s="14" t="n">
        <f aca="false">F93*'Inflation indexes'!$D$162/100*'Inflation indexes'!I185</f>
        <v>16443.05959311</v>
      </c>
      <c r="P93" s="14" t="n">
        <f aca="false">G93*'Inflation indexes'!$D$162/100*'Inflation indexes'!I185</f>
        <v>26472.6102866695</v>
      </c>
      <c r="Q93" s="14" t="n">
        <f aca="false">Adequacy_low!X90</f>
        <v>0.66292013954894</v>
      </c>
      <c r="R93" s="17" t="n">
        <v>7806.17680429547</v>
      </c>
      <c r="S93" s="18" t="n">
        <f aca="false">Adequacy_central!Q90</f>
        <v>7278.01156545393</v>
      </c>
      <c r="T93" s="18" t="n">
        <f aca="false">Adequacy_central!R90</f>
        <v>5494.72046843364</v>
      </c>
      <c r="U93" s="18" t="n">
        <f aca="false">Adequacy_central!S90</f>
        <v>4391.32040628933</v>
      </c>
      <c r="V93" s="18" t="n">
        <f aca="false">Adequacy_central!T90</f>
        <v>3521.93567619603</v>
      </c>
      <c r="W93" s="18" t="n">
        <f aca="false">Adequacy_central!U90</f>
        <v>5611.98033775769</v>
      </c>
      <c r="X93" s="18" t="n">
        <f aca="false">Adequacy_central!V90</f>
        <v>6697.81912422154</v>
      </c>
      <c r="Y93" s="15" t="n">
        <v>5175.62886093505</v>
      </c>
      <c r="Z93" s="15" t="n">
        <v>3493.90075979778</v>
      </c>
      <c r="AA93" s="12"/>
      <c r="AB93" s="12" t="n">
        <f aca="false">AB89+1</f>
        <v>2037</v>
      </c>
      <c r="AC93" s="13" t="n">
        <f aca="false">R93*'Inflation indexes'!I185*'Inflation indexes'!$D$162/100</f>
        <v>40792.8632052819</v>
      </c>
      <c r="AD93" s="13" t="n">
        <f aca="false">X93*'Inflation indexes'!$D$162/100*'Inflation indexes'!I185</f>
        <v>35000.9007172044</v>
      </c>
      <c r="AE93" s="18" t="n">
        <f aca="false">S93*'Inflation indexes'!$D$162/100*'Inflation indexes'!I185</f>
        <v>38032.8216538284</v>
      </c>
      <c r="AF93" s="18" t="n">
        <f aca="false">T93*'Inflation indexes'!$D$162/100*'Inflation indexes'!I185</f>
        <v>28713.8487942953</v>
      </c>
      <c r="AG93" s="18" t="n">
        <f aca="false">U93*'Inflation indexes'!$D$162/100*'Inflation indexes'!I185</f>
        <v>22947.7934096691</v>
      </c>
      <c r="AH93" s="18" t="n">
        <f aca="false">V93*'Inflation indexes'!$D$162/100*'Inflation indexes'!I185</f>
        <v>18404.6356953906</v>
      </c>
      <c r="AI93" s="18" t="n">
        <f aca="false">W93*'Inflation indexes'!$D$162/100*'Inflation indexes'!I185</f>
        <v>29326.6155722875</v>
      </c>
      <c r="AJ93" s="18" t="n">
        <f aca="false">Y93*'Inflation indexes'!$D$162/100*'Inflation indexes'!I185</f>
        <v>27046.3666681564</v>
      </c>
      <c r="AK93" s="18" t="n">
        <f aca="false">AJ93*0.82</f>
        <v>22178.0206678882</v>
      </c>
      <c r="AL93" s="13" t="n">
        <f aca="false">Z93*'Inflation indexes'!$D$162/100*'Inflation indexes'!I185</f>
        <v>18258.1331835623</v>
      </c>
      <c r="AM93" s="18" t="n">
        <f aca="false">Adequacy_central!X90</f>
        <v>0.647517494687418</v>
      </c>
      <c r="AN93" s="9" t="n">
        <f aca="false">AN89+1</f>
        <v>2037</v>
      </c>
      <c r="AO93" s="16" t="n">
        <v>8793.64872572642</v>
      </c>
      <c r="AP93" s="14" t="n">
        <f aca="false">Adequacy_high!Q90</f>
        <v>7907.95483678332</v>
      </c>
      <c r="AQ93" s="14" t="n">
        <f aca="false">Adequacy_high!R90</f>
        <v>5966.99903331509</v>
      </c>
      <c r="AR93" s="14" t="n">
        <f aca="false">Adequacy_high!S90</f>
        <v>4879.53185708319</v>
      </c>
      <c r="AS93" s="14" t="n">
        <f aca="false">Adequacy_high!T90</f>
        <v>3918.09351065259</v>
      </c>
      <c r="AT93" s="14" t="n">
        <f aca="false">Adequacy_high!U90</f>
        <v>6219.98653032373</v>
      </c>
      <c r="AU93" s="14" t="n">
        <f aca="false">Adequacy_high!V90</f>
        <v>7357.21921922783</v>
      </c>
      <c r="AV93" s="9"/>
      <c r="AW93" s="9"/>
      <c r="AX93" s="9" t="n">
        <f aca="false">AX89+1</f>
        <v>2037</v>
      </c>
      <c r="AY93" s="11" t="n">
        <f aca="false">AO93*'Inflation indexes'!$D$162/100*'Inflation indexes'!I185</f>
        <v>45953.1110474552</v>
      </c>
      <c r="AZ93" s="11" t="n">
        <f aca="false">AU93*'Inflation indexes'!$D$162/100*'Inflation indexes'!I185</f>
        <v>38446.738359306</v>
      </c>
      <c r="BA93" s="14" t="n">
        <f aca="false">AP93*'Inflation indexes'!$D$162/100*'Inflation indexes'!I185</f>
        <v>41324.7263004522</v>
      </c>
      <c r="BB93" s="14" t="n">
        <f aca="false">AQ93*'Inflation indexes'!$D$162/100*'Inflation indexes'!I185</f>
        <v>31181.8424581584</v>
      </c>
      <c r="BC93" s="14" t="n">
        <f aca="false">AR93*'Inflation indexes'!$D$162/100*'Inflation indexes'!I185</f>
        <v>25499.0478107387</v>
      </c>
      <c r="BD93" s="14" t="n">
        <f aca="false">AS93*'Inflation indexes'!$D$162/100*'Inflation indexes'!I185</f>
        <v>20474.8440385829</v>
      </c>
      <c r="BE93" s="14" t="n">
        <f aca="false">AT93*'Inflation indexes'!$D$162/100*'Inflation indexes'!I185</f>
        <v>32503.8832749179</v>
      </c>
      <c r="BF93" s="14" t="n">
        <f aca="false">Adequacy_high!X90</f>
        <v>0.644963272909672</v>
      </c>
      <c r="BG93" s="14" t="n">
        <f aca="false">Y93*'Inflation indexes'!$D$162/100*'Inflation indexes'!I185</f>
        <v>27046.3666681564</v>
      </c>
      <c r="BH93" s="14" t="n">
        <f aca="false">BG93*0.82</f>
        <v>22178.0206678882</v>
      </c>
      <c r="BI93" s="11" t="n">
        <f aca="false">Z93*'Inflation indexes'!$D$162/100*'Inflation indexes'!I185</f>
        <v>18258.1331835623</v>
      </c>
    </row>
    <row r="94" customFormat="false" ht="15" hidden="false" customHeight="false" outlineLevel="0" collapsed="false">
      <c r="A94" s="0" t="n">
        <f aca="false">A90+1</f>
        <v>2037</v>
      </c>
      <c r="B94" s="16" t="n">
        <v>6615.5318189882</v>
      </c>
      <c r="C94" s="14" t="n">
        <f aca="false">Adequacy_low!Q91</f>
        <v>6677.62250444407</v>
      </c>
      <c r="D94" s="14" t="n">
        <f aca="false">Adequacy_low!R91</f>
        <v>4914.44905362881</v>
      </c>
      <c r="E94" s="14" t="n">
        <f aca="false">Adequacy_low!S91</f>
        <v>4002.09771068222</v>
      </c>
      <c r="F94" s="14" t="n">
        <f aca="false">Adequacy_low!T91</f>
        <v>3203.9770942863</v>
      </c>
      <c r="G94" s="14" t="n">
        <f aca="false">Adequacy_low!U91</f>
        <v>5158.09625184918</v>
      </c>
      <c r="H94" s="14" t="n">
        <f aca="false">Adequacy_low!V91</f>
        <v>6084.32407368892</v>
      </c>
      <c r="I94" s="9" t="n">
        <f aca="false">I90+1</f>
        <v>2037</v>
      </c>
      <c r="J94" s="16" t="n">
        <f aca="false">B94*'Inflation indexes'!$D$162/100*'Inflation indexes'!I186</f>
        <v>34570.8906277497</v>
      </c>
      <c r="K94" s="14" t="n">
        <f aca="false">H94*'Inflation indexes'!$D$162/100*'Inflation indexes'!I186</f>
        <v>31794.9498015496</v>
      </c>
      <c r="L94" s="14" t="n">
        <f aca="false">C94*'Inflation indexes'!$D$162/100*'Inflation indexes'!I186</f>
        <v>34895.3589176211</v>
      </c>
      <c r="M94" s="14" t="n">
        <f aca="false">D94*'Inflation indexes'!$D$162/100*'Inflation indexes'!I186</f>
        <v>25681.5151642085</v>
      </c>
      <c r="N94" s="14" t="n">
        <f aca="false">E94*'Inflation indexes'!$D$162/100*'Inflation indexes'!I186</f>
        <v>20913.8261326847</v>
      </c>
      <c r="O94" s="14" t="n">
        <f aca="false">F94*'Inflation indexes'!$D$162/100*'Inflation indexes'!I186</f>
        <v>16743.0744392259</v>
      </c>
      <c r="P94" s="14" t="n">
        <f aca="false">G94*'Inflation indexes'!$D$162/100*'Inflation indexes'!I186</f>
        <v>26954.7462319298</v>
      </c>
      <c r="Q94" s="14" t="n">
        <f aca="false">Adequacy_low!X91</f>
        <v>0.67334092529031</v>
      </c>
      <c r="R94" s="19" t="n">
        <v>7814.80071387418</v>
      </c>
      <c r="S94" s="18" t="n">
        <f aca="false">Adequacy_central!Q91</f>
        <v>7405.21917964292</v>
      </c>
      <c r="T94" s="18" t="n">
        <f aca="false">Adequacy_central!R91</f>
        <v>5588.54446716086</v>
      </c>
      <c r="U94" s="18" t="n">
        <f aca="false">Adequacy_central!S91</f>
        <v>4461.83922504396</v>
      </c>
      <c r="V94" s="18" t="n">
        <f aca="false">Adequacy_central!T91</f>
        <v>3583.05135063759</v>
      </c>
      <c r="W94" s="18" t="n">
        <f aca="false">Adequacy_central!U91</f>
        <v>5692.94655533659</v>
      </c>
      <c r="X94" s="18" t="n">
        <f aca="false">Adequacy_central!V91</f>
        <v>6794.89439596256</v>
      </c>
      <c r="Y94" s="15" t="n">
        <v>5193.43507451758</v>
      </c>
      <c r="Z94" s="15" t="n">
        <v>3497.53186549365</v>
      </c>
      <c r="AA94" s="12"/>
      <c r="AB94" s="12" t="n">
        <f aca="false">AB90+1</f>
        <v>2037</v>
      </c>
      <c r="AC94" s="13" t="n">
        <f aca="false">R94*'Inflation indexes'!I186*'Inflation indexes'!$D$162/100</f>
        <v>40837.929307749</v>
      </c>
      <c r="AD94" s="13" t="n">
        <f aca="false">X94*'Inflation indexes'!$D$162/100*'Inflation indexes'!I186</f>
        <v>35508.1885201873</v>
      </c>
      <c r="AE94" s="18" t="n">
        <f aca="false">S94*'Inflation indexes'!$D$162/100*'Inflation indexes'!I186</f>
        <v>38697.5725215548</v>
      </c>
      <c r="AF94" s="18" t="n">
        <f aca="false">T94*'Inflation indexes'!$D$162/100*'Inflation indexes'!I186</f>
        <v>29204.1463677946</v>
      </c>
      <c r="AG94" s="18" t="n">
        <f aca="false">U94*'Inflation indexes'!$D$162/100*'Inflation indexes'!I186</f>
        <v>23316.3047307645</v>
      </c>
      <c r="AH94" s="18" t="n">
        <f aca="false">V94*'Inflation indexes'!$D$162/100*'Inflation indexes'!I186</f>
        <v>18724.0088545818</v>
      </c>
      <c r="AI94" s="18" t="n">
        <f aca="false">W94*'Inflation indexes'!$D$162/100*'Inflation indexes'!I186</f>
        <v>29749.7220328185</v>
      </c>
      <c r="AJ94" s="18" t="n">
        <f aca="false">Y94*'Inflation indexes'!$D$162/100*'Inflation indexes'!I186</f>
        <v>27139.4168837851</v>
      </c>
      <c r="AK94" s="18" t="n">
        <f aca="false">AJ94*0.82</f>
        <v>22254.3218447038</v>
      </c>
      <c r="AL94" s="13" t="n">
        <f aca="false">Z94*'Inflation indexes'!$D$162/100*'Inflation indexes'!I186</f>
        <v>18277.1083107787</v>
      </c>
      <c r="AM94" s="18" t="n">
        <f aca="false">Adequacy_central!X91</f>
        <v>0.661403789066678</v>
      </c>
      <c r="AN94" s="9" t="n">
        <f aca="false">AN90+1</f>
        <v>2037</v>
      </c>
      <c r="AO94" s="16" t="n">
        <v>8819.6797355067</v>
      </c>
      <c r="AP94" s="14" t="n">
        <f aca="false">Adequacy_high!Q91</f>
        <v>8002.72748420084</v>
      </c>
      <c r="AQ94" s="14" t="n">
        <f aca="false">Adequacy_high!R91</f>
        <v>6045.20014938165</v>
      </c>
      <c r="AR94" s="14" t="n">
        <f aca="false">Adequacy_high!S91</f>
        <v>4944.37780183165</v>
      </c>
      <c r="AS94" s="14" t="n">
        <f aca="false">Adequacy_high!T91</f>
        <v>3968.52349802739</v>
      </c>
      <c r="AT94" s="14" t="n">
        <f aca="false">Adequacy_high!U91</f>
        <v>6302.67182350739</v>
      </c>
      <c r="AU94" s="14" t="n">
        <f aca="false">Adequacy_high!V91</f>
        <v>7448.83685273045</v>
      </c>
      <c r="AV94" s="9"/>
      <c r="AW94" s="9"/>
      <c r="AX94" s="9" t="n">
        <f aca="false">AX90+1</f>
        <v>2037</v>
      </c>
      <c r="AY94" s="11" t="n">
        <f aca="false">AO94*'Inflation indexes'!$D$162/100*'Inflation indexes'!I186</f>
        <v>46089.1417123613</v>
      </c>
      <c r="AZ94" s="11" t="n">
        <f aca="false">AU94*'Inflation indexes'!$D$162/100*'Inflation indexes'!I186</f>
        <v>38925.5060946983</v>
      </c>
      <c r="BA94" s="14" t="n">
        <f aca="false">AP94*'Inflation indexes'!$D$162/100*'Inflation indexes'!I186</f>
        <v>41819.9812426126</v>
      </c>
      <c r="BB94" s="14" t="n">
        <f aca="false">AQ94*'Inflation indexes'!$D$162/100*'Inflation indexes'!I186</f>
        <v>31590.499283411</v>
      </c>
      <c r="BC94" s="14" t="n">
        <f aca="false">AR94*'Inflation indexes'!$D$162/100*'Inflation indexes'!I186</f>
        <v>25837.9143032431</v>
      </c>
      <c r="BD94" s="14" t="n">
        <f aca="false">AS94*'Inflation indexes'!$D$162/100*'Inflation indexes'!I186</f>
        <v>20738.3768316517</v>
      </c>
      <c r="BE94" s="14" t="n">
        <f aca="false">AT94*'Inflation indexes'!$D$162/100*'Inflation indexes'!I186</f>
        <v>32935.9731363817</v>
      </c>
      <c r="BF94" s="14" t="n">
        <f aca="false">Adequacy_high!X91</f>
        <v>0.649682652739454</v>
      </c>
      <c r="BG94" s="14" t="n">
        <f aca="false">Y94*'Inflation indexes'!$D$162/100*'Inflation indexes'!I186</f>
        <v>27139.4168837851</v>
      </c>
      <c r="BH94" s="14" t="n">
        <f aca="false">BG94*0.82</f>
        <v>22254.3218447038</v>
      </c>
      <c r="BI94" s="11" t="n">
        <f aca="false">Z94*'Inflation indexes'!$D$162/100*'Inflation indexes'!I186</f>
        <v>18277.1083107787</v>
      </c>
    </row>
    <row r="95" customFormat="false" ht="15" hidden="false" customHeight="false" outlineLevel="0" collapsed="false">
      <c r="A95" s="0" t="n">
        <f aca="false">A91+1</f>
        <v>2037</v>
      </c>
      <c r="B95" s="16" t="n">
        <v>6638.72361322864</v>
      </c>
      <c r="C95" s="14" t="n">
        <f aca="false">Adequacy_low!Q92</f>
        <v>6559.13162575815</v>
      </c>
      <c r="D95" s="14" t="n">
        <f aca="false">Adequacy_low!R92</f>
        <v>4836.82887714646</v>
      </c>
      <c r="E95" s="14" t="n">
        <f aca="false">Adequacy_low!S92</f>
        <v>3933.68379054074</v>
      </c>
      <c r="F95" s="14" t="n">
        <f aca="false">Adequacy_low!T92</f>
        <v>3150.85301325471</v>
      </c>
      <c r="G95" s="14" t="n">
        <f aca="false">Adequacy_low!U92</f>
        <v>5053.18334367217</v>
      </c>
      <c r="H95" s="14" t="n">
        <f aca="false">Adequacy_low!V92</f>
        <v>5967.27759551939</v>
      </c>
      <c r="I95" s="9" t="n">
        <f aca="false">I91+1</f>
        <v>2037</v>
      </c>
      <c r="J95" s="16" t="n">
        <f aca="false">B95*'Inflation indexes'!$D$162/100*'Inflation indexes'!I187</f>
        <v>34692.0843585161</v>
      </c>
      <c r="K95" s="14" t="n">
        <f aca="false">H95*'Inflation indexes'!$D$162/100*'Inflation indexes'!I187</f>
        <v>31183.2981451328</v>
      </c>
      <c r="L95" s="14" t="n">
        <f aca="false">C95*'Inflation indexes'!$D$162/100*'Inflation indexes'!I187</f>
        <v>34276.159234282</v>
      </c>
      <c r="M95" s="14" t="n">
        <f aca="false">D95*'Inflation indexes'!$D$162/100*'Inflation indexes'!I187</f>
        <v>25275.8941642496</v>
      </c>
      <c r="N95" s="14" t="n">
        <f aca="false">E95*'Inflation indexes'!$D$162/100*'Inflation indexes'!I187</f>
        <v>20556.3144139989</v>
      </c>
      <c r="O95" s="14" t="n">
        <f aca="false">F95*'Inflation indexes'!$D$162/100*'Inflation indexes'!I187</f>
        <v>16465.4630777672</v>
      </c>
      <c r="P95" s="14" t="n">
        <f aca="false">G95*'Inflation indexes'!$D$162/100*'Inflation indexes'!I187</f>
        <v>26406.5011666402</v>
      </c>
      <c r="Q95" s="14" t="n">
        <f aca="false">Adequacy_low!X92</f>
        <v>0.658221798810467</v>
      </c>
      <c r="R95" s="19" t="n">
        <v>7820.37185125089</v>
      </c>
      <c r="S95" s="18" t="n">
        <f aca="false">Adequacy_central!Q92</f>
        <v>7328.55459579617</v>
      </c>
      <c r="T95" s="18" t="n">
        <f aca="false">Adequacy_central!R92</f>
        <v>5506.9415209796</v>
      </c>
      <c r="U95" s="18" t="n">
        <f aca="false">Adequacy_central!S92</f>
        <v>4405.45880344819</v>
      </c>
      <c r="V95" s="18" t="n">
        <f aca="false">Adequacy_central!T92</f>
        <v>3539.7872906591</v>
      </c>
      <c r="W95" s="18" t="n">
        <f aca="false">Adequacy_central!U92</f>
        <v>5610.70193868305</v>
      </c>
      <c r="X95" s="18" t="n">
        <f aca="false">Adequacy_central!V92</f>
        <v>6709.72642390057</v>
      </c>
      <c r="Y95" s="15" t="n">
        <v>5211.2412881001</v>
      </c>
      <c r="Z95" s="15" t="n">
        <v>3501.15419629097</v>
      </c>
      <c r="AA95" s="12"/>
      <c r="AB95" s="12" t="n">
        <f aca="false">AB91+1</f>
        <v>2037</v>
      </c>
      <c r="AC95" s="13" t="n">
        <f aca="false">R95*'Inflation indexes'!I187*'Inflation indexes'!$D$162/100</f>
        <v>40867.0424896053</v>
      </c>
      <c r="AD95" s="13" t="n">
        <f aca="false">X95*'Inflation indexes'!$D$162/100*'Inflation indexes'!I187</f>
        <v>35063.1248839289</v>
      </c>
      <c r="AE95" s="18" t="n">
        <f aca="false">S95*'Inflation indexes'!$D$162/100*'Inflation indexes'!I187</f>
        <v>38296.9451773434</v>
      </c>
      <c r="AF95" s="18" t="n">
        <f aca="false">T95*'Inflation indexes'!$D$162/100*'Inflation indexes'!I187</f>
        <v>28777.7125444038</v>
      </c>
      <c r="AG95" s="18" t="n">
        <f aca="false">U95*'Inflation indexes'!$D$162/100*'Inflation indexes'!I187</f>
        <v>23021.676658243</v>
      </c>
      <c r="AH95" s="18" t="n">
        <f aca="false">V95*'Inflation indexes'!$D$162/100*'Inflation indexes'!I187</f>
        <v>18497.9231631283</v>
      </c>
      <c r="AI95" s="18" t="n">
        <f aca="false">W95*'Inflation indexes'!$D$162/100*'Inflation indexes'!I187</f>
        <v>29319.9350217593</v>
      </c>
      <c r="AJ95" s="18" t="n">
        <f aca="false">Y95*'Inflation indexes'!$D$162/100*'Inflation indexes'!I187</f>
        <v>27232.4670994139</v>
      </c>
      <c r="AK95" s="18" t="n">
        <f aca="false">AJ95*0.82</f>
        <v>22330.6230215194</v>
      </c>
      <c r="AL95" s="13" t="n">
        <f aca="false">Z95*'Inflation indexes'!$D$162/100*'Inflation indexes'!I187</f>
        <v>18296.0375828672</v>
      </c>
      <c r="AM95" s="18" t="n">
        <f aca="false">Adequacy_central!X92</f>
        <v>0.651447808995276</v>
      </c>
      <c r="AN95" s="9" t="n">
        <f aca="false">AN91+1</f>
        <v>2037</v>
      </c>
      <c r="AO95" s="16" t="n">
        <v>8849.47305200126</v>
      </c>
      <c r="AP95" s="14" t="n">
        <f aca="false">Adequacy_high!Q92</f>
        <v>7944.06153250593</v>
      </c>
      <c r="AQ95" s="14" t="n">
        <f aca="false">Adequacy_high!R92</f>
        <v>5978.65305220224</v>
      </c>
      <c r="AR95" s="14" t="n">
        <f aca="false">Adequacy_high!S92</f>
        <v>4904.53817882179</v>
      </c>
      <c r="AS95" s="14" t="n">
        <f aca="false">Adequacy_high!T92</f>
        <v>3936.1309830359</v>
      </c>
      <c r="AT95" s="14" t="n">
        <f aca="false">Adequacy_high!U92</f>
        <v>6242.89880905252</v>
      </c>
      <c r="AU95" s="14" t="n">
        <f aca="false">Adequacy_high!V92</f>
        <v>7379.4306918832</v>
      </c>
      <c r="AV95" s="9"/>
      <c r="AW95" s="9"/>
      <c r="AX95" s="9" t="n">
        <f aca="false">AX91+1</f>
        <v>2037</v>
      </c>
      <c r="AY95" s="11" t="n">
        <f aca="false">AO95*'Inflation indexes'!$D$162/100*'Inflation indexes'!I187</f>
        <v>46244.8331237479</v>
      </c>
      <c r="AZ95" s="11" t="n">
        <f aca="false">AU95*'Inflation indexes'!$D$162/100*'Inflation indexes'!I187</f>
        <v>38562.8092078576</v>
      </c>
      <c r="BA95" s="14" t="n">
        <f aca="false">AP95*'Inflation indexes'!$D$162/100*'Inflation indexes'!I187</f>
        <v>41513.4096388307</v>
      </c>
      <c r="BB95" s="14" t="n">
        <f aca="false">AQ95*'Inflation indexes'!$D$162/100*'Inflation indexes'!I187</f>
        <v>31242.7430513904</v>
      </c>
      <c r="BC95" s="14" t="n">
        <f aca="false">AR95*'Inflation indexes'!$D$162/100*'Inflation indexes'!I187</f>
        <v>25629.7237469267</v>
      </c>
      <c r="BD95" s="14" t="n">
        <f aca="false">AS95*'Inflation indexes'!$D$162/100*'Inflation indexes'!I187</f>
        <v>20569.1027470325</v>
      </c>
      <c r="BE95" s="14" t="n">
        <f aca="false">AT95*'Inflation indexes'!$D$162/100*'Inflation indexes'!I187</f>
        <v>32623.6163369965</v>
      </c>
      <c r="BF95" s="14" t="n">
        <f aca="false">Adequacy_high!X92</f>
        <v>0.645260653151926</v>
      </c>
      <c r="BG95" s="14" t="n">
        <f aca="false">Y95*'Inflation indexes'!$D$162/100*'Inflation indexes'!I187</f>
        <v>27232.4670994139</v>
      </c>
      <c r="BH95" s="14" t="n">
        <f aca="false">BG95*0.82</f>
        <v>22330.6230215194</v>
      </c>
      <c r="BI95" s="11" t="n">
        <f aca="false">Z95*'Inflation indexes'!$D$162/100*'Inflation indexes'!I187</f>
        <v>18296.0375828672</v>
      </c>
    </row>
    <row r="96" customFormat="false" ht="15" hidden="false" customHeight="false" outlineLevel="0" collapsed="false">
      <c r="A96" s="0" t="n">
        <f aca="false">A92+1</f>
        <v>2037</v>
      </c>
      <c r="B96" s="16" t="n">
        <v>6643.91348067986</v>
      </c>
      <c r="C96" s="14" t="n">
        <f aca="false">Adequacy_low!Q93</f>
        <v>6651.69751127247</v>
      </c>
      <c r="D96" s="14" t="n">
        <f aca="false">Adequacy_low!R93</f>
        <v>4919.54137855083</v>
      </c>
      <c r="E96" s="14" t="n">
        <f aca="false">Adequacy_low!S93</f>
        <v>4005.24779140412</v>
      </c>
      <c r="F96" s="14" t="n">
        <f aca="false">Adequacy_low!T93</f>
        <v>3205.25403112398</v>
      </c>
      <c r="G96" s="14" t="n">
        <f aca="false">Adequacy_low!U93</f>
        <v>5122.69125379012</v>
      </c>
      <c r="H96" s="14" t="n">
        <f aca="false">Adequacy_low!V93</f>
        <v>6063.81359963722</v>
      </c>
      <c r="I96" s="9" t="n">
        <f aca="false">I92+1</f>
        <v>2037</v>
      </c>
      <c r="J96" s="16" t="n">
        <f aca="false">B96*'Inflation indexes'!$D$162/100*'Inflation indexes'!I188</f>
        <v>34719.2051320137</v>
      </c>
      <c r="K96" s="14" t="n">
        <f aca="false">H96*'Inflation indexes'!$D$162/100*'Inflation indexes'!I188</f>
        <v>31687.7678886565</v>
      </c>
      <c r="L96" s="14" t="n">
        <f aca="false">C96*'Inflation indexes'!$D$162/100*'Inflation indexes'!I188</f>
        <v>34759.8822654058</v>
      </c>
      <c r="M96" s="14" t="n">
        <f aca="false">D96*'Inflation indexes'!$D$162/100*'Inflation indexes'!I188</f>
        <v>25708.1262081483</v>
      </c>
      <c r="N96" s="14" t="n">
        <f aca="false">E96*'Inflation indexes'!$D$162/100*'Inflation indexes'!I188</f>
        <v>20930.2875599871</v>
      </c>
      <c r="O96" s="14" t="n">
        <f aca="false">F96*'Inflation indexes'!$D$162/100*'Inflation indexes'!I188</f>
        <v>16749.747348519</v>
      </c>
      <c r="P96" s="14" t="n">
        <f aca="false">G96*'Inflation indexes'!$D$162/100*'Inflation indexes'!I188</f>
        <v>26769.729766275</v>
      </c>
      <c r="Q96" s="14" t="n">
        <f aca="false">Adequacy_low!X93</f>
        <v>0.669831771566338</v>
      </c>
      <c r="R96" s="19" t="n">
        <v>7825.27229278219</v>
      </c>
      <c r="S96" s="18" t="n">
        <f aca="false">Adequacy_central!Q93</f>
        <v>7454.62684350948</v>
      </c>
      <c r="T96" s="18" t="n">
        <f aca="false">Adequacy_central!R93</f>
        <v>5586.28163701135</v>
      </c>
      <c r="U96" s="18" t="n">
        <f aca="false">Adequacy_central!S93</f>
        <v>4479.28432455463</v>
      </c>
      <c r="V96" s="18" t="n">
        <f aca="false">Adequacy_central!T93</f>
        <v>3599.63010514779</v>
      </c>
      <c r="W96" s="18" t="n">
        <f aca="false">Adequacy_central!U93</f>
        <v>5688.20917069199</v>
      </c>
      <c r="X96" s="18" t="n">
        <f aca="false">Adequacy_central!V93</f>
        <v>6805.04115118611</v>
      </c>
      <c r="Y96" s="15" t="n">
        <v>5229.04750168262</v>
      </c>
      <c r="Z96" s="15" t="n">
        <v>3504.76780351125</v>
      </c>
      <c r="AA96" s="12"/>
      <c r="AB96" s="12" t="n">
        <f aca="false">AB92+1</f>
        <v>2037</v>
      </c>
      <c r="AC96" s="13" t="n">
        <f aca="false">R96*'Inflation indexes'!I188*'Inflation indexes'!$D$162/100</f>
        <v>40892.6508054357</v>
      </c>
      <c r="AD96" s="13" t="n">
        <f aca="false">X96*'Inflation indexes'!$D$162/100*'Inflation indexes'!I188</f>
        <v>35561.2125815414</v>
      </c>
      <c r="AE96" s="18" t="n">
        <f aca="false">S96*'Inflation indexes'!$D$162/100*'Inflation indexes'!I188</f>
        <v>38955.7629422858</v>
      </c>
      <c r="AF96" s="18" t="n">
        <f aca="false">T96*'Inflation indexes'!$D$162/100*'Inflation indexes'!I188</f>
        <v>29192.3214600248</v>
      </c>
      <c r="AG96" s="18" t="n">
        <f aca="false">U96*'Inflation indexes'!$D$162/100*'Inflation indexes'!I188</f>
        <v>23407.4678668019</v>
      </c>
      <c r="AH96" s="18" t="n">
        <f aca="false">V96*'Inflation indexes'!$D$162/100*'Inflation indexes'!I188</f>
        <v>18810.6447176687</v>
      </c>
      <c r="AI96" s="18" t="n">
        <f aca="false">W96*'Inflation indexes'!$D$162/100*'Inflation indexes'!I188</f>
        <v>29724.9658059737</v>
      </c>
      <c r="AJ96" s="18" t="n">
        <f aca="false">Y96*'Inflation indexes'!$D$162/100*'Inflation indexes'!I188</f>
        <v>27325.5173150426</v>
      </c>
      <c r="AK96" s="18" t="n">
        <f aca="false">AJ96*0.82</f>
        <v>22406.924198335</v>
      </c>
      <c r="AL96" s="13" t="n">
        <f aca="false">Z96*'Inflation indexes'!$D$162/100*'Inflation indexes'!I188</f>
        <v>18314.9212680194</v>
      </c>
      <c r="AM96" s="18" t="n">
        <f aca="false">Adequacy_central!X93</f>
        <v>0.661715242787123</v>
      </c>
      <c r="AN96" s="9" t="n">
        <f aca="false">AN92+1</f>
        <v>2037</v>
      </c>
      <c r="AO96" s="16" t="n">
        <v>8895.31658941637</v>
      </c>
      <c r="AP96" s="14" t="n">
        <f aca="false">Adequacy_high!Q93</f>
        <v>8050.50320988818</v>
      </c>
      <c r="AQ96" s="14" t="n">
        <f aca="false">Adequacy_high!R93</f>
        <v>6056.07034079586</v>
      </c>
      <c r="AR96" s="14" t="n">
        <f aca="false">Adequacy_high!S93</f>
        <v>4970.89069114737</v>
      </c>
      <c r="AS96" s="14" t="n">
        <f aca="false">Adequacy_high!T93</f>
        <v>3992.6397557331</v>
      </c>
      <c r="AT96" s="14" t="n">
        <f aca="false">Adequacy_high!U93</f>
        <v>6312.7937415169</v>
      </c>
      <c r="AU96" s="14" t="n">
        <f aca="false">Adequacy_high!V93</f>
        <v>7465.88888080739</v>
      </c>
      <c r="AV96" s="9"/>
      <c r="AW96" s="9"/>
      <c r="AX96" s="9" t="n">
        <f aca="false">AX92+1</f>
        <v>2037</v>
      </c>
      <c r="AY96" s="11" t="n">
        <f aca="false">AO96*'Inflation indexes'!$D$162/100*'Inflation indexes'!I188</f>
        <v>46484.3984317732</v>
      </c>
      <c r="AZ96" s="11" t="n">
        <f aca="false">AU96*'Inflation indexes'!$D$162/100*'Inflation indexes'!I188</f>
        <v>39014.6151510461</v>
      </c>
      <c r="BA96" s="14" t="n">
        <f aca="false">AP96*'Inflation indexes'!$D$162/100*'Inflation indexes'!I188</f>
        <v>42069.6436178517</v>
      </c>
      <c r="BB96" s="14" t="n">
        <f aca="false">AQ96*'Inflation indexes'!$D$162/100*'Inflation indexes'!I188</f>
        <v>31647.3038168582</v>
      </c>
      <c r="BC96" s="14" t="n">
        <f aca="false">AR96*'Inflation indexes'!$D$162/100*'Inflation indexes'!I188</f>
        <v>25976.4631337587</v>
      </c>
      <c r="BD96" s="14" t="n">
        <f aca="false">AS96*'Inflation indexes'!$D$162/100*'Inflation indexes'!I188</f>
        <v>20864.4015459614</v>
      </c>
      <c r="BE96" s="14" t="n">
        <f aca="false">AT96*'Inflation indexes'!$D$162/100*'Inflation indexes'!I188</f>
        <v>32988.8674055084</v>
      </c>
      <c r="BF96" s="14" t="n">
        <f aca="false">Adequacy_high!X93</f>
        <v>0.64831123526725</v>
      </c>
      <c r="BG96" s="14" t="n">
        <f aca="false">Y96*'Inflation indexes'!$D$162/100*'Inflation indexes'!I188</f>
        <v>27325.5173150426</v>
      </c>
      <c r="BH96" s="14" t="n">
        <f aca="false">BG96*0.82</f>
        <v>22406.924198335</v>
      </c>
      <c r="BI96" s="11" t="n">
        <f aca="false">Z96*'Inflation indexes'!$D$162/100*'Inflation indexes'!I188</f>
        <v>18314.9212680194</v>
      </c>
    </row>
    <row r="97" customFormat="false" ht="15" hidden="false" customHeight="false" outlineLevel="0" collapsed="false">
      <c r="A97" s="0" t="n">
        <f aca="false">A93+1</f>
        <v>2038</v>
      </c>
      <c r="B97" s="16" t="n">
        <v>6653.07209539109</v>
      </c>
      <c r="C97" s="14" t="n">
        <f aca="false">Adequacy_low!Q94</f>
        <v>6519.71936433746</v>
      </c>
      <c r="D97" s="14" t="n">
        <f aca="false">Adequacy_low!R94</f>
        <v>4859.59115591139</v>
      </c>
      <c r="E97" s="14" t="n">
        <f aca="false">Adequacy_low!S94</f>
        <v>3935.72140671639</v>
      </c>
      <c r="F97" s="14" t="n">
        <f aca="false">Adequacy_low!T94</f>
        <v>3150.44536024647</v>
      </c>
      <c r="G97" s="14" t="n">
        <f aca="false">Adequacy_low!U94</f>
        <v>5022.09261397069</v>
      </c>
      <c r="H97" s="14" t="n">
        <f aca="false">Adequacy_low!V94</f>
        <v>5953.26728278974</v>
      </c>
      <c r="I97" s="9" t="n">
        <f aca="false">I93+1</f>
        <v>2038</v>
      </c>
      <c r="J97" s="16" t="n">
        <f aca="false">B97*'Inflation indexes'!$D$162/100*'Inflation indexes'!I189</f>
        <v>34767.0654516595</v>
      </c>
      <c r="K97" s="14" t="n">
        <f aca="false">H97*'Inflation indexes'!$D$162/100*'Inflation indexes'!I189</f>
        <v>31110.084229413</v>
      </c>
      <c r="L97" s="14" t="n">
        <f aca="false">C97*'Inflation indexes'!$D$162/100*'Inflation indexes'!I189</f>
        <v>34070.2019482697</v>
      </c>
      <c r="M97" s="14" t="n">
        <f aca="false">D97*'Inflation indexes'!$D$162/100*'Inflation indexes'!I189</f>
        <v>25394.8433691135</v>
      </c>
      <c r="N97" s="14" t="n">
        <f aca="false">E97*'Inflation indexes'!$D$162/100*'Inflation indexes'!I189</f>
        <v>20566.9624174969</v>
      </c>
      <c r="O97" s="14" t="n">
        <f aca="false">F97*'Inflation indexes'!$D$162/100*'Inflation indexes'!I189</f>
        <v>16463.3327989101</v>
      </c>
      <c r="P97" s="14" t="n">
        <f aca="false">G97*'Inflation indexes'!$D$162/100*'Inflation indexes'!I189</f>
        <v>26244.0298422696</v>
      </c>
      <c r="Q97" s="14" t="n">
        <f aca="false">Adequacy_low!X94</f>
        <v>0.659632666059488</v>
      </c>
      <c r="R97" s="17" t="n">
        <v>7845.22114442736</v>
      </c>
      <c r="S97" s="18" t="n">
        <f aca="false">Adequacy_central!Q94</f>
        <v>7323.26616848327</v>
      </c>
      <c r="T97" s="18" t="n">
        <f aca="false">Adequacy_central!R94</f>
        <v>5538.62222986708</v>
      </c>
      <c r="U97" s="18" t="n">
        <f aca="false">Adequacy_central!S94</f>
        <v>4423.37510253588</v>
      </c>
      <c r="V97" s="18" t="n">
        <f aca="false">Adequacy_central!T94</f>
        <v>3555.28422537016</v>
      </c>
      <c r="W97" s="18" t="n">
        <f aca="false">Adequacy_central!U94</f>
        <v>5602.34224243516</v>
      </c>
      <c r="X97" s="18" t="n">
        <f aca="false">Adequacy_central!V94</f>
        <v>6713.48187009397</v>
      </c>
      <c r="Y97" s="15" t="n">
        <v>5246.85371526514</v>
      </c>
      <c r="Z97" s="15" t="n">
        <v>3508.37273800091</v>
      </c>
      <c r="AA97" s="12"/>
      <c r="AB97" s="12" t="n">
        <f aca="false">AB93+1</f>
        <v>2038</v>
      </c>
      <c r="AC97" s="13" t="n">
        <f aca="false">R97*'Inflation indexes'!I189*'Inflation indexes'!$D$162/100</f>
        <v>40996.8978391201</v>
      </c>
      <c r="AD97" s="13" t="n">
        <f aca="false">X97*'Inflation indexes'!$D$162/100*'Inflation indexes'!I189</f>
        <v>35082.7497792756</v>
      </c>
      <c r="AE97" s="18" t="n">
        <f aca="false">S97*'Inflation indexes'!$D$162/100*'Inflation indexes'!I189</f>
        <v>38269.3093579974</v>
      </c>
      <c r="AF97" s="18" t="n">
        <f aca="false">T97*'Inflation indexes'!$D$162/100*'Inflation indexes'!I189</f>
        <v>28943.26693246</v>
      </c>
      <c r="AG97" s="18" t="n">
        <f aca="false">U97*'Inflation indexes'!$D$162/100*'Inflation indexes'!I189</f>
        <v>23115.30214946</v>
      </c>
      <c r="AH97" s="18" t="n">
        <f aca="false">V97*'Inflation indexes'!$D$162/100*'Inflation indexes'!I189</f>
        <v>18578.9057431567</v>
      </c>
      <c r="AI97" s="18" t="n">
        <f aca="false">W97*'Inflation indexes'!$D$162/100*'Inflation indexes'!I189</f>
        <v>29276.2496231285</v>
      </c>
      <c r="AJ97" s="18" t="n">
        <f aca="false">Y97*'Inflation indexes'!$D$162/100*'Inflation indexes'!I189</f>
        <v>27418.5675306714</v>
      </c>
      <c r="AK97" s="18" t="n">
        <f aca="false">AJ97*0.82</f>
        <v>22483.2253751505</v>
      </c>
      <c r="AL97" s="13" t="n">
        <f aca="false">Z97*'Inflation indexes'!$D$162/100*'Inflation indexes'!I189</f>
        <v>18333.7596319442</v>
      </c>
      <c r="AM97" s="18" t="n">
        <f aca="false">Adequacy_central!X94</f>
        <v>0.651439642190427</v>
      </c>
      <c r="AN97" s="9" t="n">
        <f aca="false">AN93+1</f>
        <v>2038</v>
      </c>
      <c r="AO97" s="16" t="n">
        <v>8901.8972934726</v>
      </c>
      <c r="AP97" s="14" t="n">
        <f aca="false">Adequacy_high!Q94</f>
        <v>7985.5260808608</v>
      </c>
      <c r="AQ97" s="14" t="n">
        <f aca="false">Adequacy_high!R94</f>
        <v>6016.19430094926</v>
      </c>
      <c r="AR97" s="14" t="n">
        <f aca="false">Adequacy_high!S94</f>
        <v>4918.82105182329</v>
      </c>
      <c r="AS97" s="14" t="n">
        <f aca="false">Adequacy_high!T94</f>
        <v>3962.63171571896</v>
      </c>
      <c r="AT97" s="14" t="n">
        <f aca="false">Adequacy_high!U94</f>
        <v>6259.7626302902</v>
      </c>
      <c r="AU97" s="14" t="n">
        <f aca="false">Adequacy_high!V94</f>
        <v>7405.20925978304</v>
      </c>
      <c r="AV97" s="9"/>
      <c r="AW97" s="9"/>
      <c r="AX97" s="9" t="n">
        <f aca="false">AX93+1</f>
        <v>2038</v>
      </c>
      <c r="AY97" s="11" t="n">
        <f aca="false">AO97*'Inflation indexes'!$D$162/100*'Inflation indexes'!I189</f>
        <v>46518.787322403</v>
      </c>
      <c r="AZ97" s="11" t="n">
        <f aca="false">AU97*'Inflation indexes'!$D$162/100*'Inflation indexes'!I189</f>
        <v>38697.5206831841</v>
      </c>
      <c r="BA97" s="14" t="n">
        <f aca="false">AP97*'Inflation indexes'!$D$162/100*'Inflation indexes'!I189</f>
        <v>41730.0915935589</v>
      </c>
      <c r="BB97" s="14" t="n">
        <f aca="false">AQ97*'Inflation indexes'!$D$162/100*'Inflation indexes'!I189</f>
        <v>31438.9229564945</v>
      </c>
      <c r="BC97" s="14" t="n">
        <f aca="false">AR97*'Inflation indexes'!$D$162/100*'Inflation indexes'!I189</f>
        <v>25704.3619852264</v>
      </c>
      <c r="BD97" s="14" t="n">
        <f aca="false">AS97*'Inflation indexes'!$D$162/100*'Inflation indexes'!I189</f>
        <v>20707.5880504379</v>
      </c>
      <c r="BE97" s="14" t="n">
        <f aca="false">AT97*'Inflation indexes'!$D$162/100*'Inflation indexes'!I189</f>
        <v>32711.7418778487</v>
      </c>
      <c r="BF97" s="14" t="n">
        <f aca="false">Adequacy_high!X94</f>
        <v>0.644713975109147</v>
      </c>
      <c r="BG97" s="14" t="n">
        <f aca="false">Y97*'Inflation indexes'!$D$162/100*'Inflation indexes'!I189</f>
        <v>27418.5675306714</v>
      </c>
      <c r="BH97" s="14" t="n">
        <f aca="false">BG97*0.82</f>
        <v>22483.2253751505</v>
      </c>
      <c r="BI97" s="11" t="n">
        <f aca="false">Z97*'Inflation indexes'!$D$162/100*'Inflation indexes'!I189</f>
        <v>18333.7596319442</v>
      </c>
    </row>
    <row r="98" customFormat="false" ht="15" hidden="false" customHeight="false" outlineLevel="0" collapsed="false">
      <c r="A98" s="0" t="n">
        <f aca="false">A94+1</f>
        <v>2038</v>
      </c>
      <c r="B98" s="16" t="n">
        <v>6634.67090578924</v>
      </c>
      <c r="C98" s="14" t="n">
        <f aca="false">Adequacy_low!Q95</f>
        <v>6611.24482386134</v>
      </c>
      <c r="D98" s="14" t="n">
        <f aca="false">Adequacy_low!R95</f>
        <v>4949.17591972739</v>
      </c>
      <c r="E98" s="14" t="n">
        <f aca="false">Adequacy_low!S95</f>
        <v>3990.62024943859</v>
      </c>
      <c r="F98" s="14" t="n">
        <f aca="false">Adequacy_low!T95</f>
        <v>3201.99408676595</v>
      </c>
      <c r="G98" s="14" t="n">
        <f aca="false">Adequacy_low!U95</f>
        <v>5103.26368944325</v>
      </c>
      <c r="H98" s="14" t="n">
        <f aca="false">Adequacy_low!V95</f>
        <v>6057.77084422165</v>
      </c>
      <c r="I98" s="9" t="n">
        <f aca="false">I94+1</f>
        <v>2038</v>
      </c>
      <c r="J98" s="16" t="n">
        <f aca="false">B98*'Inflation indexes'!$D$162/100*'Inflation indexes'!I190</f>
        <v>34670.9060603132</v>
      </c>
      <c r="K98" s="14" t="n">
        <f aca="false">H98*'Inflation indexes'!$D$162/100*'Inflation indexes'!I190</f>
        <v>31656.1901648577</v>
      </c>
      <c r="L98" s="14" t="n">
        <f aca="false">C98*'Inflation indexes'!$D$162/100*'Inflation indexes'!I190</f>
        <v>34548.4880086243</v>
      </c>
      <c r="M98" s="14" t="n">
        <f aca="false">D98*'Inflation indexes'!$D$162/100*'Inflation indexes'!I190</f>
        <v>25862.9879048116</v>
      </c>
      <c r="N98" s="14" t="n">
        <f aca="false">E98*'Inflation indexes'!$D$162/100*'Inflation indexes'!I190</f>
        <v>20853.8481795594</v>
      </c>
      <c r="O98" s="14" t="n">
        <f aca="false">F98*'Inflation indexes'!$D$162/100*'Inflation indexes'!I190</f>
        <v>16732.7118050529</v>
      </c>
      <c r="P98" s="14" t="n">
        <f aca="false">G98*'Inflation indexes'!$D$162/100*'Inflation indexes'!I190</f>
        <v>26668.206831978</v>
      </c>
      <c r="Q98" s="14" t="n">
        <f aca="false">Adequacy_low!X95</f>
        <v>0.670141829820872</v>
      </c>
      <c r="R98" s="19" t="n">
        <v>7850.40885076297</v>
      </c>
      <c r="S98" s="18" t="n">
        <f aca="false">Adequacy_central!Q95</f>
        <v>7445.90540988362</v>
      </c>
      <c r="T98" s="18" t="n">
        <f aca="false">Adequacy_central!R95</f>
        <v>5645.91335805673</v>
      </c>
      <c r="U98" s="18" t="n">
        <f aca="false">Adequacy_central!S95</f>
        <v>4488.6845233976</v>
      </c>
      <c r="V98" s="18" t="n">
        <f aca="false">Adequacy_central!T95</f>
        <v>3610.08861767061</v>
      </c>
      <c r="W98" s="18" t="n">
        <f aca="false">Adequacy_central!U95</f>
        <v>5687.47453298086</v>
      </c>
      <c r="X98" s="18" t="n">
        <f aca="false">Adequacy_central!V95</f>
        <v>6821.83667126482</v>
      </c>
      <c r="Y98" s="15" t="n">
        <v>5264.65992884767</v>
      </c>
      <c r="Z98" s="15" t="n">
        <v>3511.96905013728</v>
      </c>
      <c r="AA98" s="12"/>
      <c r="AB98" s="12" t="n">
        <f aca="false">AB94+1</f>
        <v>2038</v>
      </c>
      <c r="AC98" s="13" t="n">
        <f aca="false">R98*'Inflation indexes'!I190*'Inflation indexes'!$D$162/100</f>
        <v>41024.0073192412</v>
      </c>
      <c r="AD98" s="13" t="n">
        <f aca="false">X98*'Inflation indexes'!$D$162/100*'Inflation indexes'!I190</f>
        <v>35648.9811999328</v>
      </c>
      <c r="AE98" s="18" t="n">
        <f aca="false">S98*'Inflation indexes'!$D$162/100*'Inflation indexes'!I190</f>
        <v>38910.1872068428</v>
      </c>
      <c r="AF98" s="18" t="n">
        <f aca="false">T98*'Inflation indexes'!$D$162/100*'Inflation indexes'!I190</f>
        <v>29503.9399001761</v>
      </c>
      <c r="AG98" s="18" t="n">
        <f aca="false">U98*'Inflation indexes'!$D$162/100*'Inflation indexes'!I190</f>
        <v>23456.5906365158</v>
      </c>
      <c r="AH98" s="18" t="n">
        <f aca="false">V98*'Inflation indexes'!$D$162/100*'Inflation indexes'!I190</f>
        <v>18865.2979341368</v>
      </c>
      <c r="AI98" s="18" t="n">
        <f aca="false">W98*'Inflation indexes'!$D$162/100*'Inflation indexes'!I190</f>
        <v>29721.1267979155</v>
      </c>
      <c r="AJ98" s="18" t="n">
        <f aca="false">Y98*'Inflation indexes'!$D$162/100*'Inflation indexes'!I190</f>
        <v>27511.6177463002</v>
      </c>
      <c r="AK98" s="18" t="n">
        <f aca="false">AJ98*0.82</f>
        <v>22559.5265519661</v>
      </c>
      <c r="AL98" s="13" t="n">
        <f aca="false">Z98*'Inflation indexes'!$D$162/100*'Inflation indexes'!I190</f>
        <v>18352.5529378992</v>
      </c>
      <c r="AM98" s="18" t="n">
        <f aca="false">Adequacy_central!X95</f>
        <v>0.659313799743895</v>
      </c>
      <c r="AN98" s="9" t="n">
        <f aca="false">AN94+1</f>
        <v>2038</v>
      </c>
      <c r="AO98" s="16" t="n">
        <v>8952.19269619894</v>
      </c>
      <c r="AP98" s="14" t="n">
        <f aca="false">Adequacy_high!Q95</f>
        <v>8087.85214011706</v>
      </c>
      <c r="AQ98" s="14" t="n">
        <f aca="false">Adequacy_high!R95</f>
        <v>6097.61839082495</v>
      </c>
      <c r="AR98" s="14" t="n">
        <f aca="false">Adequacy_high!S95</f>
        <v>4982.50829849781</v>
      </c>
      <c r="AS98" s="14" t="n">
        <f aca="false">Adequacy_high!T95</f>
        <v>4012.80282425124</v>
      </c>
      <c r="AT98" s="14" t="n">
        <f aca="false">Adequacy_high!U95</f>
        <v>6333.02504540721</v>
      </c>
      <c r="AU98" s="14" t="n">
        <f aca="false">Adequacy_high!V95</f>
        <v>7492.08130333968</v>
      </c>
      <c r="AV98" s="9"/>
      <c r="AW98" s="9"/>
      <c r="AX98" s="9" t="n">
        <f aca="false">AX94+1</f>
        <v>2038</v>
      </c>
      <c r="AY98" s="11" t="n">
        <f aca="false">AO98*'Inflation indexes'!$D$162/100*'Inflation indexes'!I190</f>
        <v>46781.6168143178</v>
      </c>
      <c r="AZ98" s="11" t="n">
        <f aca="false">AU98*'Inflation indexes'!$D$162/100*'Inflation indexes'!I190</f>
        <v>39151.4893131567</v>
      </c>
      <c r="BA98" s="14" t="n">
        <f aca="false">AP98*'Inflation indexes'!$D$162/100*'Inflation indexes'!I190</f>
        <v>42264.8185209941</v>
      </c>
      <c r="BB98" s="14" t="n">
        <f aca="false">AQ98*'Inflation indexes'!$D$162/100*'Inflation indexes'!I190</f>
        <v>31864.4221276234</v>
      </c>
      <c r="BC98" s="14" t="n">
        <f aca="false">AR98*'Inflation indexes'!$D$162/100*'Inflation indexes'!I190</f>
        <v>26037.1734506399</v>
      </c>
      <c r="BD98" s="14" t="n">
        <f aca="false">AS98*'Inflation indexes'!$D$162/100*'Inflation indexes'!I190</f>
        <v>20969.7680161913</v>
      </c>
      <c r="BE98" s="14" t="n">
        <f aca="false">AT98*'Inflation indexes'!$D$162/100*'Inflation indexes'!I190</f>
        <v>33094.590454416</v>
      </c>
      <c r="BF98" s="14" t="n">
        <f aca="false">Adequacy_high!X95</f>
        <v>0.645192228872718</v>
      </c>
      <c r="BG98" s="14" t="n">
        <f aca="false">Y98*'Inflation indexes'!$D$162/100*'Inflation indexes'!I190</f>
        <v>27511.6177463002</v>
      </c>
      <c r="BH98" s="14" t="n">
        <f aca="false">BG98*0.82</f>
        <v>22559.5265519661</v>
      </c>
      <c r="BI98" s="11" t="n">
        <f aca="false">Z98*'Inflation indexes'!$D$162/100*'Inflation indexes'!I190</f>
        <v>18352.5529378992</v>
      </c>
    </row>
    <row r="99" customFormat="false" ht="15" hidden="false" customHeight="false" outlineLevel="0" collapsed="false">
      <c r="A99" s="0" t="n">
        <f aca="false">A95+1</f>
        <v>2038</v>
      </c>
      <c r="B99" s="16" t="n">
        <v>6650.70782109887</v>
      </c>
      <c r="C99" s="14" t="n">
        <f aca="false">Adequacy_low!Q96</f>
        <v>6480.88997780868</v>
      </c>
      <c r="D99" s="14" t="n">
        <f aca="false">Adequacy_low!R96</f>
        <v>4878.20135164091</v>
      </c>
      <c r="E99" s="14" t="n">
        <f aca="false">Adequacy_low!S96</f>
        <v>3922.16300860156</v>
      </c>
      <c r="F99" s="14" t="n">
        <f aca="false">Adequacy_low!T96</f>
        <v>3148.26951504003</v>
      </c>
      <c r="G99" s="14" t="n">
        <f aca="false">Adequacy_low!U96</f>
        <v>4986.27307706914</v>
      </c>
      <c r="H99" s="14" t="n">
        <f aca="false">Adequacy_low!V96</f>
        <v>5939.85954727782</v>
      </c>
      <c r="I99" s="9" t="n">
        <f aca="false">I95+1</f>
        <v>2038</v>
      </c>
      <c r="J99" s="16" t="n">
        <f aca="false">B99*'Inflation indexes'!$D$162/100*'Inflation indexes'!I191</f>
        <v>34754.7104256077</v>
      </c>
      <c r="K99" s="14" t="n">
        <f aca="false">H99*'Inflation indexes'!$D$162/100*'Inflation indexes'!I191</f>
        <v>31040.019211115</v>
      </c>
      <c r="L99" s="14" t="n">
        <f aca="false">C99*'Inflation indexes'!$D$162/100*'Inflation indexes'!I191</f>
        <v>33867.2906009195</v>
      </c>
      <c r="M99" s="14" t="n">
        <f aca="false">D99*'Inflation indexes'!$D$162/100*'Inflation indexes'!I191</f>
        <v>25492.0949671302</v>
      </c>
      <c r="N99" s="14" t="n">
        <f aca="false">E99*'Inflation indexes'!$D$162/100*'Inflation indexes'!I191</f>
        <v>20496.1100792208</v>
      </c>
      <c r="O99" s="14" t="n">
        <f aca="false">F99*'Inflation indexes'!$D$162/100*'Inflation indexes'!I191</f>
        <v>16451.9624497511</v>
      </c>
      <c r="P99" s="14" t="n">
        <f aca="false">G99*'Inflation indexes'!$D$162/100*'Inflation indexes'!I191</f>
        <v>26056.8471143435</v>
      </c>
      <c r="Q99" s="14" t="n">
        <f aca="false">Adequacy_low!X96</f>
        <v>0.655133285540349</v>
      </c>
      <c r="R99" s="19" t="n">
        <v>7898.90449163363</v>
      </c>
      <c r="S99" s="18" t="n">
        <f aca="false">Adequacy_central!Q96</f>
        <v>7324.77924215905</v>
      </c>
      <c r="T99" s="18" t="n">
        <f aca="false">Adequacy_central!R96</f>
        <v>5579.87894849559</v>
      </c>
      <c r="U99" s="18" t="n">
        <f aca="false">Adequacy_central!S96</f>
        <v>4437.23921563436</v>
      </c>
      <c r="V99" s="18" t="n">
        <f aca="false">Adequacy_central!T96</f>
        <v>3565.99179358385</v>
      </c>
      <c r="W99" s="18" t="n">
        <f aca="false">Adequacy_central!U96</f>
        <v>5605.222320878</v>
      </c>
      <c r="X99" s="18" t="n">
        <f aca="false">Adequacy_central!V96</f>
        <v>6728.33370329927</v>
      </c>
      <c r="Y99" s="15" t="n">
        <v>5282.46614243019</v>
      </c>
      <c r="Z99" s="15" t="n">
        <v>3515.55678983453</v>
      </c>
      <c r="AA99" s="12"/>
      <c r="AB99" s="12" t="n">
        <f aca="false">AB95+1</f>
        <v>2038</v>
      </c>
      <c r="AC99" s="13" t="n">
        <f aca="false">R99*'Inflation indexes'!I191*'Inflation indexes'!$D$162/100</f>
        <v>41277.431766789</v>
      </c>
      <c r="AD99" s="13" t="n">
        <f aca="false">X99*'Inflation indexes'!$D$162/100*'Inflation indexes'!I191</f>
        <v>35160.3612420288</v>
      </c>
      <c r="AE99" s="18" t="n">
        <f aca="false">S99*'Inflation indexes'!$D$162/100*'Inflation indexes'!I191</f>
        <v>38277.216251349</v>
      </c>
      <c r="AF99" s="18" t="n">
        <f aca="false">T99*'Inflation indexes'!$D$162/100*'Inflation indexes'!I191</f>
        <v>29158.8628280571</v>
      </c>
      <c r="AG99" s="18" t="n">
        <f aca="false">U99*'Inflation indexes'!$D$162/100*'Inflation indexes'!I191</f>
        <v>23187.7520674247</v>
      </c>
      <c r="AH99" s="18" t="n">
        <f aca="false">V99*'Inflation indexes'!$D$162/100*'Inflation indexes'!I191</f>
        <v>18634.8604539393</v>
      </c>
      <c r="AI99" s="18" t="n">
        <f aca="false">W99*'Inflation indexes'!$D$162/100*'Inflation indexes'!I191</f>
        <v>29291.300095195</v>
      </c>
      <c r="AJ99" s="18" t="n">
        <f aca="false">Y99*'Inflation indexes'!$D$162/100*'Inflation indexes'!I191</f>
        <v>27604.6679619289</v>
      </c>
      <c r="AK99" s="18" t="n">
        <f aca="false">AJ99*0.82</f>
        <v>22635.8277287817</v>
      </c>
      <c r="AL99" s="13" t="n">
        <f aca="false">Z99*'Inflation indexes'!$D$162/100*'Inflation indexes'!I191</f>
        <v>18371.3014467218</v>
      </c>
      <c r="AM99" s="18" t="n">
        <f aca="false">Adequacy_central!X96</f>
        <v>0.652833755441846</v>
      </c>
      <c r="AN99" s="9" t="n">
        <f aca="false">AN95+1</f>
        <v>2038</v>
      </c>
      <c r="AO99" s="16" t="n">
        <v>8998.67955465617</v>
      </c>
      <c r="AP99" s="14" t="n">
        <f aca="false">Adequacy_high!Q96</f>
        <v>8032.41317196429</v>
      </c>
      <c r="AQ99" s="14" t="n">
        <f aca="false">Adequacy_high!R96</f>
        <v>6060.54158533809</v>
      </c>
      <c r="AR99" s="14" t="n">
        <f aca="false">Adequacy_high!S96</f>
        <v>4944.81479531764</v>
      </c>
      <c r="AS99" s="14" t="n">
        <f aca="false">Adequacy_high!T96</f>
        <v>3982.7542003024</v>
      </c>
      <c r="AT99" s="14" t="n">
        <f aca="false">Adequacy_high!U96</f>
        <v>6279.67830529644</v>
      </c>
      <c r="AU99" s="14" t="n">
        <f aca="false">Adequacy_high!V96</f>
        <v>7448.941638093</v>
      </c>
      <c r="AV99" s="9"/>
      <c r="AW99" s="9"/>
      <c r="AX99" s="9" t="n">
        <f aca="false">AX95+1</f>
        <v>2038</v>
      </c>
      <c r="AY99" s="11" t="n">
        <f aca="false">AO99*'Inflation indexes'!$D$162/100*'Inflation indexes'!I191</f>
        <v>47024.5439354209</v>
      </c>
      <c r="AZ99" s="11" t="n">
        <f aca="false">AU99*'Inflation indexes'!$D$162/100*'Inflation indexes'!I191</f>
        <v>38926.0536732463</v>
      </c>
      <c r="BA99" s="14" t="n">
        <f aca="false">AP99*'Inflation indexes'!$D$162/100*'Inflation indexes'!I191</f>
        <v>41975.1102168145</v>
      </c>
      <c r="BB99" s="14" t="n">
        <f aca="false">AQ99*'Inflation indexes'!$D$162/100*'Inflation indexes'!I191</f>
        <v>31670.6692711057</v>
      </c>
      <c r="BC99" s="14" t="n">
        <f aca="false">AR99*'Inflation indexes'!$D$162/100*'Inflation indexes'!I191</f>
        <v>25840.1979071048</v>
      </c>
      <c r="BD99" s="14" t="n">
        <f aca="false">AS99*'Inflation indexes'!$D$162/100*'Inflation indexes'!I191</f>
        <v>20812.74244055</v>
      </c>
      <c r="BE99" s="14" t="n">
        <f aca="false">AT99*'Inflation indexes'!$D$162/100*'Inflation indexes'!I191</f>
        <v>32815.8155398395</v>
      </c>
      <c r="BF99" s="14" t="n">
        <f aca="false">Adequacy_high!X96</f>
        <v>0.639248855489176</v>
      </c>
      <c r="BG99" s="14" t="n">
        <f aca="false">Y99*'Inflation indexes'!$D$162/100*'Inflation indexes'!I191</f>
        <v>27604.6679619289</v>
      </c>
      <c r="BH99" s="14" t="n">
        <f aca="false">BG99*0.82</f>
        <v>22635.8277287817</v>
      </c>
      <c r="BI99" s="11" t="n">
        <f aca="false">Z99*'Inflation indexes'!$D$162/100*'Inflation indexes'!I191</f>
        <v>18371.3014467218</v>
      </c>
    </row>
    <row r="100" customFormat="false" ht="15" hidden="false" customHeight="false" outlineLevel="0" collapsed="false">
      <c r="A100" s="0" t="n">
        <f aca="false">A96+1</f>
        <v>2038</v>
      </c>
      <c r="B100" s="16" t="n">
        <v>6668.20544057728</v>
      </c>
      <c r="C100" s="14" t="n">
        <f aca="false">Adequacy_low!Q97</f>
        <v>6604.75566747616</v>
      </c>
      <c r="D100" s="14" t="n">
        <f aca="false">Adequacy_low!R97</f>
        <v>4995.87714385454</v>
      </c>
      <c r="E100" s="14" t="n">
        <f aca="false">Adequacy_low!S97</f>
        <v>3996.6065312822</v>
      </c>
      <c r="F100" s="14" t="n">
        <f aca="false">Adequacy_low!T97</f>
        <v>3206.57214971003</v>
      </c>
      <c r="G100" s="14" t="n">
        <f aca="false">Adequacy_low!U97</f>
        <v>5079.83877812605</v>
      </c>
      <c r="H100" s="14" t="n">
        <f aca="false">Adequacy_low!V97</f>
        <v>6059.28860992912</v>
      </c>
      <c r="I100" s="9" t="n">
        <f aca="false">I96+1</f>
        <v>2038</v>
      </c>
      <c r="J100" s="16" t="n">
        <f aca="false">B100*'Inflation indexes'!$D$162/100*'Inflation indexes'!I192</f>
        <v>34846.1480160819</v>
      </c>
      <c r="K100" s="14" t="n">
        <f aca="false">H100*'Inflation indexes'!$D$162/100*'Inflation indexes'!I192</f>
        <v>31664.1215774345</v>
      </c>
      <c r="L100" s="14" t="n">
        <f aca="false">C100*'Inflation indexes'!$D$162/100*'Inflation indexes'!I192</f>
        <v>34514.577520126</v>
      </c>
      <c r="M100" s="14" t="n">
        <f aca="false">D100*'Inflation indexes'!$D$162/100*'Inflation indexes'!I192</f>
        <v>26107.0352400308</v>
      </c>
      <c r="N100" s="14" t="n">
        <f aca="false">E100*'Inflation indexes'!$D$162/100*'Inflation indexes'!I192</f>
        <v>20885.1307885083</v>
      </c>
      <c r="O100" s="14" t="n">
        <f aca="false">F100*'Inflation indexes'!$D$162/100*'Inflation indexes'!I192</f>
        <v>16756.6354619345</v>
      </c>
      <c r="P100" s="14" t="n">
        <f aca="false">G100*'Inflation indexes'!$D$162/100*'Inflation indexes'!I192</f>
        <v>26545.7948975682</v>
      </c>
      <c r="Q100" s="14" t="n">
        <f aca="false">Adequacy_low!X97</f>
        <v>0.670091800104089</v>
      </c>
      <c r="R100" s="19" t="n">
        <v>7926.03311169351</v>
      </c>
      <c r="S100" s="18" t="n">
        <f aca="false">Adequacy_central!Q97</f>
        <v>7406.73081678211</v>
      </c>
      <c r="T100" s="18" t="n">
        <f aca="false">Adequacy_central!R97</f>
        <v>5669.00239397494</v>
      </c>
      <c r="U100" s="18" t="n">
        <f aca="false">Adequacy_central!S97</f>
        <v>4505.78480115034</v>
      </c>
      <c r="V100" s="18" t="n">
        <f aca="false">Adequacy_central!T97</f>
        <v>3625.21885821653</v>
      </c>
      <c r="W100" s="18" t="n">
        <f aca="false">Adequacy_central!U97</f>
        <v>5704.68886446939</v>
      </c>
      <c r="X100" s="18" t="n">
        <f aca="false">Adequacy_central!V97</f>
        <v>6842.19314087776</v>
      </c>
      <c r="Y100" s="15" t="n">
        <v>5300.27235601271</v>
      </c>
      <c r="Z100" s="15" t="n">
        <v>3519.13600654945</v>
      </c>
      <c r="AA100" s="12"/>
      <c r="AB100" s="12" t="n">
        <f aca="false">AB96+1</f>
        <v>2038</v>
      </c>
      <c r="AC100" s="13" t="n">
        <f aca="false">R100*'Inflation indexes'!I192*'Inflation indexes'!$D$162/100</f>
        <v>41419.1982313202</v>
      </c>
      <c r="AD100" s="13" t="n">
        <f aca="false">X100*'Inflation indexes'!$D$162/100*'Inflation indexes'!I192</f>
        <v>35755.3583293628</v>
      </c>
      <c r="AE100" s="18" t="n">
        <f aca="false">S100*'Inflation indexes'!$D$162/100*'Inflation indexes'!I192</f>
        <v>38705.4719079742</v>
      </c>
      <c r="AF100" s="18" t="n">
        <f aca="false">T100*'Inflation indexes'!$D$162/100*'Inflation indexes'!I192</f>
        <v>29624.5966451315</v>
      </c>
      <c r="AG100" s="18" t="n">
        <f aca="false">U100*'Inflation indexes'!$D$162/100*'Inflation indexes'!I192</f>
        <v>23545.9518319676</v>
      </c>
      <c r="AH100" s="18" t="n">
        <f aca="false">V100*'Inflation indexes'!$D$162/100*'Inflation indexes'!I192</f>
        <v>18944.3642745909</v>
      </c>
      <c r="AI100" s="18" t="n">
        <f aca="false">W100*'Inflation indexes'!$D$162/100*'Inflation indexes'!I192</f>
        <v>29811.0840058019</v>
      </c>
      <c r="AJ100" s="18" t="n">
        <f aca="false">Y100*'Inflation indexes'!$D$162/100*'Inflation indexes'!I192</f>
        <v>27697.7181775576</v>
      </c>
      <c r="AK100" s="18" t="n">
        <f aca="false">AJ100*0.82</f>
        <v>22712.1289055973</v>
      </c>
      <c r="AL100" s="13" t="n">
        <f aca="false">Z100*'Inflation indexes'!$D$162/100*'Inflation indexes'!I192</f>
        <v>18390.0054168591</v>
      </c>
      <c r="AM100" s="18" t="n">
        <f aca="false">Adequacy_central!X97</f>
        <v>0.655019308403054</v>
      </c>
      <c r="AN100" s="9" t="n">
        <f aca="false">AN96+1</f>
        <v>2038</v>
      </c>
      <c r="AO100" s="16" t="n">
        <v>9006.69943771463</v>
      </c>
      <c r="AP100" s="14" t="n">
        <f aca="false">Adequacy_high!Q97</f>
        <v>8162.40999829598</v>
      </c>
      <c r="AQ100" s="14" t="n">
        <f aca="false">Adequacy_high!R97</f>
        <v>6155.11023486721</v>
      </c>
      <c r="AR100" s="14" t="n">
        <f aca="false">Adequacy_high!S97</f>
        <v>5005.76180425538</v>
      </c>
      <c r="AS100" s="14" t="n">
        <f aca="false">Adequacy_high!T97</f>
        <v>4036.10363381059</v>
      </c>
      <c r="AT100" s="14" t="n">
        <f aca="false">Adequacy_high!U97</f>
        <v>6369.45373707568</v>
      </c>
      <c r="AU100" s="14" t="n">
        <f aca="false">Adequacy_high!V97</f>
        <v>7559.25215565915</v>
      </c>
      <c r="AV100" s="9"/>
      <c r="AW100" s="9"/>
      <c r="AX100" s="9" t="n">
        <f aca="false">AX96+1</f>
        <v>2038</v>
      </c>
      <c r="AY100" s="11" t="n">
        <f aca="false">AO100*'Inflation indexes'!$D$162/100*'Inflation indexes'!I192</f>
        <v>47066.4535668228</v>
      </c>
      <c r="AZ100" s="11" t="n">
        <f aca="false">AU100*'Inflation indexes'!$D$162/100*'Inflation indexes'!I192</f>
        <v>39502.5051124071</v>
      </c>
      <c r="BA100" s="14" t="n">
        <f aca="false">AP100*'Inflation indexes'!$D$162/100*'Inflation indexes'!I192</f>
        <v>42654.4367151269</v>
      </c>
      <c r="BB100" s="14" t="n">
        <f aca="false">AQ100*'Inflation indexes'!$D$162/100*'Inflation indexes'!I192</f>
        <v>32164.8581782321</v>
      </c>
      <c r="BC100" s="14" t="n">
        <f aca="false">AR100*'Inflation indexes'!$D$162/100*'Inflation indexes'!I192</f>
        <v>26158.6896682702</v>
      </c>
      <c r="BD100" s="14" t="n">
        <f aca="false">AS100*'Inflation indexes'!$D$162/100*'Inflation indexes'!I192</f>
        <v>21091.5314300566</v>
      </c>
      <c r="BE100" s="14" t="n">
        <f aca="false">AT100*'Inflation indexes'!$D$162/100*'Inflation indexes'!I192</f>
        <v>33284.9564521681</v>
      </c>
      <c r="BF100" s="14" t="n">
        <f aca="false">Adequacy_high!X97</f>
        <v>0.644453223852076</v>
      </c>
      <c r="BG100" s="14" t="n">
        <f aca="false">Y100*'Inflation indexes'!$D$162/100*'Inflation indexes'!I192</f>
        <v>27697.7181775576</v>
      </c>
      <c r="BH100" s="14" t="n">
        <f aca="false">BG100*0.82</f>
        <v>22712.1289055973</v>
      </c>
      <c r="BI100" s="11" t="n">
        <f aca="false">Z100*'Inflation indexes'!$D$162/100*'Inflation indexes'!I192</f>
        <v>18390.0054168591</v>
      </c>
    </row>
    <row r="101" customFormat="false" ht="15" hidden="false" customHeight="false" outlineLevel="0" collapsed="false">
      <c r="A101" s="0" t="n">
        <f aca="false">A97+1</f>
        <v>2039</v>
      </c>
      <c r="B101" s="16" t="n">
        <v>6675.79715262426</v>
      </c>
      <c r="C101" s="14" t="n">
        <f aca="false">Adequacy_low!Q98</f>
        <v>6473.42166927667</v>
      </c>
      <c r="D101" s="14" t="n">
        <f aca="false">Adequacy_low!R98</f>
        <v>4914.1120899184</v>
      </c>
      <c r="E101" s="14" t="n">
        <f aca="false">Adequacy_low!S98</f>
        <v>3912.54207026274</v>
      </c>
      <c r="F101" s="14" t="n">
        <f aca="false">Adequacy_low!T98</f>
        <v>3150.68254953481</v>
      </c>
      <c r="G101" s="14" t="n">
        <f aca="false">Adequacy_low!U98</f>
        <v>4977.81724965235</v>
      </c>
      <c r="H101" s="14" t="n">
        <f aca="false">Adequacy_low!V98</f>
        <v>5946.07728974871</v>
      </c>
      <c r="I101" s="9" t="n">
        <f aca="false">I97+1</f>
        <v>2039</v>
      </c>
      <c r="J101" s="16" t="n">
        <f aca="false">B101*'Inflation indexes'!$D$162/100*'Inflation indexes'!I193</f>
        <v>34885.8201473685</v>
      </c>
      <c r="K101" s="14" t="n">
        <f aca="false">H101*'Inflation indexes'!$D$162/100*'Inflation indexes'!I193</f>
        <v>31072.5113675725</v>
      </c>
      <c r="L101" s="14" t="n">
        <f aca="false">C101*'Inflation indexes'!$D$162/100*'Inflation indexes'!I193</f>
        <v>33828.2633413584</v>
      </c>
      <c r="M101" s="14" t="n">
        <f aca="false">D101*'Inflation indexes'!$D$162/100*'Inflation indexes'!I193</f>
        <v>25679.7542875478</v>
      </c>
      <c r="N101" s="14" t="n">
        <f aca="false">E101*'Inflation indexes'!$D$162/100*'Inflation indexes'!I193</f>
        <v>20445.8337875865</v>
      </c>
      <c r="O101" s="14" t="n">
        <f aca="false">F101*'Inflation indexes'!$D$162/100*'Inflation indexes'!I193</f>
        <v>16464.5722827747</v>
      </c>
      <c r="P101" s="14" t="n">
        <f aca="false">G101*'Inflation indexes'!$D$162/100*'Inflation indexes'!I193</f>
        <v>26012.659361523</v>
      </c>
      <c r="Q101" s="14" t="n">
        <f aca="false">Adequacy_low!X98</f>
        <v>0.653366903357867</v>
      </c>
      <c r="R101" s="17" t="n">
        <v>7943.22301805947</v>
      </c>
      <c r="S101" s="18" t="n">
        <f aca="false">Adequacy_central!Q98</f>
        <v>7298.99362464561</v>
      </c>
      <c r="T101" s="18" t="n">
        <f aca="false">Adequacy_central!R98</f>
        <v>5617.3757185276</v>
      </c>
      <c r="U101" s="18" t="n">
        <f aca="false">Adequacy_central!S98</f>
        <v>4437.50377849632</v>
      </c>
      <c r="V101" s="18" t="n">
        <f aca="false">Adequacy_central!T98</f>
        <v>3577.49117795079</v>
      </c>
      <c r="W101" s="18" t="n">
        <f aca="false">Adequacy_central!U98</f>
        <v>5614.50063967664</v>
      </c>
      <c r="X101" s="18" t="n">
        <f aca="false">Adequacy_central!V98</f>
        <v>6763.15545325567</v>
      </c>
      <c r="Y101" s="15" t="n">
        <v>5318.07856959524</v>
      </c>
      <c r="Z101" s="15" t="n">
        <v>3522.70674928718</v>
      </c>
      <c r="AA101" s="12"/>
      <c r="AB101" s="12" t="n">
        <f aca="false">AB97+1</f>
        <v>2039</v>
      </c>
      <c r="AC101" s="13" t="n">
        <f aca="false">R101*'Inflation indexes'!I193*'Inflation indexes'!$D$162/100</f>
        <v>41509.0278004522</v>
      </c>
      <c r="AD101" s="13" t="n">
        <f aca="false">X101*'Inflation indexes'!$D$162/100*'Inflation indexes'!I193</f>
        <v>35342.329818728</v>
      </c>
      <c r="AE101" s="18" t="n">
        <f aca="false">S101*'Inflation indexes'!$D$162/100*'Inflation indexes'!I193</f>
        <v>38142.4679367438</v>
      </c>
      <c r="AF101" s="18" t="n">
        <f aca="false">T101*'Inflation indexes'!$D$162/100*'Inflation indexes'!I193</f>
        <v>29354.8103000275</v>
      </c>
      <c r="AG101" s="18" t="n">
        <f aca="false">U101*'Inflation indexes'!$D$162/100*'Inflation indexes'!I193</f>
        <v>23189.1345978115</v>
      </c>
      <c r="AH101" s="18" t="n">
        <f aca="false">V101*'Inflation indexes'!$D$162/100*'Inflation indexes'!I193</f>
        <v>18694.9529710813</v>
      </c>
      <c r="AI101" s="18" t="n">
        <f aca="false">W101*'Inflation indexes'!$D$162/100*'Inflation indexes'!I193</f>
        <v>29339.7859544084</v>
      </c>
      <c r="AJ101" s="18" t="n">
        <f aca="false">Y101*'Inflation indexes'!$D$162/100*'Inflation indexes'!I193</f>
        <v>27790.7683931864</v>
      </c>
      <c r="AK101" s="18" t="n">
        <f aca="false">AJ101*0.82</f>
        <v>22788.4300824129</v>
      </c>
      <c r="AL101" s="13" t="n">
        <f aca="false">Z101*'Inflation indexes'!$D$162/100*'Inflation indexes'!I193</f>
        <v>18408.665104398</v>
      </c>
      <c r="AM101" s="18" t="n">
        <f aca="false">Adequacy_central!X98</f>
        <v>0.643235363676325</v>
      </c>
      <c r="AN101" s="9" t="n">
        <f aca="false">AN97+1</f>
        <v>2039</v>
      </c>
      <c r="AO101" s="16" t="n">
        <v>9043.58707600078</v>
      </c>
      <c r="AP101" s="14" t="n">
        <f aca="false">Adequacy_high!Q98</f>
        <v>8110.09283098857</v>
      </c>
      <c r="AQ101" s="14" t="n">
        <f aca="false">Adequacy_high!R98</f>
        <v>6103.54748229239</v>
      </c>
      <c r="AR101" s="14" t="n">
        <f aca="false">Adequacy_high!S98</f>
        <v>4968.39456711206</v>
      </c>
      <c r="AS101" s="14" t="n">
        <f aca="false">Adequacy_high!T98</f>
        <v>4000.49647188715</v>
      </c>
      <c r="AT101" s="14" t="n">
        <f aca="false">Adequacy_high!U98</f>
        <v>6302.54060276927</v>
      </c>
      <c r="AU101" s="14" t="n">
        <f aca="false">Adequacy_high!V98</f>
        <v>7490.12970627817</v>
      </c>
      <c r="AV101" s="9"/>
      <c r="AW101" s="9"/>
      <c r="AX101" s="9" t="n">
        <f aca="false">AX97+1</f>
        <v>2039</v>
      </c>
      <c r="AY101" s="11" t="n">
        <f aca="false">AO101*'Inflation indexes'!$D$162/100*'Inflation indexes'!I193</f>
        <v>47259.2178892687</v>
      </c>
      <c r="AZ101" s="11" t="n">
        <f aca="false">AU101*'Inflation indexes'!$D$162/100*'Inflation indexes'!I193</f>
        <v>39141.2908211217</v>
      </c>
      <c r="BA101" s="14" t="n">
        <f aca="false">AP101*'Inflation indexes'!$D$162/100*'Inflation indexes'!I193</f>
        <v>42381.0420556459</v>
      </c>
      <c r="BB101" s="14" t="n">
        <f aca="false">AQ101*'Inflation indexes'!$D$162/100*'Inflation indexes'!I193</f>
        <v>31895.4058759072</v>
      </c>
      <c r="BC101" s="14" t="n">
        <f aca="false">AR101*'Inflation indexes'!$D$162/100*'Inflation indexes'!I193</f>
        <v>25963.4190983918</v>
      </c>
      <c r="BD101" s="14" t="n">
        <f aca="false">AS101*'Inflation indexes'!$D$162/100*'Inflation indexes'!I193</f>
        <v>20905.4585134565</v>
      </c>
      <c r="BE101" s="14" t="n">
        <f aca="false">AT101*'Inflation indexes'!$D$162/100*'Inflation indexes'!I193</f>
        <v>32935.2874140679</v>
      </c>
      <c r="BF101" s="14" t="n">
        <f aca="false">Adequacy_high!X98</f>
        <v>0.636108308469503</v>
      </c>
      <c r="BG101" s="14" t="n">
        <f aca="false">Y101*'Inflation indexes'!$D$162/100*'Inflation indexes'!I193</f>
        <v>27790.7683931864</v>
      </c>
      <c r="BH101" s="14" t="n">
        <f aca="false">BG101*0.82</f>
        <v>22788.4300824129</v>
      </c>
      <c r="BI101" s="11" t="n">
        <f aca="false">Z101*'Inflation indexes'!$D$162/100*'Inflation indexes'!I193</f>
        <v>18408.665104398</v>
      </c>
    </row>
    <row r="102" customFormat="false" ht="15" hidden="false" customHeight="false" outlineLevel="0" collapsed="false">
      <c r="A102" s="0" t="n">
        <f aca="false">A98+1</f>
        <v>2039</v>
      </c>
      <c r="B102" s="16" t="n">
        <v>6691.4740549135</v>
      </c>
      <c r="C102" s="14" t="n">
        <f aca="false">Adequacy_low!Q99</f>
        <v>6595.00404782389</v>
      </c>
      <c r="D102" s="14" t="n">
        <f aca="false">Adequacy_low!R99</f>
        <v>5007.87311320989</v>
      </c>
      <c r="E102" s="14" t="n">
        <f aca="false">Adequacy_low!S99</f>
        <v>3982.13961195819</v>
      </c>
      <c r="F102" s="14" t="n">
        <f aca="false">Adequacy_low!T99</f>
        <v>3210.60861794088</v>
      </c>
      <c r="G102" s="14" t="n">
        <f aca="false">Adequacy_low!U99</f>
        <v>5066.10054507436</v>
      </c>
      <c r="H102" s="14" t="n">
        <f aca="false">Adequacy_low!V99</f>
        <v>6047.8155645429</v>
      </c>
      <c r="I102" s="9" t="n">
        <f aca="false">I98+1</f>
        <v>2039</v>
      </c>
      <c r="J102" s="16" t="n">
        <f aca="false">B102*'Inflation indexes'!$D$162/100*'Inflation indexes'!I194</f>
        <v>34967.7431868538</v>
      </c>
      <c r="K102" s="14" t="n">
        <f aca="false">H102*'Inflation indexes'!$D$162/100*'Inflation indexes'!I194</f>
        <v>31604.1667003261</v>
      </c>
      <c r="L102" s="14" t="n">
        <f aca="false">C102*'Inflation indexes'!$D$162/100*'Inflation indexes'!I194</f>
        <v>34463.618325058</v>
      </c>
      <c r="M102" s="14" t="n">
        <f aca="false">D102*'Inflation indexes'!$D$162/100*'Inflation indexes'!I194</f>
        <v>26169.7227693035</v>
      </c>
      <c r="N102" s="14" t="n">
        <f aca="false">E102*'Inflation indexes'!$D$162/100*'Inflation indexes'!I194</f>
        <v>20809.5307763921</v>
      </c>
      <c r="O102" s="14" t="n">
        <f aca="false">F102*'Inflation indexes'!$D$162/100*'Inflation indexes'!I194</f>
        <v>16777.7288986451</v>
      </c>
      <c r="P102" s="14" t="n">
        <f aca="false">G102*'Inflation indexes'!$D$162/100*'Inflation indexes'!I194</f>
        <v>26474.0027929811</v>
      </c>
      <c r="Q102" s="14" t="n">
        <f aca="false">Adequacy_low!X99</f>
        <v>0.665867217142266</v>
      </c>
      <c r="R102" s="19" t="n">
        <v>7973.1594934492</v>
      </c>
      <c r="S102" s="18" t="n">
        <f aca="false">Adequacy_central!Q99</f>
        <v>7393.70033651165</v>
      </c>
      <c r="T102" s="18" t="n">
        <f aca="false">Adequacy_central!R99</f>
        <v>5700.21631613764</v>
      </c>
      <c r="U102" s="18" t="n">
        <f aca="false">Adequacy_central!S99</f>
        <v>4512.03983025327</v>
      </c>
      <c r="V102" s="18" t="n">
        <f aca="false">Adequacy_central!T99</f>
        <v>3637.7142862553</v>
      </c>
      <c r="W102" s="18" t="n">
        <f aca="false">Adequacy_central!U99</f>
        <v>5706.68991593425</v>
      </c>
      <c r="X102" s="18" t="n">
        <f aca="false">Adequacy_central!V99</f>
        <v>6860.93485537884</v>
      </c>
      <c r="Y102" s="15" t="n">
        <v>5335.88478317776</v>
      </c>
      <c r="Z102" s="15" t="n">
        <v>3526.26906660688</v>
      </c>
      <c r="AA102" s="12"/>
      <c r="AB102" s="12" t="n">
        <f aca="false">AB98+1</f>
        <v>2039</v>
      </c>
      <c r="AC102" s="13" t="n">
        <f aca="false">R102*'Inflation indexes'!I194*'Inflation indexes'!$D$162/100</f>
        <v>41665.4673195712</v>
      </c>
      <c r="AD102" s="13" t="n">
        <f aca="false">X102*'Inflation indexes'!$D$162/100*'Inflation indexes'!I194</f>
        <v>35853.2972071312</v>
      </c>
      <c r="AE102" s="18" t="n">
        <f aca="false">S102*'Inflation indexes'!$D$162/100*'Inflation indexes'!I194</f>
        <v>38637.3783184363</v>
      </c>
      <c r="AF102" s="18" t="n">
        <f aca="false">T102*'Inflation indexes'!$D$162/100*'Inflation indexes'!I194</f>
        <v>29787.7117383206</v>
      </c>
      <c r="AG102" s="18" t="n">
        <f aca="false">U102*'Inflation indexes'!$D$162/100*'Inflation indexes'!I194</f>
        <v>23578.6388377757</v>
      </c>
      <c r="AH102" s="18" t="n">
        <f aca="false">V102*'Inflation indexes'!$D$162/100*'Inflation indexes'!I194</f>
        <v>19009.6618331085</v>
      </c>
      <c r="AI102" s="18" t="n">
        <f aca="false">W102*'Inflation indexes'!$D$162/100*'Inflation indexes'!I194</f>
        <v>29821.5409325049</v>
      </c>
      <c r="AJ102" s="18" t="n">
        <f aca="false">Y102*'Inflation indexes'!$D$162/100*'Inflation indexes'!I194</f>
        <v>27883.8186088152</v>
      </c>
      <c r="AK102" s="18" t="n">
        <f aca="false">AJ102*0.82</f>
        <v>22864.7312592284</v>
      </c>
      <c r="AL102" s="13" t="n">
        <f aca="false">Z102*'Inflation indexes'!$D$162/100*'Inflation indexes'!I194</f>
        <v>18427.2807630949</v>
      </c>
      <c r="AM102" s="18" t="n">
        <f aca="false">Adequacy_central!X99</f>
        <v>0.646699817973697</v>
      </c>
      <c r="AN102" s="9" t="n">
        <f aca="false">AN98+1</f>
        <v>2039</v>
      </c>
      <c r="AO102" s="16" t="n">
        <v>9078.38130831232</v>
      </c>
      <c r="AP102" s="14" t="n">
        <f aca="false">Adequacy_high!Q99</f>
        <v>8227.24212652238</v>
      </c>
      <c r="AQ102" s="14" t="n">
        <f aca="false">Adequacy_high!R99</f>
        <v>6188.41140422397</v>
      </c>
      <c r="AR102" s="14" t="n">
        <f aca="false">Adequacy_high!S99</f>
        <v>5028.96119907883</v>
      </c>
      <c r="AS102" s="14" t="n">
        <f aca="false">Adequacy_high!T99</f>
        <v>4059.6217958303</v>
      </c>
      <c r="AT102" s="14" t="n">
        <f aca="false">Adequacy_high!U99</f>
        <v>6379.05668738379</v>
      </c>
      <c r="AU102" s="14" t="n">
        <f aca="false">Adequacy_high!V99</f>
        <v>7577.0824836226</v>
      </c>
      <c r="AV102" s="9"/>
      <c r="AW102" s="9"/>
      <c r="AX102" s="9" t="n">
        <f aca="false">AX98+1</f>
        <v>2039</v>
      </c>
      <c r="AY102" s="11" t="n">
        <f aca="false">AO102*'Inflation indexes'!$D$162/100*'Inflation indexes'!I194</f>
        <v>47441.0426665702</v>
      </c>
      <c r="AZ102" s="11" t="n">
        <f aca="false">AU102*'Inflation indexes'!$D$162/100*'Inflation indexes'!I194</f>
        <v>39595.6813429427</v>
      </c>
      <c r="BA102" s="14" t="n">
        <f aca="false">AP102*'Inflation indexes'!$D$162/100*'Inflation indexes'!I194</f>
        <v>42993.2310064107</v>
      </c>
      <c r="BB102" s="14" t="n">
        <f aca="false">AQ102*'Inflation indexes'!$D$162/100*'Inflation indexes'!I194</f>
        <v>32338.8806325273</v>
      </c>
      <c r="BC102" s="14" t="n">
        <f aca="false">AR102*'Inflation indexes'!$D$162/100*'Inflation indexes'!I194</f>
        <v>26279.9231175251</v>
      </c>
      <c r="BD102" s="14" t="n">
        <f aca="false">AS102*'Inflation indexes'!$D$162/100*'Inflation indexes'!I194</f>
        <v>21214.4306661566</v>
      </c>
      <c r="BE102" s="14" t="n">
        <f aca="false">AT102*'Inflation indexes'!$D$162/100*'Inflation indexes'!I194</f>
        <v>33335.1387434621</v>
      </c>
      <c r="BF102" s="14" t="n">
        <f aca="false">Adequacy_high!X99</f>
        <v>0.644757791363637</v>
      </c>
      <c r="BG102" s="14" t="n">
        <f aca="false">Y102*'Inflation indexes'!$D$162/100*'Inflation indexes'!I194</f>
        <v>27883.8186088152</v>
      </c>
      <c r="BH102" s="14" t="n">
        <f aca="false">BG102*0.82</f>
        <v>22864.7312592284</v>
      </c>
      <c r="BI102" s="11" t="n">
        <f aca="false">Z102*'Inflation indexes'!$D$162/100*'Inflation indexes'!I194</f>
        <v>18427.2807630949</v>
      </c>
    </row>
    <row r="103" customFormat="false" ht="15" hidden="false" customHeight="false" outlineLevel="0" collapsed="false">
      <c r="A103" s="0" t="n">
        <f aca="false">A99+1</f>
        <v>2039</v>
      </c>
      <c r="B103" s="16" t="n">
        <v>6705.1393511876</v>
      </c>
      <c r="C103" s="14" t="n">
        <f aca="false">Adequacy_low!Q100</f>
        <v>6487.31497825388</v>
      </c>
      <c r="D103" s="14" t="n">
        <f aca="false">Adequacy_low!R100</f>
        <v>4941.23559160991</v>
      </c>
      <c r="E103" s="14" t="n">
        <f aca="false">Adequacy_low!S100</f>
        <v>3915.81660118476</v>
      </c>
      <c r="F103" s="14" t="n">
        <f aca="false">Adequacy_low!T100</f>
        <v>3151.42651365323</v>
      </c>
      <c r="G103" s="14" t="n">
        <f aca="false">Adequacy_low!U100</f>
        <v>4974.43975141835</v>
      </c>
      <c r="H103" s="14" t="n">
        <f aca="false">Adequacy_low!V100</f>
        <v>5951.07137044192</v>
      </c>
      <c r="I103" s="9" t="n">
        <f aca="false">I99+1</f>
        <v>2039</v>
      </c>
      <c r="J103" s="16" t="n">
        <f aca="false">B103*'Inflation indexes'!$D$162/100*'Inflation indexes'!I195</f>
        <v>35039.1541445537</v>
      </c>
      <c r="K103" s="14" t="n">
        <f aca="false">H103*'Inflation indexes'!$D$162/100*'Inflation indexes'!I195</f>
        <v>31098.6090150717</v>
      </c>
      <c r="L103" s="14" t="n">
        <f aca="false">C103*'Inflation indexes'!$D$162/100*'Inflation indexes'!I195</f>
        <v>33900.8658286943</v>
      </c>
      <c r="M103" s="14" t="n">
        <f aca="false">D103*'Inflation indexes'!$D$162/100*'Inflation indexes'!I195</f>
        <v>25821.4940049395</v>
      </c>
      <c r="N103" s="14" t="n">
        <f aca="false">E103*'Inflation indexes'!$D$162/100*'Inflation indexes'!I195</f>
        <v>20462.9455562938</v>
      </c>
      <c r="O103" s="14" t="n">
        <f aca="false">F103*'Inflation indexes'!$D$162/100*'Inflation indexes'!I195</f>
        <v>16468.4600279889</v>
      </c>
      <c r="P103" s="14" t="n">
        <f aca="false">G103*'Inflation indexes'!$D$162/100*'Inflation indexes'!I195</f>
        <v>25995.0095148837</v>
      </c>
      <c r="Q103" s="14" t="n">
        <f aca="false">Adequacy_low!X100</f>
        <v>0.661591042950326</v>
      </c>
      <c r="R103" s="19" t="n">
        <v>7978.91706262409</v>
      </c>
      <c r="S103" s="18" t="n">
        <f aca="false">Adequacy_central!Q100</f>
        <v>7300.46787177385</v>
      </c>
      <c r="T103" s="18" t="n">
        <f aca="false">Adequacy_central!R100</f>
        <v>5617.63125860307</v>
      </c>
      <c r="U103" s="18" t="n">
        <f aca="false">Adequacy_central!S100</f>
        <v>4455.34525987438</v>
      </c>
      <c r="V103" s="18" t="n">
        <f aca="false">Adequacy_central!T100</f>
        <v>3590.56379108469</v>
      </c>
      <c r="W103" s="18" t="n">
        <f aca="false">Adequacy_central!U100</f>
        <v>5630.90893940319</v>
      </c>
      <c r="X103" s="18" t="n">
        <f aca="false">Adequacy_central!V100</f>
        <v>6763.64414762246</v>
      </c>
      <c r="Y103" s="15" t="n">
        <v>5353.69099676028</v>
      </c>
      <c r="Z103" s="15" t="n">
        <v>3529.82300662724</v>
      </c>
      <c r="AA103" s="12"/>
      <c r="AB103" s="12" t="n">
        <f aca="false">AB99+1</f>
        <v>2039</v>
      </c>
      <c r="AC103" s="13" t="n">
        <f aca="false">R103*'Inflation indexes'!I195*'Inflation indexes'!$D$162/100</f>
        <v>41695.5547410625</v>
      </c>
      <c r="AD103" s="13" t="n">
        <f aca="false">X103*'Inflation indexes'!$D$162/100*'Inflation indexes'!I195</f>
        <v>35344.8835967109</v>
      </c>
      <c r="AE103" s="18" t="n">
        <f aca="false">S103*'Inflation indexes'!$D$162/100*'Inflation indexes'!I195</f>
        <v>38150.1719335838</v>
      </c>
      <c r="AF103" s="18" t="n">
        <f aca="false">T103*'Inflation indexes'!$D$162/100*'Inflation indexes'!I195</f>
        <v>29356.1456798944</v>
      </c>
      <c r="AG103" s="18" t="n">
        <f aca="false">U103*'Inflation indexes'!$D$162/100*'Inflation indexes'!I195</f>
        <v>23282.3691129245</v>
      </c>
      <c r="AH103" s="18" t="n">
        <f aca="false">V103*'Inflation indexes'!$D$162/100*'Inflation indexes'!I195</f>
        <v>18763.2667349987</v>
      </c>
      <c r="AI103" s="18" t="n">
        <f aca="false">W103*'Inflation indexes'!$D$162/100*'Inflation indexes'!I195</f>
        <v>29425.5310692011</v>
      </c>
      <c r="AJ103" s="18" t="n">
        <f aca="false">Y103*'Inflation indexes'!$D$162/100*'Inflation indexes'!I195</f>
        <v>27976.8688244439</v>
      </c>
      <c r="AK103" s="18" t="n">
        <f aca="false">AJ103*0.82</f>
        <v>22941.032436044</v>
      </c>
      <c r="AL103" s="13" t="n">
        <f aca="false">Z103*'Inflation indexes'!$D$162/100*'Inflation indexes'!I195</f>
        <v>18445.8526444044</v>
      </c>
      <c r="AM103" s="18" t="n">
        <f aca="false">Adequacy_central!X100</f>
        <v>0.638491766413602</v>
      </c>
      <c r="AN103" s="9" t="n">
        <f aca="false">AN99+1</f>
        <v>2039</v>
      </c>
      <c r="AO103" s="16" t="n">
        <v>9095.47339301808</v>
      </c>
      <c r="AP103" s="14" t="n">
        <f aca="false">Adequacy_high!Q100</f>
        <v>8169.08639171023</v>
      </c>
      <c r="AQ103" s="14" t="n">
        <f aca="false">Adequacy_high!R100</f>
        <v>6140.4580410981</v>
      </c>
      <c r="AR103" s="14" t="n">
        <f aca="false">Adequacy_high!S100</f>
        <v>4989.93254055142</v>
      </c>
      <c r="AS103" s="14" t="n">
        <f aca="false">Adequacy_high!T100</f>
        <v>4028.96428613567</v>
      </c>
      <c r="AT103" s="14" t="n">
        <f aca="false">Adequacy_high!U100</f>
        <v>6330.39537791073</v>
      </c>
      <c r="AU103" s="14" t="n">
        <f aca="false">Adequacy_high!V100</f>
        <v>7511.99218250081</v>
      </c>
      <c r="AV103" s="9"/>
      <c r="AW103" s="9"/>
      <c r="AX103" s="9" t="n">
        <f aca="false">AX99+1</f>
        <v>2039</v>
      </c>
      <c r="AY103" s="11" t="n">
        <f aca="false">AO103*'Inflation indexes'!$D$162/100*'Inflation indexes'!I195</f>
        <v>47530.3610474851</v>
      </c>
      <c r="AZ103" s="11" t="n">
        <f aca="false">AU103*'Inflation indexes'!$D$162/100*'Inflation indexes'!I195</f>
        <v>39255.5379134228</v>
      </c>
      <c r="BA103" s="14" t="n">
        <f aca="false">AP103*'Inflation indexes'!$D$162/100*'Inflation indexes'!I195</f>
        <v>42689.3256511682</v>
      </c>
      <c r="BB103" s="14" t="n">
        <f aca="false">AQ103*'Inflation indexes'!$D$162/100*'Inflation indexes'!I195</f>
        <v>32088.2899744794</v>
      </c>
      <c r="BC103" s="14" t="n">
        <f aca="false">AR103*'Inflation indexes'!$D$162/100*'Inflation indexes'!I195</f>
        <v>26075.9704312987</v>
      </c>
      <c r="BD103" s="14" t="n">
        <f aca="false">AS103*'Inflation indexes'!$D$162/100*'Inflation indexes'!I195</f>
        <v>21054.2232265173</v>
      </c>
      <c r="BE103" s="14" t="n">
        <f aca="false">AT103*'Inflation indexes'!$D$162/100*'Inflation indexes'!I195</f>
        <v>33080.8485588442</v>
      </c>
      <c r="BF103" s="14" t="n">
        <f aca="false">Adequacy_high!X100</f>
        <v>0.635425875603655</v>
      </c>
      <c r="BG103" s="14" t="n">
        <f aca="false">Y103*'Inflation indexes'!$D$162/100*'Inflation indexes'!I195</f>
        <v>27976.8688244439</v>
      </c>
      <c r="BH103" s="14" t="n">
        <f aca="false">BG103*0.82</f>
        <v>22941.032436044</v>
      </c>
      <c r="BI103" s="11" t="n">
        <f aca="false">Z103*'Inflation indexes'!$D$162/100*'Inflation indexes'!I195</f>
        <v>18445.8526444044</v>
      </c>
    </row>
    <row r="104" customFormat="false" ht="15" hidden="false" customHeight="false" outlineLevel="0" collapsed="false">
      <c r="A104" s="0" t="n">
        <f aca="false">A100+1</f>
        <v>2039</v>
      </c>
      <c r="B104" s="16" t="n">
        <v>6695.02509951185</v>
      </c>
      <c r="C104" s="14" t="n">
        <f aca="false">Adequacy_low!Q101</f>
        <v>6613.61755956148</v>
      </c>
      <c r="D104" s="14" t="n">
        <f aca="false">Adequacy_low!R101</f>
        <v>5028.90365761047</v>
      </c>
      <c r="E104" s="14" t="n">
        <f aca="false">Adequacy_low!S101</f>
        <v>3987.29319907964</v>
      </c>
      <c r="F104" s="14" t="n">
        <f aca="false">Adequacy_low!T101</f>
        <v>3212.42548229679</v>
      </c>
      <c r="G104" s="14" t="n">
        <f aca="false">Adequacy_low!U101</f>
        <v>5062.71780123323</v>
      </c>
      <c r="H104" s="14" t="n">
        <f aca="false">Adequacy_low!V101</f>
        <v>6056.04535149886</v>
      </c>
      <c r="I104" s="9" t="n">
        <f aca="false">I100+1</f>
        <v>2039</v>
      </c>
      <c r="J104" s="16" t="n">
        <f aca="false">B104*'Inflation indexes'!$D$162/100*'Inflation indexes'!I196</f>
        <v>34986.2999375101</v>
      </c>
      <c r="K104" s="14" t="n">
        <f aca="false">H104*'Inflation indexes'!$D$162/100*'Inflation indexes'!I196</f>
        <v>31647.1732298885</v>
      </c>
      <c r="L104" s="14" t="n">
        <f aca="false">C104*'Inflation indexes'!$D$162/100*'Inflation indexes'!I196</f>
        <v>34560.8872515911</v>
      </c>
      <c r="M104" s="14" t="n">
        <f aca="false">D104*'Inflation indexes'!$D$162/100*'Inflation indexes'!I196</f>
        <v>26279.6224221519</v>
      </c>
      <c r="N104" s="14" t="n">
        <f aca="false">E104*'Inflation indexes'!$D$162/100*'Inflation indexes'!I196</f>
        <v>20836.4619591891</v>
      </c>
      <c r="O104" s="14" t="n">
        <f aca="false">F104*'Inflation indexes'!$D$162/100*'Inflation indexes'!I196</f>
        <v>16787.2233158216</v>
      </c>
      <c r="P104" s="14" t="n">
        <f aca="false">G104*'Inflation indexes'!$D$162/100*'Inflation indexes'!I196</f>
        <v>26456.3255342884</v>
      </c>
      <c r="Q104" s="14" t="n">
        <f aca="false">Adequacy_low!X101</f>
        <v>0.672690105371319</v>
      </c>
      <c r="R104" s="19" t="n">
        <v>8044.07734339606</v>
      </c>
      <c r="S104" s="18" t="n">
        <f aca="false">Adequacy_central!Q101</f>
        <v>7431.80120535111</v>
      </c>
      <c r="T104" s="18" t="n">
        <f aca="false">Adequacy_central!R101</f>
        <v>5731.84015486103</v>
      </c>
      <c r="U104" s="18" t="n">
        <f aca="false">Adequacy_central!S101</f>
        <v>4537.09718966761</v>
      </c>
      <c r="V104" s="18" t="n">
        <f aca="false">Adequacy_central!T101</f>
        <v>3649.40189620834</v>
      </c>
      <c r="W104" s="18" t="n">
        <f aca="false">Adequacy_central!U101</f>
        <v>5714.11270799329</v>
      </c>
      <c r="X104" s="18" t="n">
        <f aca="false">Adequacy_central!V101</f>
        <v>6876.75660907537</v>
      </c>
      <c r="Y104" s="15" t="n">
        <v>5371.4972103428</v>
      </c>
      <c r="Z104" s="15" t="n">
        <v>3533.36861703194</v>
      </c>
      <c r="AA104" s="12"/>
      <c r="AB104" s="12" t="n">
        <f aca="false">AB100+1</f>
        <v>2039</v>
      </c>
      <c r="AC104" s="13" t="n">
        <f aca="false">R104*'Inflation indexes'!I196*'Inflation indexes'!$D$162/100</f>
        <v>42036.0638643616</v>
      </c>
      <c r="AD104" s="13" t="n">
        <f aca="false">X104*'Inflation indexes'!$D$162/100*'Inflation indexes'!I196</f>
        <v>35935.9771989365</v>
      </c>
      <c r="AE104" s="18" t="n">
        <f aca="false">S104*'Inflation indexes'!$D$162/100*'Inflation indexes'!I196</f>
        <v>38836.4826392244</v>
      </c>
      <c r="AF104" s="18" t="n">
        <f aca="false">T104*'Inflation indexes'!$D$162/100*'Inflation indexes'!I196</f>
        <v>29952.9689390491</v>
      </c>
      <c r="AG104" s="18" t="n">
        <f aca="false">U104*'Inflation indexes'!$D$162/100*'Inflation indexes'!I196</f>
        <v>23709.5814823635</v>
      </c>
      <c r="AH104" s="18" t="n">
        <f aca="false">V104*'Inflation indexes'!$D$162/100*'Inflation indexes'!I196</f>
        <v>19070.7379637117</v>
      </c>
      <c r="AI104" s="18" t="n">
        <f aca="false">W104*'Inflation indexes'!$D$162/100*'Inflation indexes'!I196</f>
        <v>29860.3303359038</v>
      </c>
      <c r="AJ104" s="18" t="n">
        <f aca="false">Y104*'Inflation indexes'!$D$162/100*'Inflation indexes'!I196</f>
        <v>28069.9190400727</v>
      </c>
      <c r="AK104" s="18" t="n">
        <f aca="false">AJ104*0.82</f>
        <v>23017.3336128596</v>
      </c>
      <c r="AL104" s="13" t="n">
        <f aca="false">Z104*'Inflation indexes'!$D$162/100*'Inflation indexes'!I196</f>
        <v>18464.3809975079</v>
      </c>
      <c r="AM104" s="18" t="n">
        <f aca="false">Adequacy_central!X101</f>
        <v>0.650358705247936</v>
      </c>
      <c r="AN104" s="9" t="n">
        <f aca="false">AN100+1</f>
        <v>2039</v>
      </c>
      <c r="AO104" s="16" t="n">
        <v>9158.72111389294</v>
      </c>
      <c r="AP104" s="14" t="n">
        <f aca="false">Adequacy_high!Q101</f>
        <v>8257.31756713566</v>
      </c>
      <c r="AQ104" s="14" t="n">
        <f aca="false">Adequacy_high!R101</f>
        <v>6227.78426568098</v>
      </c>
      <c r="AR104" s="14" t="n">
        <f aca="false">Adequacy_high!S101</f>
        <v>5050.58981793035</v>
      </c>
      <c r="AS104" s="14" t="n">
        <f aca="false">Adequacy_high!T101</f>
        <v>4076.04809462635</v>
      </c>
      <c r="AT104" s="14" t="n">
        <f aca="false">Adequacy_high!U101</f>
        <v>6399.53468188254</v>
      </c>
      <c r="AU104" s="14" t="n">
        <f aca="false">Adequacy_high!V101</f>
        <v>7595.64316231952</v>
      </c>
      <c r="AV104" s="9"/>
      <c r="AW104" s="9"/>
      <c r="AX104" s="9" t="n">
        <f aca="false">AX100+1</f>
        <v>2039</v>
      </c>
      <c r="AY104" s="11" t="n">
        <f aca="false">AO104*'Inflation indexes'!$D$162/100*'Inflation indexes'!I196</f>
        <v>47860.8756758848</v>
      </c>
      <c r="AZ104" s="11" t="n">
        <f aca="false">AU104*'Inflation indexes'!$D$162/100*'Inflation indexes'!I196</f>
        <v>39692.6741790086</v>
      </c>
      <c r="BA104" s="14" t="n">
        <f aca="false">AP104*'Inflation indexes'!$D$162/100*'Inflation indexes'!I196</f>
        <v>43150.396718325</v>
      </c>
      <c r="BB104" s="14" t="n">
        <f aca="false">AQ104*'Inflation indexes'!$D$162/100*'Inflation indexes'!I196</f>
        <v>32544.6320255181</v>
      </c>
      <c r="BC104" s="14" t="n">
        <f aca="false">AR104*'Inflation indexes'!$D$162/100*'Inflation indexes'!I196</f>
        <v>26392.9481376148</v>
      </c>
      <c r="BD104" s="14" t="n">
        <f aca="false">AS104*'Inflation indexes'!$D$162/100*'Inflation indexes'!I196</f>
        <v>21300.2698389752</v>
      </c>
      <c r="BE104" s="14" t="n">
        <f aca="false">AT104*'Inflation indexes'!$D$162/100*'Inflation indexes'!I196</f>
        <v>33442.150927435</v>
      </c>
      <c r="BF104" s="14" t="n">
        <f aca="false">Adequacy_high!X101</f>
        <v>0.643272589162853</v>
      </c>
      <c r="BG104" s="14" t="n">
        <f aca="false">Y104*'Inflation indexes'!$D$162/100*'Inflation indexes'!I196</f>
        <v>28069.9190400727</v>
      </c>
      <c r="BH104" s="14" t="n">
        <f aca="false">BG104*0.82</f>
        <v>23017.3336128596</v>
      </c>
      <c r="BI104" s="11" t="n">
        <f aca="false">Z104*'Inflation indexes'!$D$162/100*'Inflation indexes'!I196</f>
        <v>18464.3809975079</v>
      </c>
    </row>
    <row r="105" customFormat="false" ht="15" hidden="false" customHeight="false" outlineLevel="0" collapsed="false">
      <c r="A105" s="0" t="n">
        <f aca="false">A101+1</f>
        <v>2040</v>
      </c>
      <c r="B105" s="16" t="n">
        <v>6677.59665048554</v>
      </c>
      <c r="C105" s="14" t="n">
        <f aca="false">Adequacy_low!Q102</f>
        <v>6502.80785479861</v>
      </c>
      <c r="D105" s="14" t="n">
        <f aca="false">Adequacy_low!R102</f>
        <v>4941.73707290821</v>
      </c>
      <c r="E105" s="14" t="n">
        <f aca="false">Adequacy_low!S102</f>
        <v>3915.24339591184</v>
      </c>
      <c r="F105" s="14" t="n">
        <f aca="false">Adequacy_low!T102</f>
        <v>3160.66655213663</v>
      </c>
      <c r="G105" s="14" t="n">
        <f aca="false">Adequacy_low!U102</f>
        <v>4978.87117151515</v>
      </c>
      <c r="H105" s="14" t="n">
        <f aca="false">Adequacy_low!V102</f>
        <v>5963.39179759497</v>
      </c>
      <c r="I105" s="9" t="n">
        <f aca="false">I101+1</f>
        <v>2040</v>
      </c>
      <c r="J105" s="16" t="n">
        <f aca="false">B105*'Inflation indexes'!$D$162/100*'Inflation indexes'!I197</f>
        <v>34895.2238121757</v>
      </c>
      <c r="K105" s="14" t="n">
        <f aca="false">H105*'Inflation indexes'!$D$162/100*'Inflation indexes'!I197</f>
        <v>31162.9920686567</v>
      </c>
      <c r="L105" s="14" t="n">
        <f aca="false">C105*'Inflation indexes'!$D$162/100*'Inflation indexes'!I197</f>
        <v>33981.8272018979</v>
      </c>
      <c r="M105" s="14" t="n">
        <f aca="false">D105*'Inflation indexes'!$D$162/100*'Inflation indexes'!I197</f>
        <v>25824.1146037953</v>
      </c>
      <c r="N105" s="14" t="n">
        <f aca="false">E105*'Inflation indexes'!$D$162/100*'Inflation indexes'!I197</f>
        <v>20459.9501483146</v>
      </c>
      <c r="O105" s="14" t="n">
        <f aca="false">F105*'Inflation indexes'!$D$162/100*'Inflation indexes'!I197</f>
        <v>16516.7458451456</v>
      </c>
      <c r="P105" s="14" t="n">
        <f aca="false">G105*'Inflation indexes'!$D$162/100*'Inflation indexes'!I197</f>
        <v>26018.1668578886</v>
      </c>
      <c r="Q105" s="14" t="n">
        <f aca="false">Adequacy_low!X102</f>
        <v>0.662495754677951</v>
      </c>
      <c r="R105" s="17" t="n">
        <v>8051.60576055952</v>
      </c>
      <c r="S105" s="18" t="n">
        <f aca="false">Adequacy_central!Q102</f>
        <v>7359.51483789139</v>
      </c>
      <c r="T105" s="18" t="n">
        <f aca="false">Adequacy_central!R102</f>
        <v>5647.94194436693</v>
      </c>
      <c r="U105" s="18" t="n">
        <f aca="false">Adequacy_central!S102</f>
        <v>4480.4563343401</v>
      </c>
      <c r="V105" s="18" t="n">
        <f aca="false">Adequacy_central!T102</f>
        <v>3601.33654725163</v>
      </c>
      <c r="W105" s="18" t="n">
        <f aca="false">Adequacy_central!U102</f>
        <v>5640.8729519878</v>
      </c>
      <c r="X105" s="18" t="n">
        <f aca="false">Adequacy_central!V102</f>
        <v>6795.73020962515</v>
      </c>
      <c r="Y105" s="15" t="n">
        <v>5389.30342392532</v>
      </c>
      <c r="Z105" s="15" t="n">
        <v>3536.90594507502</v>
      </c>
      <c r="AA105" s="12"/>
      <c r="AB105" s="12" t="n">
        <f aca="false">AB101+1</f>
        <v>2040</v>
      </c>
      <c r="AC105" s="13" t="n">
        <f aca="false">R105*'Inflation indexes'!I197*'Inflation indexes'!$D$162/100</f>
        <v>42075.4052345612</v>
      </c>
      <c r="AD105" s="13" t="n">
        <f aca="false">X105*'Inflation indexes'!$D$162/100*'Inflation indexes'!I197</f>
        <v>35512.5562450363</v>
      </c>
      <c r="AE105" s="18" t="n">
        <f aca="false">S105*'Inflation indexes'!$D$162/100*'Inflation indexes'!I197</f>
        <v>38458.7346105391</v>
      </c>
      <c r="AF105" s="18" t="n">
        <f aca="false">T105*'Inflation indexes'!$D$162/100*'Inflation indexes'!I197</f>
        <v>29514.5407161614</v>
      </c>
      <c r="AG105" s="18" t="n">
        <f aca="false">U105*'Inflation indexes'!$D$162/100*'Inflation indexes'!I197</f>
        <v>23413.592457117</v>
      </c>
      <c r="AH105" s="18" t="n">
        <f aca="false">V105*'Inflation indexes'!$D$162/100*'Inflation indexes'!I197</f>
        <v>18819.5620995131</v>
      </c>
      <c r="AI105" s="18" t="n">
        <f aca="false">W105*'Inflation indexes'!$D$162/100*'Inflation indexes'!I197</f>
        <v>29477.6001694187</v>
      </c>
      <c r="AJ105" s="18" t="n">
        <f aca="false">Y105*'Inflation indexes'!$D$162/100*'Inflation indexes'!I197</f>
        <v>28162.9692557014</v>
      </c>
      <c r="AK105" s="18" t="n">
        <f aca="false">AJ105*0.82</f>
        <v>23093.6347896752</v>
      </c>
      <c r="AL105" s="13" t="n">
        <f aca="false">Z105*'Inflation indexes'!$D$162/100*'Inflation indexes'!I197</f>
        <v>18482.8660693415</v>
      </c>
      <c r="AM105" s="18" t="n">
        <f aca="false">Adequacy_central!X102</f>
        <v>0.638859177880976</v>
      </c>
      <c r="AN105" s="9" t="n">
        <f aca="false">AN101+1</f>
        <v>2040</v>
      </c>
      <c r="AO105" s="16" t="n">
        <v>9190.0802014714</v>
      </c>
      <c r="AP105" s="14" t="n">
        <f aca="false">Adequacy_high!Q102</f>
        <v>8194.17885198691</v>
      </c>
      <c r="AQ105" s="14" t="n">
        <f aca="false">Adequacy_high!R102</f>
        <v>6202.67266645325</v>
      </c>
      <c r="AR105" s="14" t="n">
        <f aca="false">Adequacy_high!S102</f>
        <v>5011.49851732824</v>
      </c>
      <c r="AS105" s="14" t="n">
        <f aca="false">Adequacy_high!T102</f>
        <v>4044.90315338297</v>
      </c>
      <c r="AT105" s="14" t="n">
        <f aca="false">Adequacy_high!U102</f>
        <v>6353.49298690858</v>
      </c>
      <c r="AU105" s="14" t="n">
        <f aca="false">Adequacy_high!V102</f>
        <v>7543.58011214254</v>
      </c>
      <c r="AV105" s="9"/>
      <c r="AW105" s="9"/>
      <c r="AX105" s="9" t="n">
        <f aca="false">AX101+1</f>
        <v>2040</v>
      </c>
      <c r="AY105" s="11" t="n">
        <f aca="false">AO105*'Inflation indexes'!$D$162/100*'Inflation indexes'!I197</f>
        <v>48024.7493623131</v>
      </c>
      <c r="AZ105" s="11" t="n">
        <f aca="false">AU105*'Inflation indexes'!$D$162/100*'Inflation indexes'!I197</f>
        <v>39420.6074634878</v>
      </c>
      <c r="BA105" s="14" t="n">
        <f aca="false">AP105*'Inflation indexes'!$D$162/100*'Inflation indexes'!I197</f>
        <v>42820.4517228948</v>
      </c>
      <c r="BB105" s="14" t="n">
        <f aca="false">AQ105*'Inflation indexes'!$D$162/100*'Inflation indexes'!I197</f>
        <v>32413.4059390683</v>
      </c>
      <c r="BC105" s="14" t="n">
        <f aca="false">AR105*'Inflation indexes'!$D$162/100*'Inflation indexes'!I197</f>
        <v>26188.6681016949</v>
      </c>
      <c r="BD105" s="14" t="n">
        <f aca="false">AS105*'Inflation indexes'!$D$162/100*'Inflation indexes'!I197</f>
        <v>21137.5152204815</v>
      </c>
      <c r="BE105" s="14" t="n">
        <f aca="false">AT105*'Inflation indexes'!$D$162/100*'Inflation indexes'!I197</f>
        <v>33201.5501042794</v>
      </c>
      <c r="BF105" s="14" t="n">
        <f aca="false">Adequacy_high!X102</f>
        <v>0.638043632879405</v>
      </c>
      <c r="BG105" s="14" t="n">
        <f aca="false">Y105*'Inflation indexes'!$D$162/100*'Inflation indexes'!I197</f>
        <v>28162.9692557014</v>
      </c>
      <c r="BH105" s="14" t="n">
        <f aca="false">BG105*0.82</f>
        <v>23093.6347896752</v>
      </c>
      <c r="BI105" s="11" t="n">
        <f aca="false">Z105*'Inflation indexes'!$D$162/100*'Inflation indexes'!I197</f>
        <v>18482.8660693415</v>
      </c>
    </row>
    <row r="106" customFormat="false" ht="15" hidden="false" customHeight="false" outlineLevel="0" collapsed="false">
      <c r="A106" s="0" t="n">
        <f aca="false">A102+1</f>
        <v>2040</v>
      </c>
      <c r="B106" s="16" t="n">
        <v>6693.65951698091</v>
      </c>
      <c r="C106" s="14" t="n">
        <f aca="false">Adequacy_low!Q103</f>
        <v>6612.86638390473</v>
      </c>
      <c r="D106" s="14" t="n">
        <f aca="false">Adequacy_low!R103</f>
        <v>5041.03442726936</v>
      </c>
      <c r="E106" s="14" t="n">
        <f aca="false">Adequacy_low!S103</f>
        <v>3980.39541576879</v>
      </c>
      <c r="F106" s="14" t="n">
        <f aca="false">Adequacy_low!T103</f>
        <v>3216.55519677421</v>
      </c>
      <c r="G106" s="14" t="n">
        <f aca="false">Adequacy_low!U103</f>
        <v>5059.51168888375</v>
      </c>
      <c r="H106" s="14" t="n">
        <f aca="false">Adequacy_low!V103</f>
        <v>6067.18775013445</v>
      </c>
      <c r="I106" s="9" t="n">
        <f aca="false">I102+1</f>
        <v>2040</v>
      </c>
      <c r="J106" s="16" t="n">
        <f aca="false">B106*'Inflation indexes'!$D$162/100*'Inflation indexes'!I198</f>
        <v>34979.1637909973</v>
      </c>
      <c r="K106" s="14" t="n">
        <f aca="false">H106*'Inflation indexes'!$D$162/100*'Inflation indexes'!I198</f>
        <v>31705.4002409741</v>
      </c>
      <c r="L106" s="14" t="n">
        <f aca="false">C106*'Inflation indexes'!$D$162/100*'Inflation indexes'!I198</f>
        <v>34556.9618209255</v>
      </c>
      <c r="M106" s="14" t="n">
        <f aca="false">D106*'Inflation indexes'!$D$162/100*'Inflation indexes'!I198</f>
        <v>26343.0143795308</v>
      </c>
      <c r="N106" s="14" t="n">
        <f aca="false">E106*'Inflation indexes'!$D$162/100*'Inflation indexes'!I198</f>
        <v>20800.4161024177</v>
      </c>
      <c r="O106" s="14" t="n">
        <f aca="false">F106*'Inflation indexes'!$D$162/100*'Inflation indexes'!I198</f>
        <v>16808.804030937</v>
      </c>
      <c r="P106" s="14" t="n">
        <f aca="false">G106*'Inflation indexes'!$D$162/100*'Inflation indexes'!I198</f>
        <v>26439.571301612</v>
      </c>
      <c r="Q106" s="14" t="n">
        <f aca="false">Adequacy_low!X103</f>
        <v>0.671832691954349</v>
      </c>
      <c r="R106" s="19" t="n">
        <v>8050.97935770069</v>
      </c>
      <c r="S106" s="18" t="n">
        <f aca="false">Adequacy_central!Q103</f>
        <v>7451.8708724542</v>
      </c>
      <c r="T106" s="18" t="n">
        <f aca="false">Adequacy_central!R103</f>
        <v>5778.71957604723</v>
      </c>
      <c r="U106" s="18" t="n">
        <f aca="false">Adequacy_central!S103</f>
        <v>4552.344746594</v>
      </c>
      <c r="V106" s="18" t="n">
        <f aca="false">Adequacy_central!T103</f>
        <v>3661.75222437946</v>
      </c>
      <c r="W106" s="18" t="n">
        <f aca="false">Adequacy_central!U103</f>
        <v>5713.54695726244</v>
      </c>
      <c r="X106" s="18" t="n">
        <f aca="false">Adequacy_central!V103</f>
        <v>6897.83248798509</v>
      </c>
      <c r="Y106" s="15" t="n">
        <v>5407.10963750785</v>
      </c>
      <c r="Z106" s="15" t="n">
        <v>3540.43503758619</v>
      </c>
      <c r="AA106" s="12"/>
      <c r="AB106" s="12" t="n">
        <f aca="false">AB102+1</f>
        <v>2040</v>
      </c>
      <c r="AC106" s="13" t="n">
        <f aca="false">R106*'Inflation indexes'!I198*'Inflation indexes'!$D$162/100</f>
        <v>42072.1318311049</v>
      </c>
      <c r="AD106" s="13" t="n">
        <f aca="false">X106*'Inflation indexes'!$D$162/100*'Inflation indexes'!I198</f>
        <v>36046.1137570558</v>
      </c>
      <c r="AE106" s="18" t="n">
        <f aca="false">S106*'Inflation indexes'!$D$162/100*'Inflation indexes'!I198</f>
        <v>38941.3610201831</v>
      </c>
      <c r="AF106" s="18" t="n">
        <f aca="false">T106*'Inflation indexes'!$D$162/100*'Inflation indexes'!I198</f>
        <v>30197.947481495</v>
      </c>
      <c r="AG106" s="18" t="n">
        <f aca="false">U106*'Inflation indexes'!$D$162/100*'Inflation indexes'!I198</f>
        <v>23789.2608849067</v>
      </c>
      <c r="AH106" s="18" t="n">
        <f aca="false">V106*'Inflation indexes'!$D$162/100*'Inflation indexes'!I198</f>
        <v>19135.2772715259</v>
      </c>
      <c r="AI106" s="18" t="n">
        <f aca="false">W106*'Inflation indexes'!$D$162/100*'Inflation indexes'!I198</f>
        <v>29857.3738832446</v>
      </c>
      <c r="AJ106" s="18" t="n">
        <f aca="false">Y106*'Inflation indexes'!$D$162/100*'Inflation indexes'!I198</f>
        <v>28256.0194713302</v>
      </c>
      <c r="AK106" s="18" t="n">
        <f aca="false">AJ106*0.82</f>
        <v>23169.9359664908</v>
      </c>
      <c r="AL106" s="13" t="n">
        <f aca="false">Z106*'Inflation indexes'!$D$162/100*'Inflation indexes'!I198</f>
        <v>18501.3081046241</v>
      </c>
      <c r="AM106" s="18" t="n">
        <f aca="false">Adequacy_central!X103</f>
        <v>0.657741778830162</v>
      </c>
      <c r="AN106" s="9" t="n">
        <f aca="false">AN102+1</f>
        <v>2040</v>
      </c>
      <c r="AO106" s="16" t="n">
        <v>9188.25276794032</v>
      </c>
      <c r="AP106" s="14" t="n">
        <f aca="false">Adequacy_high!Q103</f>
        <v>8314.83392172701</v>
      </c>
      <c r="AQ106" s="14" t="n">
        <f aca="false">Adequacy_high!R103</f>
        <v>6293.62480979718</v>
      </c>
      <c r="AR106" s="14" t="n">
        <f aca="false">Adequacy_high!S103</f>
        <v>5069.28672022266</v>
      </c>
      <c r="AS106" s="14" t="n">
        <f aca="false">Adequacy_high!T103</f>
        <v>4093.65036755673</v>
      </c>
      <c r="AT106" s="14" t="n">
        <f aca="false">Adequacy_high!U103</f>
        <v>6432.56680647147</v>
      </c>
      <c r="AU106" s="14" t="n">
        <f aca="false">Adequacy_high!V103</f>
        <v>7639.19086896411</v>
      </c>
      <c r="AV106" s="9"/>
      <c r="AW106" s="9"/>
      <c r="AX106" s="9" t="n">
        <f aca="false">AX102+1</f>
        <v>2040</v>
      </c>
      <c r="AY106" s="11" t="n">
        <f aca="false">AO106*'Inflation indexes'!$D$162/100*'Inflation indexes'!I198</f>
        <v>48015.1997136286</v>
      </c>
      <c r="AZ106" s="11" t="n">
        <f aca="false">AU106*'Inflation indexes'!$D$162/100*'Inflation indexes'!I198</f>
        <v>39920.2421273901</v>
      </c>
      <c r="BA106" s="14" t="n">
        <f aca="false">AP106*'Inflation indexes'!$D$162/100*'Inflation indexes'!I198</f>
        <v>43450.9608541027</v>
      </c>
      <c r="BB106" s="14" t="n">
        <f aca="false">AQ106*'Inflation indexes'!$D$162/100*'Inflation indexes'!I198</f>
        <v>32888.6960118751</v>
      </c>
      <c r="BC106" s="14" t="n">
        <f aca="false">AR106*'Inflation indexes'!$D$162/100*'Inflation indexes'!I198</f>
        <v>26490.6528395059</v>
      </c>
      <c r="BD106" s="14" t="n">
        <f aca="false">AS106*'Inflation indexes'!$D$162/100*'Inflation indexes'!I198</f>
        <v>21392.2543186703</v>
      </c>
      <c r="BE106" s="14" t="n">
        <f aca="false">AT106*'Inflation indexes'!$D$162/100*'Inflation indexes'!I198</f>
        <v>33614.7674301761</v>
      </c>
      <c r="BF106" s="14" t="n">
        <f aca="false">Adequacy_high!X103</f>
        <v>0.642649235989825</v>
      </c>
      <c r="BG106" s="14" t="n">
        <f aca="false">Y106*'Inflation indexes'!$D$162/100*'Inflation indexes'!I198</f>
        <v>28256.0194713302</v>
      </c>
      <c r="BH106" s="14" t="n">
        <f aca="false">BG106*0.82</f>
        <v>23169.9359664908</v>
      </c>
      <c r="BI106" s="11" t="n">
        <f aca="false">Z106*'Inflation indexes'!$D$162/100*'Inflation indexes'!I198</f>
        <v>18501.3081046241</v>
      </c>
    </row>
    <row r="107" customFormat="false" ht="15" hidden="false" customHeight="false" outlineLevel="0" collapsed="false">
      <c r="A107" s="0" t="n">
        <f aca="false">A103+1</f>
        <v>2040</v>
      </c>
      <c r="B107" s="16" t="n">
        <v>6703.02542993785</v>
      </c>
      <c r="C107" s="14" t="n">
        <f aca="false">Adequacy_low!Q104</f>
        <v>6481.60901452649</v>
      </c>
      <c r="D107" s="14" t="n">
        <f aca="false">Adequacy_low!R104</f>
        <v>4954.68705350221</v>
      </c>
      <c r="E107" s="14" t="n">
        <f aca="false">Adequacy_low!S104</f>
        <v>3908.5727050811</v>
      </c>
      <c r="F107" s="14" t="n">
        <f aca="false">Adequacy_low!T104</f>
        <v>3161.85204730465</v>
      </c>
      <c r="G107" s="14" t="n">
        <f aca="false">Adequacy_low!U104</f>
        <v>4968.77505533384</v>
      </c>
      <c r="H107" s="14" t="n">
        <f aca="false">Adequacy_low!V104</f>
        <v>5957.75940606639</v>
      </c>
      <c r="I107" s="9" t="n">
        <f aca="false">I103+1</f>
        <v>2040</v>
      </c>
      <c r="J107" s="16" t="n">
        <f aca="false">B107*'Inflation indexes'!$D$162/100*'Inflation indexes'!I199</f>
        <v>35028.1073924073</v>
      </c>
      <c r="K107" s="14" t="n">
        <f aca="false">H107*'Inflation indexes'!$D$162/100*'Inflation indexes'!I199</f>
        <v>31133.5587899975</v>
      </c>
      <c r="L107" s="14" t="n">
        <f aca="false">C107*'Inflation indexes'!$D$162/100*'Inflation indexes'!I199</f>
        <v>33871.048082617</v>
      </c>
      <c r="M107" s="14" t="n">
        <f aca="false">D107*'Inflation indexes'!$D$162/100*'Inflation indexes'!I199</f>
        <v>25891.7875248841</v>
      </c>
      <c r="N107" s="14" t="n">
        <f aca="false">E107*'Inflation indexes'!$D$162/100*'Inflation indexes'!I199</f>
        <v>20425.0910123553</v>
      </c>
      <c r="O107" s="14" t="n">
        <f aca="false">F107*'Inflation indexes'!$D$162/100*'Inflation indexes'!I199</f>
        <v>16522.9409062405</v>
      </c>
      <c r="P107" s="14" t="n">
        <f aca="false">G107*'Inflation indexes'!$D$162/100*'Inflation indexes'!I199</f>
        <v>25965.4074217889</v>
      </c>
      <c r="Q107" s="14" t="n">
        <f aca="false">Adequacy_low!X104</f>
        <v>0.663122074879808</v>
      </c>
      <c r="R107" s="19" t="n">
        <v>8072.45578157086</v>
      </c>
      <c r="S107" s="18" t="n">
        <f aca="false">Adequacy_central!Q104</f>
        <v>7332.77548234626</v>
      </c>
      <c r="T107" s="18" t="n">
        <f aca="false">Adequacy_central!R104</f>
        <v>5714.94371826201</v>
      </c>
      <c r="U107" s="18" t="n">
        <f aca="false">Adequacy_central!S104</f>
        <v>4495.90474150521</v>
      </c>
      <c r="V107" s="18" t="n">
        <f aca="false">Adequacy_central!T104</f>
        <v>3617.31780022418</v>
      </c>
      <c r="W107" s="18" t="n">
        <f aca="false">Adequacy_central!U104</f>
        <v>5624.31365272635</v>
      </c>
      <c r="X107" s="18" t="n">
        <f aca="false">Adequacy_central!V104</f>
        <v>6797.55600102031</v>
      </c>
      <c r="Y107" s="15" t="n">
        <v>5424.91585109037</v>
      </c>
      <c r="Z107" s="15" t="n">
        <v>3543.95594097601</v>
      </c>
      <c r="AA107" s="12"/>
      <c r="AB107" s="12" t="n">
        <f aca="false">AB103+1</f>
        <v>2040</v>
      </c>
      <c r="AC107" s="13" t="n">
        <f aca="false">R107*'Inflation indexes'!I199*'Inflation indexes'!$D$162/100</f>
        <v>42184.3615234419</v>
      </c>
      <c r="AD107" s="13" t="n">
        <f aca="false">X107*'Inflation indexes'!$D$162/100*'Inflation indexes'!I199</f>
        <v>35522.0973123848</v>
      </c>
      <c r="AE107" s="18" t="n">
        <f aca="false">S107*'Inflation indexes'!$D$162/100*'Inflation indexes'!I199</f>
        <v>38319.0023318198</v>
      </c>
      <c r="AF107" s="18" t="n">
        <f aca="false">T107*'Inflation indexes'!$D$162/100*'Inflation indexes'!I199</f>
        <v>29864.6729595805</v>
      </c>
      <c r="AG107" s="18" t="n">
        <f aca="false">U107*'Inflation indexes'!$D$162/100*'Inflation indexes'!I199</f>
        <v>23494.3214459709</v>
      </c>
      <c r="AH107" s="18" t="n">
        <f aca="false">V107*'Inflation indexes'!$D$162/100*'Inflation indexes'!I199</f>
        <v>18903.0755892409</v>
      </c>
      <c r="AI107" s="18" t="n">
        <f aca="false">W107*'Inflation indexes'!$D$162/100*'Inflation indexes'!I199</f>
        <v>29391.065973937</v>
      </c>
      <c r="AJ107" s="18" t="n">
        <f aca="false">Y107*'Inflation indexes'!$D$162/100*'Inflation indexes'!I199</f>
        <v>28349.0696869589</v>
      </c>
      <c r="AK107" s="18" t="n">
        <f aca="false">AJ107*0.82</f>
        <v>23246.2371433063</v>
      </c>
      <c r="AL107" s="13" t="n">
        <f aca="false">Z107*'Inflation indexes'!$D$162/100*'Inflation indexes'!I199</f>
        <v>18519.707345884</v>
      </c>
      <c r="AM107" s="18" t="n">
        <f aca="false">Adequacy_central!X104</f>
        <v>0.642599480094407</v>
      </c>
      <c r="AN107" s="9" t="n">
        <f aca="false">AN103+1</f>
        <v>2040</v>
      </c>
      <c r="AO107" s="16" t="n">
        <v>9247.25029408955</v>
      </c>
      <c r="AP107" s="14" t="n">
        <f aca="false">Adequacy_high!Q104</f>
        <v>8238.75930963738</v>
      </c>
      <c r="AQ107" s="14" t="n">
        <f aca="false">Adequacy_high!R104</f>
        <v>6254.63780929206</v>
      </c>
      <c r="AR107" s="14" t="n">
        <f aca="false">Adequacy_high!S104</f>
        <v>5029.51305378378</v>
      </c>
      <c r="AS107" s="14" t="n">
        <f aca="false">Adequacy_high!T104</f>
        <v>4060.67599761342</v>
      </c>
      <c r="AT107" s="14" t="n">
        <f aca="false">Adequacy_high!U104</f>
        <v>6373.21111937329</v>
      </c>
      <c r="AU107" s="14" t="n">
        <f aca="false">Adequacy_high!V104</f>
        <v>7575.73513020968</v>
      </c>
      <c r="AV107" s="9"/>
      <c r="AW107" s="9"/>
      <c r="AX107" s="9" t="n">
        <f aca="false">AX103+1</f>
        <v>2040</v>
      </c>
      <c r="AY107" s="11" t="n">
        <f aca="false">AO107*'Inflation indexes'!$D$162/100*'Inflation indexes'!I199</f>
        <v>48323.5040313493</v>
      </c>
      <c r="AZ107" s="11" t="n">
        <f aca="false">AU107*'Inflation indexes'!$D$162/100*'Inflation indexes'!I199</f>
        <v>39588.640456624</v>
      </c>
      <c r="BA107" s="14" t="n">
        <f aca="false">AP107*'Inflation indexes'!$D$162/100*'Inflation indexes'!I199</f>
        <v>43053.4165347556</v>
      </c>
      <c r="BB107" s="14" t="n">
        <f aca="false">AQ107*'Inflation indexes'!$D$162/100*'Inflation indexes'!I199</f>
        <v>32684.9610186433</v>
      </c>
      <c r="BC107" s="14" t="n">
        <f aca="false">AR107*'Inflation indexes'!$D$162/100*'Inflation indexes'!I199</f>
        <v>26282.8069534992</v>
      </c>
      <c r="BD107" s="14" t="n">
        <f aca="false">AS107*'Inflation indexes'!$D$162/100*'Inflation indexes'!I199</f>
        <v>21219.9396253062</v>
      </c>
      <c r="BE107" s="14" t="n">
        <f aca="false">AT107*'Inflation indexes'!$D$162/100*'Inflation indexes'!I199</f>
        <v>33304.5914650456</v>
      </c>
      <c r="BF107" s="14" t="n">
        <f aca="false">Adequacy_high!X104</f>
        <v>0.637191567222315</v>
      </c>
      <c r="BG107" s="14" t="n">
        <f aca="false">Y107*'Inflation indexes'!$D$162/100*'Inflation indexes'!I199</f>
        <v>28349.0696869589</v>
      </c>
      <c r="BH107" s="14" t="n">
        <f aca="false">BG107*0.82</f>
        <v>23246.2371433063</v>
      </c>
      <c r="BI107" s="11" t="n">
        <f aca="false">Z107*'Inflation indexes'!$D$162/100*'Inflation indexes'!I199</f>
        <v>18519.707345884</v>
      </c>
    </row>
    <row r="108" customFormat="false" ht="15" hidden="false" customHeight="false" outlineLevel="0" collapsed="false">
      <c r="A108" s="0" t="n">
        <f aca="false">A104+1</f>
        <v>2040</v>
      </c>
      <c r="B108" s="16" t="n">
        <v>6717.79626417769</v>
      </c>
      <c r="C108" s="14" t="n">
        <f aca="false">Adequacy_low!Q105</f>
        <v>6651.23548379601</v>
      </c>
      <c r="D108" s="14" t="n">
        <f aca="false">Adequacy_low!R105</f>
        <v>5061.69633023662</v>
      </c>
      <c r="E108" s="14" t="n">
        <f aca="false">Adequacy_low!S105</f>
        <v>3990.32271490568</v>
      </c>
      <c r="F108" s="14" t="n">
        <f aca="false">Adequacy_low!T105</f>
        <v>3230.11198657873</v>
      </c>
      <c r="G108" s="14" t="n">
        <f aca="false">Adequacy_low!U105</f>
        <v>5078.85866244946</v>
      </c>
      <c r="H108" s="14" t="n">
        <f aca="false">Adequacy_low!V105</f>
        <v>6090.30533322095</v>
      </c>
      <c r="I108" s="9" t="n">
        <f aca="false">I104+1</f>
        <v>2040</v>
      </c>
      <c r="J108" s="16" t="n">
        <f aca="false">B108*'Inflation indexes'!$D$162/100*'Inflation indexes'!I200</f>
        <v>35105.2955775688</v>
      </c>
      <c r="K108" s="14" t="n">
        <f aca="false">H108*'Inflation indexes'!$D$162/100*'Inflation indexes'!I200</f>
        <v>31826.2061653244</v>
      </c>
      <c r="L108" s="14" t="n">
        <f aca="false">C108*'Inflation indexes'!$D$162/100*'Inflation indexes'!I200</f>
        <v>34757.4678410189</v>
      </c>
      <c r="M108" s="14" t="n">
        <f aca="false">D108*'Inflation indexes'!$D$162/100*'Inflation indexes'!I200</f>
        <v>26450.9876169343</v>
      </c>
      <c r="N108" s="14" t="n">
        <f aca="false">E108*'Inflation indexes'!$D$162/100*'Inflation indexes'!I200</f>
        <v>20852.2933485834</v>
      </c>
      <c r="O108" s="14" t="n">
        <f aca="false">F108*'Inflation indexes'!$D$162/100*'Inflation indexes'!I200</f>
        <v>16879.6479646402</v>
      </c>
      <c r="P108" s="14" t="n">
        <f aca="false">G108*'Inflation indexes'!$D$162/100*'Inflation indexes'!I200</f>
        <v>26540.6730913726</v>
      </c>
      <c r="Q108" s="14" t="n">
        <f aca="false">Adequacy_low!X105</f>
        <v>0.675862527103275</v>
      </c>
      <c r="R108" s="19" t="n">
        <v>8091.97372063426</v>
      </c>
      <c r="S108" s="18" t="n">
        <f aca="false">Adequacy_central!Q105</f>
        <v>7477.71244194652</v>
      </c>
      <c r="T108" s="18" t="n">
        <f aca="false">Adequacy_central!R105</f>
        <v>5819.86144436655</v>
      </c>
      <c r="U108" s="18" t="n">
        <f aca="false">Adequacy_central!S105</f>
        <v>4570.29990589966</v>
      </c>
      <c r="V108" s="18" t="n">
        <f aca="false">Adequacy_central!T105</f>
        <v>3680.80633571206</v>
      </c>
      <c r="W108" s="18" t="n">
        <f aca="false">Adequacy_central!U105</f>
        <v>5723.60056166132</v>
      </c>
      <c r="X108" s="18" t="n">
        <f aca="false">Adequacy_central!V105</f>
        <v>6916.91283833137</v>
      </c>
      <c r="Y108" s="15" t="n">
        <v>5442.72206467288</v>
      </c>
      <c r="Z108" s="15" t="n">
        <v>3547.46870124101</v>
      </c>
      <c r="AA108" s="12"/>
      <c r="AB108" s="12" t="n">
        <f aca="false">AB104+1</f>
        <v>2040</v>
      </c>
      <c r="AC108" s="13" t="n">
        <f aca="false">R108*'Inflation indexes'!I200*'Inflation indexes'!$D$162/100</f>
        <v>42286.3567303432</v>
      </c>
      <c r="AD108" s="13" t="n">
        <f aca="false">X108*'Inflation indexes'!$D$162/100*'Inflation indexes'!I200</f>
        <v>36145.8222495865</v>
      </c>
      <c r="AE108" s="18" t="n">
        <f aca="false">S108*'Inflation indexes'!$D$162/100*'Inflation indexes'!I200</f>
        <v>39076.4017239408</v>
      </c>
      <c r="AF108" s="18" t="n">
        <f aca="false">T108*'Inflation indexes'!$D$162/100*'Inflation indexes'!I200</f>
        <v>30412.9432019911</v>
      </c>
      <c r="AG108" s="18" t="n">
        <f aca="false">U108*'Inflation indexes'!$D$162/100*'Inflation indexes'!I200</f>
        <v>23883.0894485874</v>
      </c>
      <c r="AH108" s="18" t="n">
        <f aca="false">V108*'Inflation indexes'!$D$162/100*'Inflation indexes'!I200</f>
        <v>19234.8486464224</v>
      </c>
      <c r="AI108" s="18" t="n">
        <f aca="false">W108*'Inflation indexes'!$D$162/100*'Inflation indexes'!I200</f>
        <v>29909.9111648416</v>
      </c>
      <c r="AJ108" s="18" t="n">
        <f aca="false">Y108*'Inflation indexes'!$D$162/100*'Inflation indexes'!I200</f>
        <v>28442.1199025876</v>
      </c>
      <c r="AK108" s="18" t="n">
        <f aca="false">AJ108*0.82</f>
        <v>23322.5383201219</v>
      </c>
      <c r="AL108" s="13" t="n">
        <f aca="false">Z108*'Inflation indexes'!$D$162/100*'Inflation indexes'!I200</f>
        <v>18538.0640334861</v>
      </c>
      <c r="AM108" s="18" t="n">
        <f aca="false">Adequacy_central!X105</f>
        <v>0.65396020287233</v>
      </c>
      <c r="AN108" s="9" t="n">
        <f aca="false">AN104+1</f>
        <v>2040</v>
      </c>
      <c r="AO108" s="16" t="n">
        <v>9283.81065060817</v>
      </c>
      <c r="AP108" s="14" t="n">
        <f aca="false">Adequacy_high!Q105</f>
        <v>8345.48849362827</v>
      </c>
      <c r="AQ108" s="14" t="n">
        <f aca="false">Adequacy_high!R105</f>
        <v>6340.36878303331</v>
      </c>
      <c r="AR108" s="14" t="n">
        <f aca="false">Adequacy_high!S105</f>
        <v>5096.26084097927</v>
      </c>
      <c r="AS108" s="14" t="n">
        <f aca="false">Adequacy_high!T105</f>
        <v>4119.48017213953</v>
      </c>
      <c r="AT108" s="14" t="n">
        <f aca="false">Adequacy_high!U105</f>
        <v>6454.70776044919</v>
      </c>
      <c r="AU108" s="14" t="n">
        <f aca="false">Adequacy_high!V105</f>
        <v>7675.03311471953</v>
      </c>
      <c r="AV108" s="9"/>
      <c r="AW108" s="9"/>
      <c r="AX108" s="9" t="n">
        <f aca="false">AX104+1</f>
        <v>2040</v>
      </c>
      <c r="AY108" s="11" t="n">
        <f aca="false">AO108*'Inflation indexes'!$D$162/100*'Inflation indexes'!I200</f>
        <v>48514.5580722185</v>
      </c>
      <c r="AZ108" s="11" t="n">
        <f aca="false">AU108*'Inflation indexes'!$D$162/100*'Inflation indexes'!I200</f>
        <v>40107.5435253377</v>
      </c>
      <c r="BA108" s="14" t="n">
        <f aca="false">AP108*'Inflation indexes'!$D$162/100*'Inflation indexes'!I200</f>
        <v>43611.1529416681</v>
      </c>
      <c r="BB108" s="14" t="n">
        <f aca="false">AQ108*'Inflation indexes'!$D$162/100*'Inflation indexes'!I200</f>
        <v>33132.9667417981</v>
      </c>
      <c r="BC108" s="14" t="n">
        <f aca="false">AR108*'Inflation indexes'!$D$162/100*'Inflation indexes'!I200</f>
        <v>26631.6119345525</v>
      </c>
      <c r="BD108" s="14" t="n">
        <f aca="false">AS108*'Inflation indexes'!$D$162/100*'Inflation indexes'!I200</f>
        <v>21527.2335423519</v>
      </c>
      <c r="BE108" s="14" t="n">
        <f aca="false">AT108*'Inflation indexes'!$D$162/100*'Inflation indexes'!I200</f>
        <v>33730.469768144</v>
      </c>
      <c r="BF108" s="14" t="n">
        <f aca="false">Adequacy_high!X105</f>
        <v>0.642054221630245</v>
      </c>
      <c r="BG108" s="14" t="n">
        <f aca="false">Y108*'Inflation indexes'!$D$162/100*'Inflation indexes'!I200</f>
        <v>28442.1199025876</v>
      </c>
      <c r="BH108" s="14" t="n">
        <f aca="false">BG108*0.82</f>
        <v>23322.5383201219</v>
      </c>
      <c r="BI108" s="11" t="n">
        <f aca="false">Z108*'Inflation indexes'!$D$162/100*'Inflation indexes'!I200</f>
        <v>18538.0640334861</v>
      </c>
    </row>
    <row r="109" customFormat="false" ht="15" hidden="false" customHeight="false" outlineLevel="0" collapsed="false">
      <c r="Y109" s="20"/>
      <c r="Z109" s="20"/>
      <c r="AA109" s="20"/>
      <c r="AE109" s="0" t="n">
        <f aca="false">AE108/AH108</f>
        <v>2.03154193943756</v>
      </c>
      <c r="AK109" s="21" t="n">
        <f aca="false">(AK108-AL108)/AL108</f>
        <v>0.258089209207247</v>
      </c>
    </row>
    <row r="110" customFormat="false" ht="15" hidden="false" customHeight="false" outlineLevel="0" collapsed="false">
      <c r="AK110" s="21" t="n">
        <f aca="false">(AK108-AL108*0.8)/(AL108*0.8)</f>
        <v>0.572611511509059</v>
      </c>
      <c r="AL110" s="0" t="n">
        <f aca="false">AL108*0.8</f>
        <v>14830.4512267889</v>
      </c>
    </row>
    <row r="111" customFormat="false" ht="15" hidden="false" customHeight="false" outlineLevel="0" collapsed="false">
      <c r="AE111" s="22" t="n">
        <f aca="false">AH108/AE108</f>
        <v>0.492236946029702</v>
      </c>
      <c r="AM111" s="0" t="n">
        <f aca="false">AVERAGE(AM5:AM16)</f>
        <v>0.578641967470763</v>
      </c>
    </row>
    <row r="112" customFormat="false" ht="15" hidden="false" customHeight="false" outlineLevel="0" collapsed="false">
      <c r="AM112" s="0" t="n">
        <f aca="false">AVERAGE(AM105:AM108)</f>
        <v>0.648290159919469</v>
      </c>
    </row>
    <row r="113" customFormat="false" ht="15" hidden="false" customHeight="false" outlineLevel="0" collapsed="false">
      <c r="M113" s="0" t="s">
        <v>44</v>
      </c>
      <c r="AM113" s="22" t="n">
        <f aca="false">(AM112-AM111)/AM111</f>
        <v>0.120364917106061</v>
      </c>
    </row>
    <row r="115" customFormat="false" ht="15" hidden="false" customHeight="false" outlineLevel="0" collapsed="false">
      <c r="AC115" s="22" t="n">
        <f aca="false">(AC108-AC18)/AC18</f>
        <v>0.203594665369186</v>
      </c>
    </row>
    <row r="117" customFormat="false" ht="15" hidden="false" customHeight="false" outlineLevel="0" collapsed="false">
      <c r="AF117" s="0" t="n">
        <f aca="false">AH54/AH26-1</f>
        <v>0.353444513427983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showFormulas="false" showGridLines="true" showRowColHeaders="true" showZeros="true" rightToLeft="false" tabSelected="false" showOutlineSymbols="true" defaultGridColor="true" view="normal" topLeftCell="R1" colorId="64" zoomScale="75" zoomScaleNormal="75" zoomScalePageLayoutView="100" workbookViewId="0">
      <pane xSplit="0" ySplit="2" topLeftCell="A36" activePane="bottomLeft" state="frozen"/>
      <selection pane="topLeft" activeCell="R1" activeCellId="0" sqref="R1"/>
      <selection pane="bottomLeft" activeCell="AA6" activeCellId="0" sqref="AA6"/>
    </sheetView>
  </sheetViews>
  <sheetFormatPr defaultColWidth="10.4921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35.3" hidden="false" customHeight="false" outlineLevel="0" collapsed="false">
      <c r="B1" s="9" t="s">
        <v>20</v>
      </c>
      <c r="C1" s="9" t="s">
        <v>45</v>
      </c>
      <c r="H1" s="9" t="s">
        <v>46</v>
      </c>
      <c r="L1" s="9"/>
      <c r="M1" s="9"/>
      <c r="N1" s="9"/>
      <c r="O1" s="9"/>
      <c r="P1" s="9"/>
      <c r="Q1" s="9"/>
      <c r="R1" s="12"/>
      <c r="S1" s="12"/>
      <c r="T1" s="12"/>
      <c r="U1" s="12" t="s">
        <v>45</v>
      </c>
      <c r="V1" s="12"/>
      <c r="W1" s="12" t="s">
        <v>0</v>
      </c>
      <c r="X1" s="12"/>
      <c r="Y1" s="12"/>
      <c r="Z1" s="12"/>
      <c r="AA1" s="12"/>
      <c r="AB1" s="12"/>
      <c r="AC1" s="12"/>
      <c r="AD1" s="12"/>
      <c r="AE1" s="12"/>
      <c r="AF1" s="13" t="s">
        <v>47</v>
      </c>
      <c r="AG1" s="13" t="s">
        <v>48</v>
      </c>
      <c r="AH1" s="13" t="s">
        <v>49</v>
      </c>
      <c r="AI1" s="13" t="s">
        <v>50</v>
      </c>
      <c r="AJ1" s="9"/>
      <c r="AK1" s="9"/>
      <c r="AL1" s="9"/>
      <c r="AM1" s="9" t="s">
        <v>45</v>
      </c>
      <c r="AN1" s="9"/>
      <c r="AO1" s="9" t="s">
        <v>21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customFormat="false" ht="57.85" hidden="false" customHeight="false" outlineLevel="0" collapsed="false">
      <c r="A2" s="9" t="s">
        <v>27</v>
      </c>
      <c r="B2" s="11" t="s">
        <v>51</v>
      </c>
      <c r="C2" s="11" t="s">
        <v>52</v>
      </c>
      <c r="D2" s="11" t="s">
        <v>53</v>
      </c>
      <c r="E2" s="11" t="s">
        <v>54</v>
      </c>
      <c r="F2" s="11" t="s">
        <v>55</v>
      </c>
      <c r="G2" s="9" t="s">
        <v>27</v>
      </c>
      <c r="H2" s="11" t="s">
        <v>51</v>
      </c>
      <c r="I2" s="11" t="s">
        <v>53</v>
      </c>
      <c r="J2" s="11" t="s">
        <v>54</v>
      </c>
      <c r="K2" s="11" t="s">
        <v>52</v>
      </c>
      <c r="L2" s="11"/>
      <c r="M2" s="12" t="s">
        <v>27</v>
      </c>
      <c r="N2" s="13" t="s">
        <v>47</v>
      </c>
      <c r="O2" s="13" t="s">
        <v>48</v>
      </c>
      <c r="P2" s="13" t="s">
        <v>49</v>
      </c>
      <c r="Q2" s="13" t="s">
        <v>50</v>
      </c>
      <c r="R2" s="13" t="s">
        <v>55</v>
      </c>
      <c r="S2" s="12" t="s">
        <v>27</v>
      </c>
      <c r="T2" s="13" t="s">
        <v>51</v>
      </c>
      <c r="U2" s="13" t="s">
        <v>52</v>
      </c>
      <c r="V2" s="13" t="s">
        <v>53</v>
      </c>
      <c r="W2" s="13" t="s">
        <v>54</v>
      </c>
      <c r="X2" s="13" t="s">
        <v>55</v>
      </c>
      <c r="Y2" s="12" t="s">
        <v>27</v>
      </c>
      <c r="Z2" s="13" t="s">
        <v>51</v>
      </c>
      <c r="AA2" s="13" t="s">
        <v>53</v>
      </c>
      <c r="AB2" s="13" t="s">
        <v>54</v>
      </c>
      <c r="AC2" s="13" t="s">
        <v>52</v>
      </c>
      <c r="AD2" s="13"/>
      <c r="AE2" s="12" t="s">
        <v>27</v>
      </c>
      <c r="AF2" s="13" t="s">
        <v>56</v>
      </c>
      <c r="AG2" s="13" t="s">
        <v>57</v>
      </c>
      <c r="AH2" s="13" t="s">
        <v>58</v>
      </c>
      <c r="AI2" s="13" t="s">
        <v>59</v>
      </c>
      <c r="AJ2" s="11" t="s">
        <v>55</v>
      </c>
      <c r="AK2" s="9" t="s">
        <v>27</v>
      </c>
      <c r="AL2" s="11" t="s">
        <v>51</v>
      </c>
      <c r="AM2" s="11" t="s">
        <v>52</v>
      </c>
      <c r="AN2" s="11" t="s">
        <v>53</v>
      </c>
      <c r="AO2" s="11" t="s">
        <v>54</v>
      </c>
      <c r="AP2" s="11" t="s">
        <v>55</v>
      </c>
      <c r="AQ2" s="9" t="s">
        <v>27</v>
      </c>
      <c r="AR2" s="11" t="s">
        <v>51</v>
      </c>
      <c r="AS2" s="11" t="s">
        <v>53</v>
      </c>
      <c r="AT2" s="11" t="s">
        <v>54</v>
      </c>
      <c r="AU2" s="11" t="s">
        <v>52</v>
      </c>
      <c r="AV2" s="13"/>
      <c r="AW2" s="12" t="s">
        <v>27</v>
      </c>
      <c r="AX2" s="13" t="s">
        <v>47</v>
      </c>
      <c r="AY2" s="13" t="s">
        <v>48</v>
      </c>
      <c r="AZ2" s="13" t="s">
        <v>49</v>
      </c>
      <c r="BA2" s="13" t="s">
        <v>50</v>
      </c>
    </row>
    <row r="3" customFormat="false" ht="15" hidden="false" customHeight="false" outlineLevel="0" collapsed="false">
      <c r="A3" s="9" t="n">
        <f aca="false">'Retirement benefit values'!B4</f>
        <v>6695.92</v>
      </c>
      <c r="B3" s="11"/>
      <c r="C3" s="11"/>
      <c r="D3" s="11"/>
      <c r="E3" s="11"/>
      <c r="F3" s="11"/>
      <c r="G3" s="11" t="n">
        <f aca="false">A3*'Inflation indexes'!$D$162/100*'Inflation indexes'!I96</f>
        <v>37681.4824695869</v>
      </c>
      <c r="H3" s="11"/>
      <c r="I3" s="11"/>
      <c r="K3" s="11"/>
      <c r="L3" s="9"/>
      <c r="M3" s="9"/>
      <c r="N3" s="9"/>
      <c r="O3" s="9"/>
      <c r="P3" s="9"/>
      <c r="Q3" s="9"/>
      <c r="R3" s="13"/>
      <c r="S3" s="12" t="n">
        <f aca="false">'Retirement benefit values'!R4</f>
        <v>6695.92</v>
      </c>
      <c r="T3" s="13"/>
      <c r="U3" s="13"/>
      <c r="V3" s="13"/>
      <c r="W3" s="13"/>
      <c r="X3" s="13"/>
      <c r="Y3" s="23" t="n">
        <f aca="false">S3*'Inflation indexes'!$D$162/100*'Inflation indexes'!I96</f>
        <v>37681.4824695869</v>
      </c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1"/>
      <c r="AK3" s="9" t="n">
        <f aca="false">'Retirement benefit values'!AO4</f>
        <v>6695.92</v>
      </c>
      <c r="AL3" s="11"/>
      <c r="AM3" s="11"/>
      <c r="AN3" s="11"/>
      <c r="AO3" s="11"/>
      <c r="AP3" s="11"/>
      <c r="AQ3" s="24" t="n">
        <f aca="false">AK3*'Inflation indexes'!$D$162/100*'Inflation indexes'!I96</f>
        <v>37681.4824695869</v>
      </c>
      <c r="AR3" s="9"/>
      <c r="AS3" s="9"/>
      <c r="AT3" s="9"/>
      <c r="AU3" s="9"/>
      <c r="AV3" s="9"/>
      <c r="AW3" s="9"/>
      <c r="AX3" s="9"/>
      <c r="AY3" s="9"/>
      <c r="AZ3" s="9"/>
      <c r="BA3" s="9"/>
    </row>
    <row r="4" customFormat="false" ht="15" hidden="false" customHeight="false" outlineLevel="0" collapsed="false">
      <c r="A4" s="16" t="n">
        <f aca="false">'Retirement benefit values'!B5</f>
        <v>6414.78904699531</v>
      </c>
      <c r="B4" s="14" t="n">
        <f aca="false">Adequacy_low!Z2</f>
        <v>474.2857485397</v>
      </c>
      <c r="C4" s="14" t="n">
        <f aca="false">Adequacy_low!AA2</f>
        <v>491.798668403862</v>
      </c>
      <c r="D4" s="14" t="n">
        <f aca="false">Adequacy_low!AB2</f>
        <v>384.468261913275</v>
      </c>
      <c r="E4" s="14" t="n">
        <f aca="false">Adequacy_low!AC2</f>
        <v>668.708483245716</v>
      </c>
      <c r="F4" s="14" t="n">
        <v>2015</v>
      </c>
      <c r="G4" s="11" t="n">
        <f aca="false">A4*'Inflation indexes'!$D$162/100*'Inflation indexes'!I97</f>
        <v>35441.668684715</v>
      </c>
      <c r="H4" s="14" t="n">
        <f aca="false">B4*'Inflation indexes'!$D$162/100*'Inflation indexes'!I97</f>
        <v>2620.42574408579</v>
      </c>
      <c r="I4" s="14" t="n">
        <f aca="false">D4*'Inflation indexes'!$D$162/100*'Inflation indexes'!I97</f>
        <v>2124.18470174027</v>
      </c>
      <c r="J4" s="9" t="n">
        <f aca="false">E4*'Inflation indexes'!$D$162/100*'Inflation indexes'!I97</f>
        <v>3694.61011675109</v>
      </c>
      <c r="K4" s="14" t="n">
        <f aca="false">C4*'Inflation indexes'!$D$162/100*'Inflation indexes'!I97</f>
        <v>2717.184514948</v>
      </c>
      <c r="L4" s="9" t="n">
        <v>2015</v>
      </c>
      <c r="M4" s="9" t="n">
        <f aca="false">AVERAGE(G4:G7)</f>
        <v>36670.8134921286</v>
      </c>
      <c r="N4" s="9" t="n">
        <f aca="false">AVERAGE(H4:H7)</f>
        <v>2622.97259828815</v>
      </c>
      <c r="O4" s="9" t="n">
        <f aca="false">AVERAGE(I4:I7)</f>
        <v>1861.83722241215</v>
      </c>
      <c r="P4" s="9" t="n">
        <f aca="false">AVERAGE(J4:J7)</f>
        <v>4132.68490559974</v>
      </c>
      <c r="Q4" s="9" t="n">
        <f aca="false">AVERAGE(K4:K7)</f>
        <v>2747.83396728247</v>
      </c>
      <c r="R4" s="18" t="n">
        <v>2015</v>
      </c>
      <c r="S4" s="19" t="n">
        <f aca="false">'Retirement benefit values'!R5</f>
        <v>6414.78904699531</v>
      </c>
      <c r="T4" s="18" t="n">
        <f aca="false">Adequacy_central!Z2</f>
        <v>474.2857485397</v>
      </c>
      <c r="U4" s="18" t="n">
        <f aca="false">Adequacy_central!AA2</f>
        <v>491.798668403862</v>
      </c>
      <c r="V4" s="18" t="n">
        <f aca="false">Adequacy_central!AB2</f>
        <v>384.468261913275</v>
      </c>
      <c r="W4" s="18" t="n">
        <f aca="false">Adequacy_central!AC2</f>
        <v>668.708483245716</v>
      </c>
      <c r="X4" s="18" t="n">
        <v>2015</v>
      </c>
      <c r="Y4" s="23" t="n">
        <f aca="false">S4*'Inflation indexes'!$D$162/100*'Inflation indexes'!I97</f>
        <v>35441.668684715</v>
      </c>
      <c r="Z4" s="23" t="n">
        <f aca="false">T4*'Inflation indexes'!$D$162/100*'Inflation indexes'!I97</f>
        <v>2620.42574408579</v>
      </c>
      <c r="AA4" s="23" t="n">
        <f aca="false">V4*'Inflation indexes'!$D$162/100*'Inflation indexes'!I97</f>
        <v>2124.18470174027</v>
      </c>
      <c r="AB4" s="23" t="n">
        <f aca="false">W4*'Inflation indexes'!$D$162/100*'Inflation indexes'!I97</f>
        <v>3694.61011675109</v>
      </c>
      <c r="AC4" s="23" t="n">
        <f aca="false">U4*'Inflation indexes'!$D$162/100*'Inflation indexes'!I97</f>
        <v>2717.184514948</v>
      </c>
      <c r="AD4" s="12" t="n">
        <v>2015</v>
      </c>
      <c r="AE4" s="12" t="n">
        <f aca="false">AVERAGE(Y4:Y7)</f>
        <v>36670.8134921286</v>
      </c>
      <c r="AF4" s="12" t="n">
        <f aca="false">AVERAGE(Z4:Z7)</f>
        <v>2622.97259828815</v>
      </c>
      <c r="AG4" s="12" t="n">
        <f aca="false">AVERAGE(AA4:AA7)</f>
        <v>1861.83722241215</v>
      </c>
      <c r="AH4" s="12" t="n">
        <f aca="false">AVERAGE(AB4:AB7)</f>
        <v>4132.68490559974</v>
      </c>
      <c r="AI4" s="12" t="n">
        <f aca="false">AVERAGE(AC4:AC7)</f>
        <v>2747.83396728247</v>
      </c>
      <c r="AJ4" s="14" t="n">
        <v>2015</v>
      </c>
      <c r="AK4" s="16" t="n">
        <f aca="false">'Retirement benefit values'!AO5</f>
        <v>6414.78904699531</v>
      </c>
      <c r="AL4" s="14" t="n">
        <f aca="false">Adequacy_high!Z2</f>
        <v>474.2857485397</v>
      </c>
      <c r="AM4" s="14" t="n">
        <f aca="false">Adequacy_high!AA2</f>
        <v>491.798668403862</v>
      </c>
      <c r="AN4" s="14" t="n">
        <f aca="false">Adequacy_high!AB2</f>
        <v>384.468261913275</v>
      </c>
      <c r="AO4" s="14" t="n">
        <f aca="false">Adequacy_high!AC2</f>
        <v>668.708483245716</v>
      </c>
      <c r="AP4" s="14" t="n">
        <v>2015</v>
      </c>
      <c r="AQ4" s="24" t="n">
        <f aca="false">AK4*'Inflation indexes'!$D$162/100*'Inflation indexes'!I97</f>
        <v>35441.668684715</v>
      </c>
      <c r="AR4" s="24" t="n">
        <f aca="false">AL4*'Inflation indexes'!$D$162/100*'Inflation indexes'!I97</f>
        <v>2620.42574408579</v>
      </c>
      <c r="AS4" s="24" t="n">
        <f aca="false">AN4*'Inflation indexes'!$D$162/100*'Inflation indexes'!I97</f>
        <v>2124.18470174027</v>
      </c>
      <c r="AT4" s="24" t="n">
        <f aca="false">AO4*'Inflation indexes'!$D$162/100*'Inflation indexes'!I97</f>
        <v>3694.61011675109</v>
      </c>
      <c r="AU4" s="24" t="n">
        <f aca="false">AM4*'Inflation indexes'!$D$162/100*'Inflation indexes'!I97</f>
        <v>2717.184514948</v>
      </c>
      <c r="AV4" s="9" t="n">
        <v>2015</v>
      </c>
      <c r="AW4" s="9" t="n">
        <f aca="false">AVERAGE(AQ4:AQ7)</f>
        <v>36670.8134921286</v>
      </c>
      <c r="AX4" s="9" t="n">
        <f aca="false">AVERAGE(AR4:AR7)</f>
        <v>2622.97259828815</v>
      </c>
      <c r="AY4" s="9" t="n">
        <f aca="false">AVERAGE(AS4:AS7)</f>
        <v>1861.83722241215</v>
      </c>
      <c r="AZ4" s="9" t="n">
        <f aca="false">AVERAGE(AT4:AT7)</f>
        <v>4132.68490559974</v>
      </c>
      <c r="BA4" s="9" t="n">
        <f aca="false">AVERAGE(AU4:AU7)</f>
        <v>2747.83396728247</v>
      </c>
    </row>
    <row r="5" customFormat="false" ht="15" hidden="false" customHeight="false" outlineLevel="0" collapsed="false">
      <c r="A5" s="16" t="n">
        <f aca="false">'Retirement benefit values'!B6</f>
        <v>6778.90225184158</v>
      </c>
      <c r="B5" s="14" t="n">
        <f aca="false">Adequacy_low!Z3</f>
        <v>414.845619864903</v>
      </c>
      <c r="C5" s="14" t="n">
        <f aca="false">Adequacy_low!AA3</f>
        <v>448.336768066909</v>
      </c>
      <c r="D5" s="14" t="n">
        <f aca="false">Adequacy_low!AB3</f>
        <v>246.411767438446</v>
      </c>
      <c r="E5" s="14" t="n">
        <f aca="false">Adequacy_low!AC3</f>
        <v>760.072826111377</v>
      </c>
      <c r="F5" s="14" t="n">
        <v>2015</v>
      </c>
      <c r="G5" s="11" t="n">
        <f aca="false">A5*'Inflation indexes'!$D$162/100*'Inflation indexes'!I98</f>
        <v>36524.8402598025</v>
      </c>
      <c r="H5" s="14" t="n">
        <f aca="false">B5*'Inflation indexes'!$D$162/100*'Inflation indexes'!I98</f>
        <v>2235.19523296387</v>
      </c>
      <c r="I5" s="14" t="n">
        <f aca="false">D5*'Inflation indexes'!$D$162/100*'Inflation indexes'!I98</f>
        <v>1327.6707805279</v>
      </c>
      <c r="J5" s="9" t="n">
        <f aca="false">E5*'Inflation indexes'!$D$162/100*'Inflation indexes'!I98</f>
        <v>4095.28527306805</v>
      </c>
      <c r="K5" s="14" t="n">
        <f aca="false">C5*'Inflation indexes'!$D$162/100*'Inflation indexes'!I98</f>
        <v>2415.64610727222</v>
      </c>
      <c r="L5" s="9" t="n">
        <f aca="false">L4+1</f>
        <v>2016</v>
      </c>
      <c r="M5" s="9" t="n">
        <f aca="false">AVERAGE(G8:G11)</f>
        <v>34543.1888958331</v>
      </c>
      <c r="N5" s="9" t="n">
        <f aca="false">AVERAGE(H8:H11)</f>
        <v>2879.13380977045</v>
      </c>
      <c r="O5" s="9" t="n">
        <f aca="false">AVERAGE(I8:I11)</f>
        <v>2417.76909917694</v>
      </c>
      <c r="P5" s="9" t="n">
        <f aca="false">AVERAGE(J8:J11)</f>
        <v>3945.20729845685</v>
      </c>
      <c r="Q5" s="9" t="n">
        <f aca="false">AVERAGE(K8:K11)</f>
        <v>2959.29277974587</v>
      </c>
      <c r="R5" s="18" t="n">
        <v>2015</v>
      </c>
      <c r="S5" s="19" t="n">
        <f aca="false">'Retirement benefit values'!R6</f>
        <v>6778.90225184158</v>
      </c>
      <c r="T5" s="18" t="n">
        <f aca="false">Adequacy_central!Z3</f>
        <v>414.845619864903</v>
      </c>
      <c r="U5" s="18" t="n">
        <f aca="false">Adequacy_central!AA3</f>
        <v>448.336768066909</v>
      </c>
      <c r="V5" s="18" t="n">
        <f aca="false">Adequacy_central!AB3</f>
        <v>246.411767438446</v>
      </c>
      <c r="W5" s="18" t="n">
        <f aca="false">Adequacy_central!AC3</f>
        <v>760.072826111377</v>
      </c>
      <c r="X5" s="18" t="n">
        <v>2015</v>
      </c>
      <c r="Y5" s="23" t="n">
        <f aca="false">S5*'Inflation indexes'!$D$162/100*'Inflation indexes'!I98</f>
        <v>36524.8402598025</v>
      </c>
      <c r="Z5" s="23" t="n">
        <f aca="false">T5*'Inflation indexes'!$D$162/100*'Inflation indexes'!I98</f>
        <v>2235.19523296387</v>
      </c>
      <c r="AA5" s="23" t="n">
        <f aca="false">V5*'Inflation indexes'!$D$162/100*'Inflation indexes'!I98</f>
        <v>1327.6707805279</v>
      </c>
      <c r="AB5" s="23" t="n">
        <f aca="false">W5*'Inflation indexes'!$D$162/100*'Inflation indexes'!I98</f>
        <v>4095.28527306805</v>
      </c>
      <c r="AC5" s="23" t="n">
        <f aca="false">U5*'Inflation indexes'!$D$162/100*'Inflation indexes'!I98</f>
        <v>2415.64610727222</v>
      </c>
      <c r="AD5" s="12" t="n">
        <f aca="false">AD4+1</f>
        <v>2016</v>
      </c>
      <c r="AE5" s="12" t="n">
        <f aca="false">AVERAGE(Y8:Y11)</f>
        <v>34543.1888958331</v>
      </c>
      <c r="AF5" s="12" t="n">
        <f aca="false">AVERAGE(Z8:Z11)</f>
        <v>2879.13380977045</v>
      </c>
      <c r="AG5" s="12" t="n">
        <f aca="false">AVERAGE(AA8:AA11)</f>
        <v>2417.76909917694</v>
      </c>
      <c r="AH5" s="12" t="n">
        <f aca="false">AVERAGE(AB8:AB11)</f>
        <v>3945.20729845685</v>
      </c>
      <c r="AI5" s="12" t="n">
        <f aca="false">AVERAGE(AC8:AC11)</f>
        <v>2959.29277974587</v>
      </c>
      <c r="AJ5" s="14" t="n">
        <v>2015</v>
      </c>
      <c r="AK5" s="16" t="n">
        <f aca="false">'Retirement benefit values'!AO6</f>
        <v>6778.90225184158</v>
      </c>
      <c r="AL5" s="14" t="n">
        <f aca="false">Adequacy_high!Z3</f>
        <v>414.845619864903</v>
      </c>
      <c r="AM5" s="14" t="n">
        <f aca="false">Adequacy_high!AA3</f>
        <v>448.336768066909</v>
      </c>
      <c r="AN5" s="14" t="n">
        <f aca="false">Adequacy_high!AB3</f>
        <v>246.411767438446</v>
      </c>
      <c r="AO5" s="14" t="n">
        <f aca="false">Adequacy_high!AC3</f>
        <v>760.072826111377</v>
      </c>
      <c r="AP5" s="14" t="n">
        <v>2015</v>
      </c>
      <c r="AQ5" s="24" t="n">
        <f aca="false">AK5*'Inflation indexes'!$D$162/100*'Inflation indexes'!I98</f>
        <v>36524.8402598025</v>
      </c>
      <c r="AR5" s="24" t="n">
        <f aca="false">AL5*'Inflation indexes'!$D$162/100*'Inflation indexes'!I98</f>
        <v>2235.19523296387</v>
      </c>
      <c r="AS5" s="24" t="n">
        <f aca="false">AN5*'Inflation indexes'!$D$162/100*'Inflation indexes'!I98</f>
        <v>1327.6707805279</v>
      </c>
      <c r="AT5" s="24" t="n">
        <f aca="false">AO5*'Inflation indexes'!$D$162/100*'Inflation indexes'!I98</f>
        <v>4095.28527306805</v>
      </c>
      <c r="AU5" s="24" t="n">
        <f aca="false">AM5*'Inflation indexes'!$D$162/100*'Inflation indexes'!I98</f>
        <v>2415.64610727222</v>
      </c>
      <c r="AV5" s="9" t="n">
        <f aca="false">AV4+1</f>
        <v>2016</v>
      </c>
      <c r="AW5" s="9" t="n">
        <f aca="false">AVERAGE(AQ8:AQ11)</f>
        <v>34543.1888958331</v>
      </c>
      <c r="AX5" s="9" t="n">
        <f aca="false">AVERAGE(AR8:AR11)</f>
        <v>2879.13380977045</v>
      </c>
      <c r="AY5" s="9" t="n">
        <f aca="false">AVERAGE(AS8:AS11)</f>
        <v>2417.76909917694</v>
      </c>
      <c r="AZ5" s="9" t="n">
        <f aca="false">AVERAGE(AT8:AT11)</f>
        <v>3945.20729845685</v>
      </c>
      <c r="BA5" s="9" t="n">
        <f aca="false">AVERAGE(AU8:AU11)</f>
        <v>2959.29277974587</v>
      </c>
    </row>
    <row r="6" customFormat="false" ht="15" hidden="false" customHeight="false" outlineLevel="0" collapsed="false">
      <c r="A6" s="16" t="n">
        <f aca="false">'Retirement benefit values'!B7</f>
        <v>7092.02100217064</v>
      </c>
      <c r="B6" s="14" t="n">
        <f aca="false">Adequacy_low!Z4</f>
        <v>550.517609871627</v>
      </c>
      <c r="C6" s="14" t="n">
        <f aca="false">Adequacy_low!AA4</f>
        <v>570.37797530294</v>
      </c>
      <c r="D6" s="14" t="n">
        <f aca="false">Adequacy_low!AB4</f>
        <v>385.15427788412</v>
      </c>
      <c r="E6" s="14" t="n">
        <f aca="false">Adequacy_low!AC4</f>
        <v>857.427316933735</v>
      </c>
      <c r="F6" s="14" t="n">
        <v>2015</v>
      </c>
      <c r="G6" s="11" t="n">
        <f aca="false">A6*'Inflation indexes'!$D$162/100*'Inflation indexes'!I99</f>
        <v>37541.0971572143</v>
      </c>
      <c r="H6" s="14" t="n">
        <f aca="false">B6*'Inflation indexes'!$D$162/100*'Inflation indexes'!I99</f>
        <v>2914.12491201346</v>
      </c>
      <c r="I6" s="14" t="n">
        <f aca="false">D6*'Inflation indexes'!$D$162/100*'Inflation indexes'!I99</f>
        <v>2038.78614602791</v>
      </c>
      <c r="J6" s="9" t="n">
        <f aca="false">E6*'Inflation indexes'!$D$162/100*'Inflation indexes'!I99</f>
        <v>4538.7291154957</v>
      </c>
      <c r="K6" s="14" t="n">
        <f aca="false">C6*'Inflation indexes'!$D$162/100*'Inflation indexes'!I99</f>
        <v>3019.25431137741</v>
      </c>
      <c r="L6" s="9" t="n">
        <f aca="false">L5+1</f>
        <v>2017</v>
      </c>
      <c r="M6" s="9" t="n">
        <f aca="false">AVERAGE(G12:G15)</f>
        <v>35616.7436316034</v>
      </c>
      <c r="N6" s="9" t="n">
        <f aca="false">AVERAGE(H12:H15)</f>
        <v>3103.35293071033</v>
      </c>
      <c r="O6" s="9" t="n">
        <f aca="false">AVERAGE(I12:I15)</f>
        <v>2870.303650698</v>
      </c>
      <c r="P6" s="9" t="n">
        <f aca="false">AVERAGE(J12:J15)</f>
        <v>4063.69401160267</v>
      </c>
      <c r="Q6" s="9" t="n">
        <f aca="false">AVERAGE(K12:K15)</f>
        <v>3151.6571100429</v>
      </c>
      <c r="R6" s="18" t="n">
        <v>2015</v>
      </c>
      <c r="S6" s="19" t="n">
        <f aca="false">'Retirement benefit values'!R7</f>
        <v>7092.02100217064</v>
      </c>
      <c r="T6" s="18" t="n">
        <f aca="false">Adequacy_central!Z4</f>
        <v>550.517609871627</v>
      </c>
      <c r="U6" s="18" t="n">
        <f aca="false">Adequacy_central!AA4</f>
        <v>570.37797530294</v>
      </c>
      <c r="V6" s="18" t="n">
        <f aca="false">Adequacy_central!AB4</f>
        <v>385.15427788412</v>
      </c>
      <c r="W6" s="18" t="n">
        <f aca="false">Adequacy_central!AC4</f>
        <v>857.427316933735</v>
      </c>
      <c r="X6" s="18" t="n">
        <v>2015</v>
      </c>
      <c r="Y6" s="23" t="n">
        <f aca="false">S6*'Inflation indexes'!$D$162/100*'Inflation indexes'!I99</f>
        <v>37541.0971572143</v>
      </c>
      <c r="Z6" s="23" t="n">
        <f aca="false">T6*'Inflation indexes'!$D$162/100*'Inflation indexes'!I99</f>
        <v>2914.12491201346</v>
      </c>
      <c r="AA6" s="23" t="n">
        <f aca="false">V6*'Inflation indexes'!$D$162/100*'Inflation indexes'!I99</f>
        <v>2038.78614602791</v>
      </c>
      <c r="AB6" s="23" t="n">
        <f aca="false">W6*'Inflation indexes'!$D$162/100*'Inflation indexes'!I99</f>
        <v>4538.7291154957</v>
      </c>
      <c r="AC6" s="23" t="n">
        <f aca="false">U6*'Inflation indexes'!$D$162/100*'Inflation indexes'!I99</f>
        <v>3019.25431137741</v>
      </c>
      <c r="AD6" s="12" t="n">
        <f aca="false">AD5+1</f>
        <v>2017</v>
      </c>
      <c r="AE6" s="12" t="n">
        <f aca="false">AVERAGE(Y12:Y15)</f>
        <v>35616.7436316034</v>
      </c>
      <c r="AF6" s="12" t="n">
        <f aca="false">AVERAGE(Z12:Z15)</f>
        <v>3103.35293071033</v>
      </c>
      <c r="AG6" s="12" t="n">
        <f aca="false">AVERAGE(AA12:AA15)</f>
        <v>2870.303650698</v>
      </c>
      <c r="AH6" s="12" t="n">
        <f aca="false">AVERAGE(AB12:AB15)</f>
        <v>4063.69401160267</v>
      </c>
      <c r="AI6" s="12" t="n">
        <f aca="false">AVERAGE(AC12:AC15)</f>
        <v>3151.6571100429</v>
      </c>
      <c r="AJ6" s="14" t="n">
        <v>2015</v>
      </c>
      <c r="AK6" s="16" t="n">
        <f aca="false">'Retirement benefit values'!AO7</f>
        <v>7092.02100217064</v>
      </c>
      <c r="AL6" s="14" t="n">
        <f aca="false">Adequacy_high!Z4</f>
        <v>550.517609871627</v>
      </c>
      <c r="AM6" s="14" t="n">
        <f aca="false">Adequacy_high!AA4</f>
        <v>570.37797530294</v>
      </c>
      <c r="AN6" s="14" t="n">
        <f aca="false">Adequacy_high!AB4</f>
        <v>385.15427788412</v>
      </c>
      <c r="AO6" s="14" t="n">
        <f aca="false">Adequacy_high!AC4</f>
        <v>857.427316933735</v>
      </c>
      <c r="AP6" s="14" t="n">
        <v>2015</v>
      </c>
      <c r="AQ6" s="24" t="n">
        <f aca="false">AK6*'Inflation indexes'!$D$162/100*'Inflation indexes'!I99</f>
        <v>37541.0971572143</v>
      </c>
      <c r="AR6" s="24" t="n">
        <f aca="false">AL6*'Inflation indexes'!$D$162/100*'Inflation indexes'!I99</f>
        <v>2914.12491201346</v>
      </c>
      <c r="AS6" s="24" t="n">
        <f aca="false">AN6*'Inflation indexes'!$D$162/100*'Inflation indexes'!I99</f>
        <v>2038.78614602791</v>
      </c>
      <c r="AT6" s="24" t="n">
        <f aca="false">AO6*'Inflation indexes'!$D$162/100*'Inflation indexes'!I99</f>
        <v>4538.7291154957</v>
      </c>
      <c r="AU6" s="24" t="n">
        <f aca="false">AM6*'Inflation indexes'!$D$162/100*'Inflation indexes'!I99</f>
        <v>3019.25431137741</v>
      </c>
      <c r="AV6" s="9" t="n">
        <f aca="false">AV5+1</f>
        <v>2017</v>
      </c>
      <c r="AW6" s="9" t="n">
        <f aca="false">AVERAGE(AQ12:AQ15)</f>
        <v>35616.7436316034</v>
      </c>
      <c r="AX6" s="9" t="n">
        <f aca="false">AVERAGE(AR12:AR15)</f>
        <v>3103.35293071033</v>
      </c>
      <c r="AY6" s="9" t="n">
        <f aca="false">AVERAGE(AS12:AS15)</f>
        <v>2870.303650698</v>
      </c>
      <c r="AZ6" s="9" t="n">
        <f aca="false">AVERAGE(AT12:AT15)</f>
        <v>4063.69401160267</v>
      </c>
      <c r="BA6" s="9" t="n">
        <f aca="false">AVERAGE(AU12:AU15)</f>
        <v>3151.6571100429</v>
      </c>
    </row>
    <row r="7" customFormat="false" ht="15" hidden="false" customHeight="false" outlineLevel="0" collapsed="false">
      <c r="A7" s="16" t="n">
        <f aca="false">'Retirement benefit values'!B8</f>
        <v>7113.98164433727</v>
      </c>
      <c r="B7" s="14" t="n">
        <f aca="false">Adequacy_low!Z5</f>
        <v>520.913209225584</v>
      </c>
      <c r="C7" s="14" t="n">
        <f aca="false">Adequacy_low!AA5</f>
        <v>543.322852406607</v>
      </c>
      <c r="D7" s="14" t="n">
        <f aca="false">Adequacy_low!AB5</f>
        <v>374.438115792493</v>
      </c>
      <c r="E7" s="14" t="n">
        <f aca="false">Adequacy_low!AC5</f>
        <v>804.122363043989</v>
      </c>
      <c r="F7" s="14" t="n">
        <v>2015</v>
      </c>
      <c r="G7" s="11" t="n">
        <f aca="false">A7*'Inflation indexes'!$D$162/100*'Inflation indexes'!I100</f>
        <v>37175.6478667827</v>
      </c>
      <c r="H7" s="14" t="n">
        <f aca="false">B7*'Inflation indexes'!$D$162/100*'Inflation indexes'!I100</f>
        <v>2722.14450408946</v>
      </c>
      <c r="I7" s="14" t="n">
        <f aca="false">D7*'Inflation indexes'!$D$162/100*'Inflation indexes'!I100</f>
        <v>1956.70726135253</v>
      </c>
      <c r="J7" s="9" t="n">
        <f aca="false">E7*'Inflation indexes'!$D$162/100*'Inflation indexes'!I100</f>
        <v>4202.11511708411</v>
      </c>
      <c r="K7" s="14" t="n">
        <f aca="false">C7*'Inflation indexes'!$D$162/100*'Inflation indexes'!I100</f>
        <v>2839.25093553227</v>
      </c>
      <c r="L7" s="9" t="n">
        <f aca="false">L6+1</f>
        <v>2018</v>
      </c>
      <c r="M7" s="9" t="n">
        <f aca="false">AVERAGE(G16:G19)</f>
        <v>33809.4902113702</v>
      </c>
      <c r="N7" s="9" t="n">
        <f aca="false">AVERAGE(H16:H19)</f>
        <v>2917.91320303224</v>
      </c>
      <c r="O7" s="9" t="n">
        <f aca="false">AVERAGE(I16:I19)</f>
        <v>2641.54827742052</v>
      </c>
      <c r="P7" s="9" t="n">
        <f aca="false">AVERAGE(J16:J19)</f>
        <v>3837.45627772166</v>
      </c>
      <c r="Q7" s="9" t="n">
        <f aca="false">AVERAGE(K16:K19)</f>
        <v>2945.9189043973</v>
      </c>
      <c r="R7" s="18" t="n">
        <v>2015</v>
      </c>
      <c r="S7" s="19" t="n">
        <f aca="false">'Retirement benefit values'!R8</f>
        <v>7113.98164433727</v>
      </c>
      <c r="T7" s="18" t="n">
        <f aca="false">Adequacy_central!Z5</f>
        <v>520.913209225584</v>
      </c>
      <c r="U7" s="18" t="n">
        <f aca="false">Adequacy_central!AA5</f>
        <v>543.322852406607</v>
      </c>
      <c r="V7" s="18" t="n">
        <f aca="false">Adequacy_central!AB5</f>
        <v>374.438115792493</v>
      </c>
      <c r="W7" s="18" t="n">
        <f aca="false">Adequacy_central!AC5</f>
        <v>804.122363043989</v>
      </c>
      <c r="X7" s="18" t="n">
        <v>2015</v>
      </c>
      <c r="Y7" s="23" t="n">
        <f aca="false">S7*'Inflation indexes'!$D$162/100*'Inflation indexes'!I100</f>
        <v>37175.6478667827</v>
      </c>
      <c r="Z7" s="23" t="n">
        <f aca="false">T7*'Inflation indexes'!$D$162/100*'Inflation indexes'!I100</f>
        <v>2722.14450408946</v>
      </c>
      <c r="AA7" s="23" t="n">
        <f aca="false">V7*'Inflation indexes'!$D$162/100*'Inflation indexes'!I100</f>
        <v>1956.70726135253</v>
      </c>
      <c r="AB7" s="23" t="n">
        <f aca="false">W7*'Inflation indexes'!$D$162/100*'Inflation indexes'!I100</f>
        <v>4202.11511708411</v>
      </c>
      <c r="AC7" s="23" t="n">
        <f aca="false">U7*'Inflation indexes'!$D$162/100*'Inflation indexes'!I100</f>
        <v>2839.25093553227</v>
      </c>
      <c r="AD7" s="12" t="n">
        <f aca="false">AD6+1</f>
        <v>2018</v>
      </c>
      <c r="AE7" s="12" t="n">
        <f aca="false">AVERAGE(Y16:Y19)</f>
        <v>33809.4902113702</v>
      </c>
      <c r="AF7" s="12" t="n">
        <f aca="false">AVERAGE(Z16:Z19)</f>
        <v>2917.91320303224</v>
      </c>
      <c r="AG7" s="12" t="n">
        <f aca="false">AVERAGE(AA16:AA19)</f>
        <v>2641.54827742052</v>
      </c>
      <c r="AH7" s="12" t="n">
        <f aca="false">AVERAGE(AB16:AB19)</f>
        <v>3837.45627772166</v>
      </c>
      <c r="AI7" s="12" t="n">
        <f aca="false">AVERAGE(AC16:AC19)</f>
        <v>2945.9189043973</v>
      </c>
      <c r="AJ7" s="14" t="n">
        <v>2015</v>
      </c>
      <c r="AK7" s="16" t="n">
        <f aca="false">'Retirement benefit values'!AO8</f>
        <v>7113.98164433727</v>
      </c>
      <c r="AL7" s="14" t="n">
        <f aca="false">Adequacy_high!Z5</f>
        <v>520.913209225584</v>
      </c>
      <c r="AM7" s="14" t="n">
        <f aca="false">Adequacy_high!AA5</f>
        <v>543.322852406607</v>
      </c>
      <c r="AN7" s="14" t="n">
        <f aca="false">Adequacy_high!AB5</f>
        <v>374.438115792493</v>
      </c>
      <c r="AO7" s="14" t="n">
        <f aca="false">Adequacy_high!AC5</f>
        <v>804.122363043989</v>
      </c>
      <c r="AP7" s="14" t="n">
        <v>2015</v>
      </c>
      <c r="AQ7" s="24" t="n">
        <f aca="false">AK7*'Inflation indexes'!$D$162/100*'Inflation indexes'!I100</f>
        <v>37175.6478667827</v>
      </c>
      <c r="AR7" s="24" t="n">
        <f aca="false">AL7*'Inflation indexes'!$D$162/100*'Inflation indexes'!I100</f>
        <v>2722.14450408946</v>
      </c>
      <c r="AS7" s="24" t="n">
        <f aca="false">AN7*'Inflation indexes'!$D$162/100*'Inflation indexes'!I100</f>
        <v>1956.70726135253</v>
      </c>
      <c r="AT7" s="24" t="n">
        <f aca="false">AO7*'Inflation indexes'!$D$162/100*'Inflation indexes'!I100</f>
        <v>4202.11511708411</v>
      </c>
      <c r="AU7" s="24" t="n">
        <f aca="false">AM7*'Inflation indexes'!$D$162/100*'Inflation indexes'!I100</f>
        <v>2839.25093553227</v>
      </c>
      <c r="AV7" s="9" t="n">
        <f aca="false">AV6+1</f>
        <v>2018</v>
      </c>
      <c r="AW7" s="9" t="n">
        <f aca="false">AVERAGE(AQ16:AQ19)</f>
        <v>33809.4902113702</v>
      </c>
      <c r="AX7" s="9" t="n">
        <f aca="false">AVERAGE(AR16:AR19)</f>
        <v>2917.91320303224</v>
      </c>
      <c r="AY7" s="9" t="n">
        <f aca="false">AVERAGE(AS16:AS19)</f>
        <v>2641.54827742052</v>
      </c>
      <c r="AZ7" s="9" t="n">
        <f aca="false">AVERAGE(AT16:AT19)</f>
        <v>3837.45627772166</v>
      </c>
      <c r="BA7" s="9" t="n">
        <f aca="false">AVERAGE(AU16:AU19)</f>
        <v>2945.9189043973</v>
      </c>
    </row>
    <row r="8" customFormat="false" ht="15" hidden="false" customHeight="false" outlineLevel="0" collapsed="false">
      <c r="A8" s="16" t="n">
        <f aca="false">'Retirement benefit values'!B9</f>
        <v>6705.54599729676</v>
      </c>
      <c r="B8" s="14" t="n">
        <f aca="false">Adequacy_low!Z6</f>
        <v>583.77885923771</v>
      </c>
      <c r="C8" s="14" t="n">
        <f aca="false">Adequacy_low!AA6</f>
        <v>602.120154708326</v>
      </c>
      <c r="D8" s="14" t="n">
        <f aca="false">Adequacy_low!AB6</f>
        <v>434.161889707348</v>
      </c>
      <c r="E8" s="14" t="n">
        <f aca="false">Adequacy_low!AC6</f>
        <v>830.382417274912</v>
      </c>
      <c r="F8" s="14" t="n">
        <f aca="false">F4+1</f>
        <v>2016</v>
      </c>
      <c r="G8" s="11" t="n">
        <f aca="false">A8*'Inflation indexes'!$D$162/100*'Inflation indexes'!I101</f>
        <v>35041.2791616419</v>
      </c>
      <c r="H8" s="14" t="n">
        <f aca="false">B8*'Inflation indexes'!$D$162/100*'Inflation indexes'!I101</f>
        <v>3050.66253865981</v>
      </c>
      <c r="I8" s="14" t="n">
        <f aca="false">D8*'Inflation indexes'!$D$162/100*'Inflation indexes'!I101</f>
        <v>2268.8067436588</v>
      </c>
      <c r="J8" s="9" t="n">
        <f aca="false">E8*'Inflation indexes'!$D$162/100*'Inflation indexes'!I101</f>
        <v>4339.34270324586</v>
      </c>
      <c r="K8" s="14" t="n">
        <f aca="false">C8*'Inflation indexes'!$D$162/100*'Inflation indexes'!I101</f>
        <v>3146.50894028483</v>
      </c>
      <c r="L8" s="9" t="n">
        <f aca="false">L7+1</f>
        <v>2019</v>
      </c>
      <c r="M8" s="9" t="n">
        <f aca="false">AVERAGE(G20:G23)</f>
        <v>30697.8165721619</v>
      </c>
      <c r="N8" s="9" t="n">
        <f aca="false">AVERAGE(H20:H23)</f>
        <v>2753.7912390824</v>
      </c>
      <c r="O8" s="9" t="n">
        <f aca="false">AVERAGE(I20:I23)</f>
        <v>2351.28133873296</v>
      </c>
      <c r="P8" s="9" t="n">
        <f aca="false">AVERAGE(J20:J23)</f>
        <v>3940.07911745771</v>
      </c>
      <c r="Q8" s="9" t="n">
        <f aca="false">AVERAGE(K20:K23)</f>
        <v>2791.18888493163</v>
      </c>
      <c r="R8" s="18" t="n">
        <f aca="false">R4+1</f>
        <v>2016</v>
      </c>
      <c r="S8" s="19" t="n">
        <f aca="false">'Retirement benefit values'!R9</f>
        <v>6705.54599729676</v>
      </c>
      <c r="T8" s="18" t="n">
        <f aca="false">Adequacy_central!Z6</f>
        <v>583.77885923771</v>
      </c>
      <c r="U8" s="18" t="n">
        <f aca="false">Adequacy_central!AA6</f>
        <v>602.120154708326</v>
      </c>
      <c r="V8" s="18" t="n">
        <f aca="false">Adequacy_central!AB6</f>
        <v>434.161889707348</v>
      </c>
      <c r="W8" s="18" t="n">
        <f aca="false">Adequacy_central!AC6</f>
        <v>830.382417274912</v>
      </c>
      <c r="X8" s="18" t="n">
        <f aca="false">X4+1</f>
        <v>2016</v>
      </c>
      <c r="Y8" s="23" t="n">
        <f aca="false">S8*'Inflation indexes'!$D$162/100*'Inflation indexes'!I101</f>
        <v>35041.2791616419</v>
      </c>
      <c r="Z8" s="23" t="n">
        <f aca="false">T8*'Inflation indexes'!$D$162/100*'Inflation indexes'!I101</f>
        <v>3050.66253865981</v>
      </c>
      <c r="AA8" s="23" t="n">
        <f aca="false">V8*'Inflation indexes'!$D$162/100*'Inflation indexes'!I101</f>
        <v>2268.8067436588</v>
      </c>
      <c r="AB8" s="23" t="n">
        <f aca="false">W8*'Inflation indexes'!$D$162/100*'Inflation indexes'!I101</f>
        <v>4339.34270324586</v>
      </c>
      <c r="AC8" s="23" t="n">
        <f aca="false">U8*'Inflation indexes'!$D$162/100*'Inflation indexes'!I101</f>
        <v>3146.50894028483</v>
      </c>
      <c r="AD8" s="12" t="n">
        <f aca="false">AD7+1</f>
        <v>2019</v>
      </c>
      <c r="AE8" s="12" t="n">
        <f aca="false">AVERAGE(Y20:Y23)</f>
        <v>30697.6013006698</v>
      </c>
      <c r="AF8" s="12" t="n">
        <f aca="false">AVERAGE(Z20:Z23)</f>
        <v>2753.70702154448</v>
      </c>
      <c r="AG8" s="12" t="n">
        <f aca="false">AVERAGE(AA20:AA23)</f>
        <v>2351.21064117749</v>
      </c>
      <c r="AH8" s="12" t="n">
        <f aca="false">AVERAGE(AB20:AB23)</f>
        <v>3940.07911745771</v>
      </c>
      <c r="AI8" s="12" t="n">
        <f aca="false">AVERAGE(AC20:AC23)</f>
        <v>2791.13972978115</v>
      </c>
      <c r="AJ8" s="14" t="n">
        <f aca="false">AJ4+1</f>
        <v>2016</v>
      </c>
      <c r="AK8" s="16" t="n">
        <f aca="false">'Retirement benefit values'!AO9</f>
        <v>6705.54599729676</v>
      </c>
      <c r="AL8" s="14" t="n">
        <f aca="false">Adequacy_high!Z6</f>
        <v>583.77885923771</v>
      </c>
      <c r="AM8" s="14" t="n">
        <f aca="false">Adequacy_high!AA6</f>
        <v>602.120154708326</v>
      </c>
      <c r="AN8" s="14" t="n">
        <f aca="false">Adequacy_high!AB6</f>
        <v>434.161889707348</v>
      </c>
      <c r="AO8" s="14" t="n">
        <f aca="false">Adequacy_high!AC6</f>
        <v>830.382417274912</v>
      </c>
      <c r="AP8" s="14" t="n">
        <f aca="false">AP4+1</f>
        <v>2016</v>
      </c>
      <c r="AQ8" s="24" t="n">
        <f aca="false">AK8*'Inflation indexes'!$D$162/100*'Inflation indexes'!I101</f>
        <v>35041.2791616419</v>
      </c>
      <c r="AR8" s="24" t="n">
        <f aca="false">AL8*'Inflation indexes'!$D$162/100*'Inflation indexes'!I101</f>
        <v>3050.66253865981</v>
      </c>
      <c r="AS8" s="24" t="n">
        <f aca="false">AN8*'Inflation indexes'!$D$162/100*'Inflation indexes'!I101</f>
        <v>2268.8067436588</v>
      </c>
      <c r="AT8" s="24" t="n">
        <f aca="false">AO8*'Inflation indexes'!$D$162/100*'Inflation indexes'!I101</f>
        <v>4339.34270324586</v>
      </c>
      <c r="AU8" s="24" t="n">
        <f aca="false">AM8*'Inflation indexes'!$D$162/100*'Inflation indexes'!I101</f>
        <v>3146.50894028483</v>
      </c>
      <c r="AV8" s="9" t="n">
        <f aca="false">AV7+1</f>
        <v>2019</v>
      </c>
      <c r="AW8" s="9" t="n">
        <f aca="false">AVERAGE(AQ20:AQ23)</f>
        <v>30697.8165721619</v>
      </c>
      <c r="AX8" s="9" t="n">
        <f aca="false">AVERAGE(AR20:AR23)</f>
        <v>2753.7912390824</v>
      </c>
      <c r="AY8" s="9" t="n">
        <f aca="false">AVERAGE(AS20:AS23)</f>
        <v>2351.28133873296</v>
      </c>
      <c r="AZ8" s="9" t="n">
        <f aca="false">AVERAGE(AT20:AT23)</f>
        <v>3940.07911745771</v>
      </c>
      <c r="BA8" s="9" t="n">
        <f aca="false">AVERAGE(AU20:AU23)</f>
        <v>2791.18888493163</v>
      </c>
    </row>
    <row r="9" customFormat="false" ht="15" hidden="false" customHeight="false" outlineLevel="0" collapsed="false">
      <c r="A9" s="16" t="n">
        <f aca="false">'Retirement benefit values'!B10</f>
        <v>6521.17321865806</v>
      </c>
      <c r="B9" s="14" t="n">
        <f aca="false">Adequacy_low!Z7</f>
        <v>525.569094216077</v>
      </c>
      <c r="C9" s="14" t="n">
        <f aca="false">Adequacy_low!AA7</f>
        <v>545.656540631016</v>
      </c>
      <c r="D9" s="14" t="n">
        <f aca="false">Adequacy_low!AB7</f>
        <v>451.937308863266</v>
      </c>
      <c r="E9" s="14" t="n">
        <f aca="false">Adequacy_low!AC7</f>
        <v>716.634741102767</v>
      </c>
      <c r="F9" s="14" t="n">
        <f aca="false">F5+1</f>
        <v>2016</v>
      </c>
      <c r="G9" s="11" t="n">
        <f aca="false">A9*'Inflation indexes'!$D$162/100*'Inflation indexes'!I102</f>
        <v>34077.7993780879</v>
      </c>
      <c r="H9" s="14" t="n">
        <f aca="false">B9*'Inflation indexes'!$D$162/100*'Inflation indexes'!I102</f>
        <v>2746.47483688594</v>
      </c>
      <c r="I9" s="14" t="n">
        <f aca="false">D9*'Inflation indexes'!$D$162/100*'Inflation indexes'!I102</f>
        <v>2361.69603635902</v>
      </c>
      <c r="J9" s="9" t="n">
        <f aca="false">E9*'Inflation indexes'!$D$162/100*'Inflation indexes'!I102</f>
        <v>3744.92964928381</v>
      </c>
      <c r="K9" s="14" t="n">
        <f aca="false">C9*'Inflation indexes'!$D$162/100*'Inflation indexes'!I102</f>
        <v>2851.44612747945</v>
      </c>
      <c r="L9" s="9" t="n">
        <f aca="false">L8+1</f>
        <v>2020</v>
      </c>
      <c r="M9" s="9" t="n">
        <f aca="false">AVERAGE(G24:G27)</f>
        <v>29020.387904398</v>
      </c>
      <c r="N9" s="9" t="n">
        <f aca="false">AVERAGE(H24:H27)</f>
        <v>2745.11351935169</v>
      </c>
      <c r="O9" s="9" t="n">
        <f aca="false">AVERAGE(I24:I27)</f>
        <v>2441.26006992754</v>
      </c>
      <c r="P9" s="9" t="n">
        <f aca="false">AVERAGE(J24:J27)</f>
        <v>3672.36074092996</v>
      </c>
      <c r="Q9" s="9" t="n">
        <f aca="false">AVERAGE(K24:K27)</f>
        <v>2748.92326785305</v>
      </c>
      <c r="R9" s="18" t="n">
        <f aca="false">R5+1</f>
        <v>2016</v>
      </c>
      <c r="S9" s="19" t="n">
        <f aca="false">'Retirement benefit values'!R10</f>
        <v>6521.17321865806</v>
      </c>
      <c r="T9" s="18" t="n">
        <f aca="false">Adequacy_central!Z7</f>
        <v>525.569094216077</v>
      </c>
      <c r="U9" s="18" t="n">
        <f aca="false">Adequacy_central!AA7</f>
        <v>545.656540631016</v>
      </c>
      <c r="V9" s="18" t="n">
        <f aca="false">Adequacy_central!AB7</f>
        <v>451.937308863266</v>
      </c>
      <c r="W9" s="18" t="n">
        <f aca="false">Adequacy_central!AC7</f>
        <v>716.634741102767</v>
      </c>
      <c r="X9" s="18" t="n">
        <f aca="false">X5+1</f>
        <v>2016</v>
      </c>
      <c r="Y9" s="23" t="n">
        <f aca="false">S9*'Inflation indexes'!$D$162/100*'Inflation indexes'!I102</f>
        <v>34077.7993780879</v>
      </c>
      <c r="Z9" s="23" t="n">
        <f aca="false">T9*'Inflation indexes'!$D$162/100*'Inflation indexes'!I102</f>
        <v>2746.47483688594</v>
      </c>
      <c r="AA9" s="23" t="n">
        <f aca="false">V9*'Inflation indexes'!$D$162/100*'Inflation indexes'!I102</f>
        <v>2361.69603635902</v>
      </c>
      <c r="AB9" s="23" t="n">
        <f aca="false">W9*'Inflation indexes'!$D$162/100*'Inflation indexes'!I102</f>
        <v>3744.92964928381</v>
      </c>
      <c r="AC9" s="23" t="n">
        <f aca="false">U9*'Inflation indexes'!$D$162/100*'Inflation indexes'!I102</f>
        <v>2851.44612747945</v>
      </c>
      <c r="AD9" s="12" t="n">
        <f aca="false">AD8+1</f>
        <v>2020</v>
      </c>
      <c r="AE9" s="12" t="n">
        <f aca="false">AVERAGE(Y24:Y27)</f>
        <v>29400.9989209555</v>
      </c>
      <c r="AF9" s="12" t="n">
        <f aca="false">AVERAGE(Z24:Z27)</f>
        <v>2755.22151367183</v>
      </c>
      <c r="AG9" s="12" t="n">
        <f aca="false">AVERAGE(AA24:AA27)</f>
        <v>2452.49921433244</v>
      </c>
      <c r="AH9" s="12" t="n">
        <f aca="false">AVERAGE(AB24:AB27)</f>
        <v>3686.62432327217</v>
      </c>
      <c r="AI9" s="12" t="n">
        <f aca="false">AVERAGE(AC24:AC27)</f>
        <v>2760.48440853498</v>
      </c>
      <c r="AJ9" s="14" t="n">
        <f aca="false">AJ5+1</f>
        <v>2016</v>
      </c>
      <c r="AK9" s="16" t="n">
        <f aca="false">'Retirement benefit values'!AO10</f>
        <v>6521.17321865806</v>
      </c>
      <c r="AL9" s="14" t="n">
        <f aca="false">Adequacy_high!Z7</f>
        <v>525.569094216077</v>
      </c>
      <c r="AM9" s="14" t="n">
        <f aca="false">Adequacy_high!AA7</f>
        <v>545.656540631016</v>
      </c>
      <c r="AN9" s="14" t="n">
        <f aca="false">Adequacy_high!AB7</f>
        <v>451.937308863266</v>
      </c>
      <c r="AO9" s="14" t="n">
        <f aca="false">Adequacy_high!AC7</f>
        <v>716.634741102767</v>
      </c>
      <c r="AP9" s="14" t="n">
        <f aca="false">AP5+1</f>
        <v>2016</v>
      </c>
      <c r="AQ9" s="24" t="n">
        <f aca="false">AK9*'Inflation indexes'!$D$162/100*'Inflation indexes'!I102</f>
        <v>34077.7993780879</v>
      </c>
      <c r="AR9" s="24" t="n">
        <f aca="false">AL9*'Inflation indexes'!$D$162/100*'Inflation indexes'!I102</f>
        <v>2746.47483688594</v>
      </c>
      <c r="AS9" s="24" t="n">
        <f aca="false">AN9*'Inflation indexes'!$D$162/100*'Inflation indexes'!I102</f>
        <v>2361.69603635902</v>
      </c>
      <c r="AT9" s="24" t="n">
        <f aca="false">AO9*'Inflation indexes'!$D$162/100*'Inflation indexes'!I102</f>
        <v>3744.92964928381</v>
      </c>
      <c r="AU9" s="24" t="n">
        <f aca="false">AM9*'Inflation indexes'!$D$162/100*'Inflation indexes'!I102</f>
        <v>2851.44612747945</v>
      </c>
      <c r="AV9" s="9" t="n">
        <f aca="false">AV8+1</f>
        <v>2020</v>
      </c>
      <c r="AW9" s="9" t="n">
        <f aca="false">AVERAGE(AQ24:AQ27)</f>
        <v>29778.0377522827</v>
      </c>
      <c r="AX9" s="9" t="n">
        <f aca="false">AVERAGE(AR24:AR27)</f>
        <v>2772.9411568043</v>
      </c>
      <c r="AY9" s="9" t="n">
        <f aca="false">AVERAGE(AS24:AS27)</f>
        <v>2469.15615473025</v>
      </c>
      <c r="AZ9" s="9" t="n">
        <f aca="false">AVERAGE(AT24:AT27)</f>
        <v>3706.43052530523</v>
      </c>
      <c r="BA9" s="9" t="n">
        <f aca="false">AVERAGE(AU24:AU27)</f>
        <v>2777.54329735792</v>
      </c>
    </row>
    <row r="10" customFormat="false" ht="15" hidden="false" customHeight="false" outlineLevel="0" collapsed="false">
      <c r="A10" s="16" t="n">
        <f aca="false">'Retirement benefit values'!B11</f>
        <v>6554.01964535573</v>
      </c>
      <c r="B10" s="14" t="n">
        <f aca="false">Adequacy_low!Z8</f>
        <v>519.596734873793</v>
      </c>
      <c r="C10" s="14" t="n">
        <f aca="false">Adequacy_low!AA8</f>
        <v>532.289111738166</v>
      </c>
      <c r="D10" s="14" t="n">
        <f aca="false">Adequacy_low!AB8</f>
        <v>433.415822763478</v>
      </c>
      <c r="E10" s="14" t="n">
        <f aca="false">Adequacy_low!AC8</f>
        <v>698.801487240884</v>
      </c>
      <c r="F10" s="14" t="n">
        <f aca="false">F6+1</f>
        <v>2016</v>
      </c>
      <c r="G10" s="11" t="n">
        <f aca="false">A10*'Inflation indexes'!$D$162/100*'Inflation indexes'!I103</f>
        <v>34249.4454763833</v>
      </c>
      <c r="H10" s="14" t="n">
        <f aca="false">B10*'Inflation indexes'!$D$162/100*'Inflation indexes'!I103</f>
        <v>2715.26498297532</v>
      </c>
      <c r="I10" s="14" t="n">
        <f aca="false">D10*'Inflation indexes'!$D$162/100*'Inflation indexes'!I103</f>
        <v>2264.90800967592</v>
      </c>
      <c r="J10" s="9" t="n">
        <f aca="false">E10*'Inflation indexes'!$D$162/100*'Inflation indexes'!I103</f>
        <v>3651.73812883394</v>
      </c>
      <c r="K10" s="14" t="n">
        <f aca="false">C10*'Inflation indexes'!$D$162/100*'Inflation indexes'!I103</f>
        <v>2781.59174012658</v>
      </c>
      <c r="L10" s="9" t="n">
        <f aca="false">L9+1</f>
        <v>2021</v>
      </c>
      <c r="M10" s="9" t="n">
        <f aca="false">AVERAGE(G28:G31)</f>
        <v>28120.8821218892</v>
      </c>
      <c r="N10" s="9" t="n">
        <f aca="false">AVERAGE(H28:H31)</f>
        <v>2758.87478961901</v>
      </c>
      <c r="O10" s="9" t="n">
        <f aca="false">AVERAGE(I28:I31)</f>
        <v>2518.49564195308</v>
      </c>
      <c r="P10" s="9" t="n">
        <f aca="false">AVERAGE(J28:J31)</f>
        <v>3516.50529346361</v>
      </c>
      <c r="Q10" s="9" t="n">
        <f aca="false">AVERAGE(K28:K31)</f>
        <v>2759.17425037723</v>
      </c>
      <c r="R10" s="18" t="n">
        <f aca="false">R6+1</f>
        <v>2016</v>
      </c>
      <c r="S10" s="19" t="n">
        <f aca="false">'Retirement benefit values'!R11</f>
        <v>6554.01964535573</v>
      </c>
      <c r="T10" s="18" t="n">
        <f aca="false">Adequacy_central!Z8</f>
        <v>519.596734873793</v>
      </c>
      <c r="U10" s="18" t="n">
        <f aca="false">Adequacy_central!AA8</f>
        <v>532.289111738166</v>
      </c>
      <c r="V10" s="18" t="n">
        <f aca="false">Adequacy_central!AB8</f>
        <v>433.415822763478</v>
      </c>
      <c r="W10" s="18" t="n">
        <f aca="false">Adequacy_central!AC8</f>
        <v>698.801487240884</v>
      </c>
      <c r="X10" s="18" t="n">
        <f aca="false">X6+1</f>
        <v>2016</v>
      </c>
      <c r="Y10" s="23" t="n">
        <f aca="false">S10*'Inflation indexes'!$D$162/100*'Inflation indexes'!I103</f>
        <v>34249.4454763833</v>
      </c>
      <c r="Z10" s="23" t="n">
        <f aca="false">T10*'Inflation indexes'!$D$162/100*'Inflation indexes'!I103</f>
        <v>2715.26498297532</v>
      </c>
      <c r="AA10" s="23" t="n">
        <f aca="false">V10*'Inflation indexes'!$D$162/100*'Inflation indexes'!I103</f>
        <v>2264.90800967592</v>
      </c>
      <c r="AB10" s="23" t="n">
        <f aca="false">W10*'Inflation indexes'!$D$162/100*'Inflation indexes'!I103</f>
        <v>3651.73812883394</v>
      </c>
      <c r="AC10" s="23" t="n">
        <f aca="false">U10*'Inflation indexes'!$D$162/100*'Inflation indexes'!I103</f>
        <v>2781.59174012658</v>
      </c>
      <c r="AD10" s="12" t="n">
        <f aca="false">AD9+1</f>
        <v>2021</v>
      </c>
      <c r="AE10" s="12" t="n">
        <f aca="false">AVERAGE(Y28:Y31)</f>
        <v>30116.2992451877</v>
      </c>
      <c r="AF10" s="12" t="n">
        <f aca="false">AVERAGE(Z28:Z31)</f>
        <v>2836.15425111646</v>
      </c>
      <c r="AG10" s="12" t="n">
        <f aca="false">AVERAGE(AA28:AA31)</f>
        <v>2589.72839646084</v>
      </c>
      <c r="AH10" s="12" t="n">
        <f aca="false">AVERAGE(AB28:AB31)</f>
        <v>3612.75658917044</v>
      </c>
      <c r="AI10" s="12" t="n">
        <f aca="false">AVERAGE(AC28:AC31)</f>
        <v>2835.52025576969</v>
      </c>
      <c r="AJ10" s="14" t="n">
        <f aca="false">AJ6+1</f>
        <v>2016</v>
      </c>
      <c r="AK10" s="16" t="n">
        <f aca="false">'Retirement benefit values'!AO11</f>
        <v>6554.01964535573</v>
      </c>
      <c r="AL10" s="14" t="n">
        <f aca="false">Adequacy_high!Z8</f>
        <v>519.596734873793</v>
      </c>
      <c r="AM10" s="14" t="n">
        <f aca="false">Adequacy_high!AA8</f>
        <v>532.289111738166</v>
      </c>
      <c r="AN10" s="14" t="n">
        <f aca="false">Adequacy_high!AB8</f>
        <v>433.415822763478</v>
      </c>
      <c r="AO10" s="14" t="n">
        <f aca="false">Adequacy_high!AC8</f>
        <v>698.801487240884</v>
      </c>
      <c r="AP10" s="14" t="n">
        <f aca="false">AP6+1</f>
        <v>2016</v>
      </c>
      <c r="AQ10" s="24" t="n">
        <f aca="false">AK10*'Inflation indexes'!$D$162/100*'Inflation indexes'!I103</f>
        <v>34249.4454763833</v>
      </c>
      <c r="AR10" s="24" t="n">
        <f aca="false">AL10*'Inflation indexes'!$D$162/100*'Inflation indexes'!I103</f>
        <v>2715.26498297532</v>
      </c>
      <c r="AS10" s="24" t="n">
        <f aca="false">AN10*'Inflation indexes'!$D$162/100*'Inflation indexes'!I103</f>
        <v>2264.90800967592</v>
      </c>
      <c r="AT10" s="24" t="n">
        <f aca="false">AO10*'Inflation indexes'!$D$162/100*'Inflation indexes'!I103</f>
        <v>3651.73812883394</v>
      </c>
      <c r="AU10" s="24" t="n">
        <f aca="false">AM10*'Inflation indexes'!$D$162/100*'Inflation indexes'!I103</f>
        <v>2781.59174012658</v>
      </c>
      <c r="AV10" s="9" t="n">
        <f aca="false">AV9+1</f>
        <v>2021</v>
      </c>
      <c r="AW10" s="9" t="n">
        <f aca="false">AVERAGE(AQ28:AQ31)</f>
        <v>32032.5034831388</v>
      </c>
      <c r="AX10" s="9" t="n">
        <f aca="false">AVERAGE(AR28:AR31)</f>
        <v>2912.00119029992</v>
      </c>
      <c r="AY10" s="9" t="n">
        <f aca="false">AVERAGE(AS28:AS31)</f>
        <v>2659.42907516984</v>
      </c>
      <c r="AZ10" s="9" t="n">
        <f aca="false">AVERAGE(AT28:AT31)</f>
        <v>3710.75370165248</v>
      </c>
      <c r="BA10" s="9" t="n">
        <f aca="false">AVERAGE(AU28:AU31)</f>
        <v>2911.31925344787</v>
      </c>
    </row>
    <row r="11" customFormat="false" ht="15" hidden="false" customHeight="false" outlineLevel="0" collapsed="false">
      <c r="A11" s="16" t="n">
        <f aca="false">'Retirement benefit values'!B12</f>
        <v>6660.1842529205</v>
      </c>
      <c r="B11" s="14" t="n">
        <f aca="false">Adequacy_low!Z9</f>
        <v>574.874881697894</v>
      </c>
      <c r="C11" s="14" t="n">
        <f aca="false">Adequacy_low!AA9</f>
        <v>585.111073311737</v>
      </c>
      <c r="D11" s="14" t="n">
        <f aca="false">Adequacy_low!AB9</f>
        <v>531.155078988134</v>
      </c>
      <c r="E11" s="14" t="n">
        <f aca="false">Adequacy_low!AC9</f>
        <v>774.021912899876</v>
      </c>
      <c r="F11" s="14" t="n">
        <f aca="false">F7+1</f>
        <v>2016</v>
      </c>
      <c r="G11" s="11" t="n">
        <f aca="false">A11*'Inflation indexes'!$D$162/100*'Inflation indexes'!I104</f>
        <v>34804.2315672194</v>
      </c>
      <c r="H11" s="14" t="n">
        <f aca="false">B11*'Inflation indexes'!$D$162/100*'Inflation indexes'!I104</f>
        <v>3004.13288056074</v>
      </c>
      <c r="I11" s="14" t="n">
        <f aca="false">D11*'Inflation indexes'!$D$162/100*'Inflation indexes'!I104</f>
        <v>2775.66560701401</v>
      </c>
      <c r="J11" s="9" t="n">
        <f aca="false">E11*'Inflation indexes'!$D$162/100*'Inflation indexes'!I104</f>
        <v>4044.81871246377</v>
      </c>
      <c r="K11" s="14" t="n">
        <f aca="false">C11*'Inflation indexes'!$D$162/100*'Inflation indexes'!I104</f>
        <v>3057.62431109262</v>
      </c>
      <c r="L11" s="9" t="n">
        <f aca="false">L10+1</f>
        <v>2022</v>
      </c>
      <c r="M11" s="9" t="n">
        <f aca="false">AVERAGE(G32:G35)</f>
        <v>28787.2531331689</v>
      </c>
      <c r="N11" s="9" t="n">
        <f aca="false">AVERAGE(H32:H35)</f>
        <v>2741.4126117674</v>
      </c>
      <c r="O11" s="9" t="n">
        <f aca="false">AVERAGE(I32:I35)</f>
        <v>2478.70563883088</v>
      </c>
      <c r="P11" s="9" t="n">
        <f aca="false">AVERAGE(J32:J35)</f>
        <v>3574.1260298675</v>
      </c>
      <c r="Q11" s="9" t="n">
        <f aca="false">AVERAGE(K32:K35)</f>
        <v>2749.09317496589</v>
      </c>
      <c r="R11" s="18" t="n">
        <f aca="false">R7+1</f>
        <v>2016</v>
      </c>
      <c r="S11" s="19" t="n">
        <f aca="false">'Retirement benefit values'!R12</f>
        <v>6660.1842529205</v>
      </c>
      <c r="T11" s="18" t="n">
        <f aca="false">Adequacy_central!Z9</f>
        <v>574.874881697894</v>
      </c>
      <c r="U11" s="18" t="n">
        <f aca="false">Adequacy_central!AA9</f>
        <v>585.111073311737</v>
      </c>
      <c r="V11" s="18" t="n">
        <f aca="false">Adequacy_central!AB9</f>
        <v>531.155078988134</v>
      </c>
      <c r="W11" s="18" t="n">
        <f aca="false">Adequacy_central!AC9</f>
        <v>774.021912899876</v>
      </c>
      <c r="X11" s="18" t="n">
        <f aca="false">X7+1</f>
        <v>2016</v>
      </c>
      <c r="Y11" s="23" t="n">
        <f aca="false">S11*'Inflation indexes'!$D$162/100*'Inflation indexes'!I104</f>
        <v>34804.2315672194</v>
      </c>
      <c r="Z11" s="23" t="n">
        <f aca="false">T11*'Inflation indexes'!$D$162/100*'Inflation indexes'!I104</f>
        <v>3004.13288056074</v>
      </c>
      <c r="AA11" s="23" t="n">
        <f aca="false">V11*'Inflation indexes'!$D$162/100*'Inflation indexes'!I104</f>
        <v>2775.66560701401</v>
      </c>
      <c r="AB11" s="23" t="n">
        <f aca="false">W11*'Inflation indexes'!$D$162/100*'Inflation indexes'!I104</f>
        <v>4044.81871246377</v>
      </c>
      <c r="AC11" s="23" t="n">
        <f aca="false">U11*'Inflation indexes'!$D$162/100*'Inflation indexes'!I104</f>
        <v>3057.62431109262</v>
      </c>
      <c r="AD11" s="12" t="n">
        <f aca="false">AD10+1</f>
        <v>2022</v>
      </c>
      <c r="AE11" s="12" t="n">
        <f aca="false">AVERAGE(Y32:Y35)</f>
        <v>31689.585476256</v>
      </c>
      <c r="AF11" s="12" t="n">
        <f aca="false">AVERAGE(Z32:Z35)</f>
        <v>2915.23567693079</v>
      </c>
      <c r="AG11" s="12" t="n">
        <f aca="false">AVERAGE(AA32:AA35)</f>
        <v>2641.75022133028</v>
      </c>
      <c r="AH11" s="12" t="n">
        <f aca="false">AVERAGE(AB32:AB35)</f>
        <v>3795.08767299355</v>
      </c>
      <c r="AI11" s="12" t="n">
        <f aca="false">AVERAGE(AC32:AC35)</f>
        <v>2921.98529561156</v>
      </c>
      <c r="AJ11" s="14" t="n">
        <f aca="false">AJ7+1</f>
        <v>2016</v>
      </c>
      <c r="AK11" s="16" t="n">
        <f aca="false">'Retirement benefit values'!AO12</f>
        <v>6660.1842529205</v>
      </c>
      <c r="AL11" s="14" t="n">
        <f aca="false">Adequacy_high!Z9</f>
        <v>574.874881697894</v>
      </c>
      <c r="AM11" s="14" t="n">
        <f aca="false">Adequacy_high!AA9</f>
        <v>585.111073311737</v>
      </c>
      <c r="AN11" s="14" t="n">
        <f aca="false">Adequacy_high!AB9</f>
        <v>531.155078988134</v>
      </c>
      <c r="AO11" s="14" t="n">
        <f aca="false">Adequacy_high!AC9</f>
        <v>774.021912899876</v>
      </c>
      <c r="AP11" s="14" t="n">
        <f aca="false">AP7+1</f>
        <v>2016</v>
      </c>
      <c r="AQ11" s="24" t="n">
        <f aca="false">AK11*'Inflation indexes'!$D$162/100*'Inflation indexes'!I104</f>
        <v>34804.2315672194</v>
      </c>
      <c r="AR11" s="24" t="n">
        <f aca="false">AL11*'Inflation indexes'!$D$162/100*'Inflation indexes'!I104</f>
        <v>3004.13288056074</v>
      </c>
      <c r="AS11" s="24" t="n">
        <f aca="false">AN11*'Inflation indexes'!$D$162/100*'Inflation indexes'!I104</f>
        <v>2775.66560701401</v>
      </c>
      <c r="AT11" s="24" t="n">
        <f aca="false">AO11*'Inflation indexes'!$D$162/100*'Inflation indexes'!I104</f>
        <v>4044.81871246377</v>
      </c>
      <c r="AU11" s="24" t="n">
        <f aca="false">AM11*'Inflation indexes'!$D$162/100*'Inflation indexes'!I104</f>
        <v>3057.62431109262</v>
      </c>
      <c r="AV11" s="9" t="n">
        <f aca="false">AV10+1</f>
        <v>2022</v>
      </c>
      <c r="AW11" s="9" t="n">
        <f aca="false">AVERAGE(AQ32:AQ35)</f>
        <v>35001.1840026581</v>
      </c>
      <c r="AX11" s="9" t="n">
        <f aca="false">AVERAGE(AR32:AR35)</f>
        <v>3104.62532012353</v>
      </c>
      <c r="AY11" s="9" t="n">
        <f aca="false">AVERAGE(AS32:AS35)</f>
        <v>2820.83545259145</v>
      </c>
      <c r="AZ11" s="9" t="n">
        <f aca="false">AVERAGE(AT32:AT35)</f>
        <v>4025.90226685634</v>
      </c>
      <c r="BA11" s="9" t="n">
        <f aca="false">AVERAGE(AU32:AU35)</f>
        <v>3110.66047261732</v>
      </c>
    </row>
    <row r="12" customFormat="false" ht="15" hidden="false" customHeight="false" outlineLevel="0" collapsed="false">
      <c r="A12" s="16" t="n">
        <f aca="false">'Retirement benefit values'!B13</f>
        <v>6744.03429129675</v>
      </c>
      <c r="B12" s="14" t="n">
        <f aca="false">Adequacy_low!Z10</f>
        <v>672.16874006058</v>
      </c>
      <c r="C12" s="14" t="n">
        <f aca="false">Adequacy_low!AA10</f>
        <v>679.456767056671</v>
      </c>
      <c r="D12" s="14" t="n">
        <f aca="false">Adequacy_low!AB10</f>
        <v>626.367148998673</v>
      </c>
      <c r="E12" s="14" t="n">
        <f aca="false">Adequacy_low!AC10</f>
        <v>815.852453688034</v>
      </c>
      <c r="F12" s="14" t="n">
        <f aca="false">F8+1</f>
        <v>2017</v>
      </c>
      <c r="G12" s="11" t="n">
        <f aca="false">A12*'Inflation indexes'!$D$162/100*'Inflation indexes'!I105</f>
        <v>35242.4080562988</v>
      </c>
      <c r="H12" s="14" t="n">
        <f aca="false">B12*'Inflation indexes'!$D$162/100*'Inflation indexes'!I105</f>
        <v>3512.56295515489</v>
      </c>
      <c r="I12" s="14" t="n">
        <f aca="false">D12*'Inflation indexes'!$D$162/100*'Inflation indexes'!I105</f>
        <v>3273.21684685966</v>
      </c>
      <c r="J12" s="9" t="n">
        <f aca="false">E12*'Inflation indexes'!$D$162/100*'Inflation indexes'!I105</f>
        <v>4263.41323971497</v>
      </c>
      <c r="K12" s="14" t="n">
        <f aca="false">C12*'Inflation indexes'!$D$162/100*'Inflation indexes'!I105</f>
        <v>3550.64811460507</v>
      </c>
      <c r="L12" s="9" t="n">
        <f aca="false">L11+1</f>
        <v>2023</v>
      </c>
      <c r="M12" s="9" t="n">
        <f aca="false">AVERAGE(G36:G39)</f>
        <v>29340.8679702142</v>
      </c>
      <c r="N12" s="9" t="n">
        <f aca="false">AVERAGE(H36:H39)</f>
        <v>2881.33054629383</v>
      </c>
      <c r="O12" s="9" t="n">
        <f aca="false">AVERAGE(I36:I39)</f>
        <v>2611.41225648518</v>
      </c>
      <c r="P12" s="9" t="n">
        <f aca="false">AVERAGE(J36:J39)</f>
        <v>3790.95142825421</v>
      </c>
      <c r="Q12" s="9" t="n">
        <f aca="false">AVERAGE(K36:K39)</f>
        <v>2886.31630025123</v>
      </c>
      <c r="R12" s="18" t="n">
        <f aca="false">R8+1</f>
        <v>2017</v>
      </c>
      <c r="S12" s="19" t="n">
        <f aca="false">'Retirement benefit values'!R13</f>
        <v>6744.03429129675</v>
      </c>
      <c r="T12" s="18" t="n">
        <f aca="false">Adequacy_central!Z10</f>
        <v>672.16874006058</v>
      </c>
      <c r="U12" s="18" t="n">
        <f aca="false">Adequacy_central!AA10</f>
        <v>679.456767056671</v>
      </c>
      <c r="V12" s="18" t="n">
        <f aca="false">Adequacy_central!AB10</f>
        <v>626.367148998673</v>
      </c>
      <c r="W12" s="18" t="n">
        <f aca="false">Adequacy_central!AC10</f>
        <v>815.852453688034</v>
      </c>
      <c r="X12" s="18" t="n">
        <f aca="false">X8+1</f>
        <v>2017</v>
      </c>
      <c r="Y12" s="23" t="n">
        <f aca="false">S12*'Inflation indexes'!$D$162/100*'Inflation indexes'!I105</f>
        <v>35242.4080562988</v>
      </c>
      <c r="Z12" s="23" t="n">
        <f aca="false">T12*'Inflation indexes'!$D$162/100*'Inflation indexes'!I105</f>
        <v>3512.56295515489</v>
      </c>
      <c r="AA12" s="23" t="n">
        <f aca="false">V12*'Inflation indexes'!$D$162/100*'Inflation indexes'!I105</f>
        <v>3273.21684685966</v>
      </c>
      <c r="AB12" s="23" t="n">
        <f aca="false">W12*'Inflation indexes'!$D$162/100*'Inflation indexes'!I105</f>
        <v>4263.41323971497</v>
      </c>
      <c r="AC12" s="23" t="n">
        <f aca="false">U12*'Inflation indexes'!$D$162/100*'Inflation indexes'!I105</f>
        <v>3550.64811460507</v>
      </c>
      <c r="AD12" s="12" t="n">
        <f aca="false">AD11+1</f>
        <v>2023</v>
      </c>
      <c r="AE12" s="12" t="n">
        <f aca="false">AVERAGE(Y36:Y39)</f>
        <v>32487.4705822514</v>
      </c>
      <c r="AF12" s="12" t="n">
        <f aca="false">AVERAGE(Z36:Z39)</f>
        <v>3111.15746419587</v>
      </c>
      <c r="AG12" s="12" t="n">
        <f aca="false">AVERAGE(AA36:AA39)</f>
        <v>2844.37887304675</v>
      </c>
      <c r="AH12" s="12" t="n">
        <f aca="false">AVERAGE(AB36:AB39)</f>
        <v>4042.04907842249</v>
      </c>
      <c r="AI12" s="12" t="n">
        <f aca="false">AVERAGE(AC36:AC39)</f>
        <v>3108.79958711904</v>
      </c>
      <c r="AJ12" s="14" t="n">
        <f aca="false">AJ8+1</f>
        <v>2017</v>
      </c>
      <c r="AK12" s="16" t="n">
        <f aca="false">'Retirement benefit values'!AO13</f>
        <v>6744.03429129675</v>
      </c>
      <c r="AL12" s="14" t="n">
        <f aca="false">Adequacy_high!Z10</f>
        <v>672.16874006058</v>
      </c>
      <c r="AM12" s="14" t="n">
        <f aca="false">Adequacy_high!AA10</f>
        <v>679.456767056671</v>
      </c>
      <c r="AN12" s="14" t="n">
        <f aca="false">Adequacy_high!AB10</f>
        <v>626.367148998673</v>
      </c>
      <c r="AO12" s="14" t="n">
        <f aca="false">Adequacy_high!AC10</f>
        <v>815.852453688034</v>
      </c>
      <c r="AP12" s="14" t="n">
        <f aca="false">AP8+1</f>
        <v>2017</v>
      </c>
      <c r="AQ12" s="24" t="n">
        <f aca="false">AK12*'Inflation indexes'!$D$162/100*'Inflation indexes'!I105</f>
        <v>35242.4080562988</v>
      </c>
      <c r="AR12" s="24" t="n">
        <f aca="false">AL12*'Inflation indexes'!$D$162/100*'Inflation indexes'!I105</f>
        <v>3512.56295515489</v>
      </c>
      <c r="AS12" s="24" t="n">
        <f aca="false">AN12*'Inflation indexes'!$D$162/100*'Inflation indexes'!I105</f>
        <v>3273.21684685966</v>
      </c>
      <c r="AT12" s="24" t="n">
        <f aca="false">AO12*'Inflation indexes'!$D$162/100*'Inflation indexes'!I105</f>
        <v>4263.41323971497</v>
      </c>
      <c r="AU12" s="24" t="n">
        <f aca="false">AM12*'Inflation indexes'!$D$162/100*'Inflation indexes'!I105</f>
        <v>3550.64811460507</v>
      </c>
      <c r="AV12" s="9" t="n">
        <f aca="false">AV11+1</f>
        <v>2023</v>
      </c>
      <c r="AW12" s="9" t="n">
        <f aca="false">AVERAGE(AQ36:AQ39)</f>
        <v>35928.7950264778</v>
      </c>
      <c r="AX12" s="9" t="n">
        <f aca="false">AVERAGE(AR36:AR39)</f>
        <v>3311.09897417419</v>
      </c>
      <c r="AY12" s="9" t="n">
        <f aca="false">AVERAGE(AS36:AS39)</f>
        <v>3042.01311843141</v>
      </c>
      <c r="AZ12" s="9" t="n">
        <f aca="false">AVERAGE(AT36:AT39)</f>
        <v>4304.14076722891</v>
      </c>
      <c r="BA12" s="9" t="n">
        <f aca="false">AVERAGE(AU36:AU39)</f>
        <v>3312.9213559333</v>
      </c>
    </row>
    <row r="13" customFormat="false" ht="15" hidden="false" customHeight="false" outlineLevel="0" collapsed="false">
      <c r="A13" s="16" t="n">
        <f aca="false">'Retirement benefit values'!B14</f>
        <v>6741.66175252587</v>
      </c>
      <c r="B13" s="14" t="n">
        <f aca="false">Adequacy_low!Z11</f>
        <v>563.092441648115</v>
      </c>
      <c r="C13" s="14" t="n">
        <f aca="false">Adequacy_low!AA11</f>
        <v>571.349310423156</v>
      </c>
      <c r="D13" s="14" t="n">
        <f aca="false">Adequacy_low!AB11</f>
        <v>516.952526090961</v>
      </c>
      <c r="E13" s="14" t="n">
        <f aca="false">Adequacy_low!AC11</f>
        <v>760.247000922508</v>
      </c>
      <c r="F13" s="14" t="n">
        <f aca="false">F9+1</f>
        <v>2017</v>
      </c>
      <c r="G13" s="11" t="n">
        <f aca="false">A13*'Inflation indexes'!$D$162/100*'Inflation indexes'!I106</f>
        <v>35230.0098424287</v>
      </c>
      <c r="H13" s="14" t="n">
        <f aca="false">B13*'Inflation indexes'!$D$162/100*'Inflation indexes'!I106</f>
        <v>2942.56119480153</v>
      </c>
      <c r="I13" s="14" t="n">
        <f aca="false">D13*'Inflation indexes'!$D$162/100*'Inflation indexes'!I106</f>
        <v>2701.44709877048</v>
      </c>
      <c r="J13" s="9" t="n">
        <f aca="false">E13*'Inflation indexes'!$D$162/100*'Inflation indexes'!I106</f>
        <v>3972.83493422701</v>
      </c>
      <c r="K13" s="14" t="n">
        <f aca="false">C13*'Inflation indexes'!$D$162/100*'Inflation indexes'!I106</f>
        <v>2985.70924625982</v>
      </c>
      <c r="L13" s="9" t="n">
        <f aca="false">L12+1</f>
        <v>2024</v>
      </c>
      <c r="M13" s="9" t="n">
        <f aca="false">AVERAGE(G40:G43)</f>
        <v>29977.1300047304</v>
      </c>
      <c r="N13" s="9" t="n">
        <f aca="false">AVERAGE(H40:H43)</f>
        <v>3093.44026621968</v>
      </c>
      <c r="O13" s="9" t="n">
        <f aca="false">AVERAGE(I40:I43)</f>
        <v>2813.93216052774</v>
      </c>
      <c r="P13" s="9" t="n">
        <f aca="false">AVERAGE(J40:J43)</f>
        <v>3953.67049964297</v>
      </c>
      <c r="Q13" s="9" t="n">
        <f aca="false">AVERAGE(K40:K43)</f>
        <v>3069.92916844692</v>
      </c>
      <c r="R13" s="18" t="n">
        <f aca="false">R9+1</f>
        <v>2017</v>
      </c>
      <c r="S13" s="19" t="n">
        <f aca="false">'Retirement benefit values'!R14</f>
        <v>6741.66175252587</v>
      </c>
      <c r="T13" s="18" t="n">
        <f aca="false">Adequacy_central!Z11</f>
        <v>563.092441648115</v>
      </c>
      <c r="U13" s="18" t="n">
        <f aca="false">Adequacy_central!AA11</f>
        <v>571.349310423156</v>
      </c>
      <c r="V13" s="18" t="n">
        <f aca="false">Adequacy_central!AB11</f>
        <v>516.952526090961</v>
      </c>
      <c r="W13" s="18" t="n">
        <f aca="false">Adequacy_central!AC11</f>
        <v>760.247000922508</v>
      </c>
      <c r="X13" s="18" t="n">
        <f aca="false">X9+1</f>
        <v>2017</v>
      </c>
      <c r="Y13" s="23" t="n">
        <f aca="false">S13*'Inflation indexes'!$D$162/100*'Inflation indexes'!I106</f>
        <v>35230.0098424287</v>
      </c>
      <c r="Z13" s="23" t="n">
        <f aca="false">T13*'Inflation indexes'!$D$162/100*'Inflation indexes'!I106</f>
        <v>2942.56119480153</v>
      </c>
      <c r="AA13" s="23" t="n">
        <f aca="false">V13*'Inflation indexes'!$D$162/100*'Inflation indexes'!I106</f>
        <v>2701.44709877048</v>
      </c>
      <c r="AB13" s="23" t="n">
        <f aca="false">W13*'Inflation indexes'!$D$162/100*'Inflation indexes'!I106</f>
        <v>3972.83493422701</v>
      </c>
      <c r="AC13" s="23" t="n">
        <f aca="false">U13*'Inflation indexes'!$D$162/100*'Inflation indexes'!I106</f>
        <v>2985.70924625982</v>
      </c>
      <c r="AD13" s="12" t="n">
        <f aca="false">AD12+1</f>
        <v>2024</v>
      </c>
      <c r="AE13" s="12" t="n">
        <f aca="false">AVERAGE(Y40:Y43)</f>
        <v>33299.9860102552</v>
      </c>
      <c r="AF13" s="12" t="n">
        <f aca="false">AVERAGE(Z40:Z43)</f>
        <v>3314.47267690446</v>
      </c>
      <c r="AG13" s="12" t="n">
        <f aca="false">AVERAGE(AA40:AA43)</f>
        <v>3042.46323009509</v>
      </c>
      <c r="AH13" s="12" t="n">
        <f aca="false">AVERAGE(AB40:AB43)</f>
        <v>4285.72567525492</v>
      </c>
      <c r="AI13" s="12" t="n">
        <f aca="false">AVERAGE(AC40:AC43)</f>
        <v>3307.0832298268</v>
      </c>
      <c r="AJ13" s="14" t="n">
        <f aca="false">AJ9+1</f>
        <v>2017</v>
      </c>
      <c r="AK13" s="16" t="n">
        <f aca="false">'Retirement benefit values'!AO14</f>
        <v>6741.66175252587</v>
      </c>
      <c r="AL13" s="14" t="n">
        <f aca="false">Adequacy_high!Z11</f>
        <v>563.092441648115</v>
      </c>
      <c r="AM13" s="14" t="n">
        <f aca="false">Adequacy_high!AA11</f>
        <v>571.349310423156</v>
      </c>
      <c r="AN13" s="14" t="n">
        <f aca="false">Adequacy_high!AB11</f>
        <v>516.952526090961</v>
      </c>
      <c r="AO13" s="14" t="n">
        <f aca="false">Adequacy_high!AC11</f>
        <v>760.247000922508</v>
      </c>
      <c r="AP13" s="14" t="n">
        <f aca="false">AP9+1</f>
        <v>2017</v>
      </c>
      <c r="AQ13" s="24" t="n">
        <f aca="false">AK13*'Inflation indexes'!$D$162/100*'Inflation indexes'!I106</f>
        <v>35230.0098424287</v>
      </c>
      <c r="AR13" s="24" t="n">
        <f aca="false">AL13*'Inflation indexes'!$D$162/100*'Inflation indexes'!I106</f>
        <v>2942.56119480153</v>
      </c>
      <c r="AS13" s="24" t="n">
        <f aca="false">AN13*'Inflation indexes'!$D$162/100*'Inflation indexes'!I106</f>
        <v>2701.44709877048</v>
      </c>
      <c r="AT13" s="24" t="n">
        <f aca="false">AO13*'Inflation indexes'!$D$162/100*'Inflation indexes'!I106</f>
        <v>3972.83493422701</v>
      </c>
      <c r="AU13" s="24" t="n">
        <f aca="false">AM13*'Inflation indexes'!$D$162/100*'Inflation indexes'!I106</f>
        <v>2985.70924625982</v>
      </c>
      <c r="AV13" s="9" t="n">
        <f aca="false">AV12+1</f>
        <v>2024</v>
      </c>
      <c r="AW13" s="9" t="n">
        <f aca="false">AVERAGE(AQ40:AQ43)</f>
        <v>36496.0661408206</v>
      </c>
      <c r="AX13" s="9" t="n">
        <f aca="false">AVERAGE(AR40:AR43)</f>
        <v>3477.17195957766</v>
      </c>
      <c r="AY13" s="9" t="n">
        <f aca="false">AVERAGE(AS40:AS43)</f>
        <v>3186.2970599786</v>
      </c>
      <c r="AZ13" s="9" t="n">
        <f aca="false">AVERAGE(AT40:AT43)</f>
        <v>4617.62283815317</v>
      </c>
      <c r="BA13" s="9" t="n">
        <f aca="false">AVERAGE(AU40:AU43)</f>
        <v>3467.00056077512</v>
      </c>
    </row>
    <row r="14" customFormat="false" ht="15" hidden="false" customHeight="false" outlineLevel="0" collapsed="false">
      <c r="A14" s="16" t="n">
        <f aca="false">'Retirement benefit values'!B15</f>
        <v>6886.42921069284</v>
      </c>
      <c r="B14" s="14" t="n">
        <f aca="false">Adequacy_low!Z12</f>
        <v>536.621094459309</v>
      </c>
      <c r="C14" s="14" t="n">
        <f aca="false">Adequacy_low!AA12</f>
        <v>544.882877108941</v>
      </c>
      <c r="D14" s="14" t="n">
        <f aca="false">Adequacy_low!AB12</f>
        <v>486.388932812723</v>
      </c>
      <c r="E14" s="14" t="n">
        <f aca="false">Adequacy_low!AC12</f>
        <v>731.863270178531</v>
      </c>
      <c r="F14" s="14" t="n">
        <f aca="false">F10+1</f>
        <v>2017</v>
      </c>
      <c r="G14" s="11" t="n">
        <f aca="false">A14*'Inflation indexes'!$D$162/100*'Inflation indexes'!I107</f>
        <v>35986.5234681939</v>
      </c>
      <c r="H14" s="14" t="n">
        <f aca="false">B14*'Inflation indexes'!$D$162/100*'Inflation indexes'!I107</f>
        <v>2804.2294516442</v>
      </c>
      <c r="I14" s="14" t="n">
        <f aca="false">D14*'Inflation indexes'!$D$162/100*'Inflation indexes'!I107</f>
        <v>2541.73043965318</v>
      </c>
      <c r="J14" s="9" t="n">
        <f aca="false">E14*'Inflation indexes'!$D$162/100*'Inflation indexes'!I107</f>
        <v>3824.50961768313</v>
      </c>
      <c r="K14" s="14" t="n">
        <f aca="false">C14*'Inflation indexes'!$D$162/100*'Inflation indexes'!I107</f>
        <v>2847.40318161567</v>
      </c>
      <c r="L14" s="9" t="n">
        <f aca="false">L13+1</f>
        <v>2025</v>
      </c>
      <c r="M14" s="9" t="n">
        <f aca="false">AVERAGE(G44:G47)</f>
        <v>30818.9274640648</v>
      </c>
      <c r="N14" s="9" t="n">
        <f aca="false">AVERAGE(H44:H47)</f>
        <v>3265.41609636239</v>
      </c>
      <c r="O14" s="9" t="n">
        <f aca="false">AVERAGE(I44:I47)</f>
        <v>2996.95301915073</v>
      </c>
      <c r="P14" s="9" t="n">
        <f aca="false">AVERAGE(J44:J47)</f>
        <v>4235.39183988678</v>
      </c>
      <c r="Q14" s="9" t="n">
        <f aca="false">AVERAGE(K44:K47)</f>
        <v>3254.24014123696</v>
      </c>
      <c r="R14" s="18" t="n">
        <f aca="false">R10+1</f>
        <v>2017</v>
      </c>
      <c r="S14" s="19" t="n">
        <f aca="false">'Retirement benefit values'!R15</f>
        <v>6886.42921069284</v>
      </c>
      <c r="T14" s="18" t="n">
        <f aca="false">Adequacy_central!Z12</f>
        <v>536.621094459309</v>
      </c>
      <c r="U14" s="18" t="n">
        <f aca="false">Adequacy_central!AA12</f>
        <v>544.882877108941</v>
      </c>
      <c r="V14" s="18" t="n">
        <f aca="false">Adequacy_central!AB12</f>
        <v>486.388932812723</v>
      </c>
      <c r="W14" s="18" t="n">
        <f aca="false">Adequacy_central!AC12</f>
        <v>731.863270178531</v>
      </c>
      <c r="X14" s="18" t="n">
        <f aca="false">X10+1</f>
        <v>2017</v>
      </c>
      <c r="Y14" s="23" t="n">
        <f aca="false">S14*'Inflation indexes'!$D$162/100*'Inflation indexes'!I107</f>
        <v>35986.5234681939</v>
      </c>
      <c r="Z14" s="23" t="n">
        <f aca="false">T14*'Inflation indexes'!$D$162/100*'Inflation indexes'!I107</f>
        <v>2804.2294516442</v>
      </c>
      <c r="AA14" s="23" t="n">
        <f aca="false">V14*'Inflation indexes'!$D$162/100*'Inflation indexes'!I107</f>
        <v>2541.73043965318</v>
      </c>
      <c r="AB14" s="23" t="n">
        <f aca="false">W14*'Inflation indexes'!$D$162/100*'Inflation indexes'!I107</f>
        <v>3824.50961768313</v>
      </c>
      <c r="AC14" s="23" t="n">
        <f aca="false">U14*'Inflation indexes'!$D$162/100*'Inflation indexes'!I107</f>
        <v>2847.40318161567</v>
      </c>
      <c r="AD14" s="12" t="n">
        <f aca="false">AD13+1</f>
        <v>2025</v>
      </c>
      <c r="AE14" s="12" t="n">
        <f aca="false">AVERAGE(Y44:Y47)</f>
        <v>34248.7569731092</v>
      </c>
      <c r="AF14" s="12" t="n">
        <f aca="false">AVERAGE(Z44:Z47)</f>
        <v>3513.39372330623</v>
      </c>
      <c r="AG14" s="12" t="n">
        <f aca="false">AVERAGE(AA44:AA47)</f>
        <v>3248.45139238493</v>
      </c>
      <c r="AH14" s="12" t="n">
        <f aca="false">AVERAGE(AB44:AB47)</f>
        <v>4614.68924943827</v>
      </c>
      <c r="AI14" s="12" t="n">
        <f aca="false">AVERAGE(AC44:AC47)</f>
        <v>3518.95532976461</v>
      </c>
      <c r="AJ14" s="14" t="n">
        <f aca="false">AJ10+1</f>
        <v>2017</v>
      </c>
      <c r="AK14" s="16" t="n">
        <f aca="false">'Retirement benefit values'!AO15</f>
        <v>6886.42921069284</v>
      </c>
      <c r="AL14" s="14" t="n">
        <f aca="false">Adequacy_high!Z12</f>
        <v>536.621094459309</v>
      </c>
      <c r="AM14" s="14" t="n">
        <f aca="false">Adequacy_high!AA12</f>
        <v>544.882877108941</v>
      </c>
      <c r="AN14" s="14" t="n">
        <f aca="false">Adequacy_high!AB12</f>
        <v>486.388932812723</v>
      </c>
      <c r="AO14" s="14" t="n">
        <f aca="false">Adequacy_high!AC12</f>
        <v>731.863270178531</v>
      </c>
      <c r="AP14" s="14" t="n">
        <f aca="false">AP10+1</f>
        <v>2017</v>
      </c>
      <c r="AQ14" s="24" t="n">
        <f aca="false">AK14*'Inflation indexes'!$D$162/100*'Inflation indexes'!I107</f>
        <v>35986.5234681939</v>
      </c>
      <c r="AR14" s="24" t="n">
        <f aca="false">AL14*'Inflation indexes'!$D$162/100*'Inflation indexes'!I107</f>
        <v>2804.2294516442</v>
      </c>
      <c r="AS14" s="24" t="n">
        <f aca="false">AN14*'Inflation indexes'!$D$162/100*'Inflation indexes'!I107</f>
        <v>2541.73043965318</v>
      </c>
      <c r="AT14" s="24" t="n">
        <f aca="false">AO14*'Inflation indexes'!$D$162/100*'Inflation indexes'!I107</f>
        <v>3824.50961768313</v>
      </c>
      <c r="AU14" s="24" t="n">
        <f aca="false">AM14*'Inflation indexes'!$D$162/100*'Inflation indexes'!I107</f>
        <v>2847.40318161567</v>
      </c>
      <c r="AV14" s="9" t="n">
        <f aca="false">AV13+1</f>
        <v>2025</v>
      </c>
      <c r="AW14" s="9" t="n">
        <f aca="false">AVERAGE(AQ44:AQ47)</f>
        <v>37441.106565008</v>
      </c>
      <c r="AX14" s="9" t="n">
        <f aca="false">AVERAGE(AR44:AR47)</f>
        <v>3658.38087395307</v>
      </c>
      <c r="AY14" s="9" t="n">
        <f aca="false">AVERAGE(AS44:AS47)</f>
        <v>3414.6108572249</v>
      </c>
      <c r="AZ14" s="9" t="n">
        <f aca="false">AVERAGE(AT44:AT47)</f>
        <v>4811.95842328957</v>
      </c>
      <c r="BA14" s="9" t="n">
        <f aca="false">AVERAGE(AU44:AU47)</f>
        <v>3674.88479928563</v>
      </c>
    </row>
    <row r="15" customFormat="false" ht="15" hidden="false" customHeight="false" outlineLevel="0" collapsed="false">
      <c r="A15" s="16" t="n">
        <f aca="false">'Retirement benefit values'!B16</f>
        <v>6890.54533395775</v>
      </c>
      <c r="B15" s="14" t="n">
        <f aca="false">Adequacy_low!Z13</f>
        <v>603.564776062133</v>
      </c>
      <c r="C15" s="14" t="n">
        <f aca="false">Adequacy_low!AA13</f>
        <v>616.732306817018</v>
      </c>
      <c r="D15" s="14" t="n">
        <f aca="false">Adequacy_low!AB13</f>
        <v>567.351957972538</v>
      </c>
      <c r="E15" s="14" t="n">
        <f aca="false">Adequacy_low!AC13</f>
        <v>802.572936656726</v>
      </c>
      <c r="F15" s="14" t="n">
        <f aca="false">F11+1</f>
        <v>2017</v>
      </c>
      <c r="G15" s="11" t="n">
        <f aca="false">A15*'Inflation indexes'!$D$162/100*'Inflation indexes'!I108</f>
        <v>36008.0331594921</v>
      </c>
      <c r="H15" s="14" t="n">
        <f aca="false">B15*'Inflation indexes'!$D$162/100*'Inflation indexes'!I108</f>
        <v>3154.05812124071</v>
      </c>
      <c r="I15" s="14" t="n">
        <f aca="false">D15*'Inflation indexes'!$D$162/100*'Inflation indexes'!I108</f>
        <v>2964.82021750867</v>
      </c>
      <c r="J15" s="9" t="n">
        <f aca="false">E15*'Inflation indexes'!$D$162/100*'Inflation indexes'!I108</f>
        <v>4194.01825478557</v>
      </c>
      <c r="K15" s="14" t="n">
        <f aca="false">C15*'Inflation indexes'!$D$162/100*'Inflation indexes'!I108</f>
        <v>3222.86789769105</v>
      </c>
      <c r="L15" s="9" t="n">
        <f aca="false">L14+1</f>
        <v>2026</v>
      </c>
      <c r="M15" s="9" t="n">
        <f aca="false">AVERAGE(G48:G51)</f>
        <v>31659.4594018189</v>
      </c>
      <c r="N15" s="9" t="n">
        <f aca="false">AVERAGE(H48:H51)</f>
        <v>3466.02736777101</v>
      </c>
      <c r="O15" s="9" t="n">
        <f aca="false">AVERAGE(I48:I51)</f>
        <v>3176.45643517002</v>
      </c>
      <c r="P15" s="9" t="n">
        <f aca="false">AVERAGE(J48:J51)</f>
        <v>4499.30074703126</v>
      </c>
      <c r="Q15" s="9" t="n">
        <f aca="false">AVERAGE(K48:K51)</f>
        <v>3436.71111632236</v>
      </c>
      <c r="R15" s="18" t="n">
        <f aca="false">R11+1</f>
        <v>2017</v>
      </c>
      <c r="S15" s="19" t="n">
        <f aca="false">'Retirement benefit values'!R16</f>
        <v>6890.54533395775</v>
      </c>
      <c r="T15" s="18" t="n">
        <f aca="false">Adequacy_central!Z13</f>
        <v>603.564776062133</v>
      </c>
      <c r="U15" s="18" t="n">
        <f aca="false">Adequacy_central!AA13</f>
        <v>616.732306817018</v>
      </c>
      <c r="V15" s="18" t="n">
        <f aca="false">Adequacy_central!AB13</f>
        <v>567.351957972538</v>
      </c>
      <c r="W15" s="18" t="n">
        <f aca="false">Adequacy_central!AC13</f>
        <v>802.572936656726</v>
      </c>
      <c r="X15" s="18" t="n">
        <f aca="false">X11+1</f>
        <v>2017</v>
      </c>
      <c r="Y15" s="23" t="n">
        <f aca="false">S15*'Inflation indexes'!$D$162/100*'Inflation indexes'!I108</f>
        <v>36008.0331594921</v>
      </c>
      <c r="Z15" s="23" t="n">
        <f aca="false">T15*'Inflation indexes'!$D$162/100*'Inflation indexes'!I108</f>
        <v>3154.05812124071</v>
      </c>
      <c r="AA15" s="23" t="n">
        <f aca="false">V15*'Inflation indexes'!$D$162/100*'Inflation indexes'!I108</f>
        <v>2964.82021750867</v>
      </c>
      <c r="AB15" s="23" t="n">
        <f aca="false">W15*'Inflation indexes'!$D$162/100*'Inflation indexes'!I108</f>
        <v>4194.01825478557</v>
      </c>
      <c r="AC15" s="23" t="n">
        <f aca="false">U15*'Inflation indexes'!$D$162/100*'Inflation indexes'!I108</f>
        <v>3222.86789769105</v>
      </c>
      <c r="AD15" s="12" t="n">
        <f aca="false">AD14+1</f>
        <v>2026</v>
      </c>
      <c r="AE15" s="12" t="n">
        <f aca="false">AVERAGE(Y48:Y51)</f>
        <v>35078.6789188069</v>
      </c>
      <c r="AF15" s="12" t="n">
        <f aca="false">AVERAGE(Z48:Z51)</f>
        <v>3698.01469916612</v>
      </c>
      <c r="AG15" s="12" t="n">
        <f aca="false">AVERAGE(AA48:AA51)</f>
        <v>3441.31092945643</v>
      </c>
      <c r="AH15" s="12" t="n">
        <f aca="false">AVERAGE(AB48:AB51)</f>
        <v>4800.13022875953</v>
      </c>
      <c r="AI15" s="12" t="n">
        <f aca="false">AVERAGE(AC48:AC51)</f>
        <v>3695.75312191315</v>
      </c>
      <c r="AJ15" s="14" t="n">
        <f aca="false">AJ11+1</f>
        <v>2017</v>
      </c>
      <c r="AK15" s="16" t="n">
        <f aca="false">'Retirement benefit values'!AO16</f>
        <v>6890.54533395775</v>
      </c>
      <c r="AL15" s="14" t="n">
        <f aca="false">Adequacy_high!Z13</f>
        <v>603.564776062133</v>
      </c>
      <c r="AM15" s="14" t="n">
        <f aca="false">Adequacy_high!AA13</f>
        <v>616.732306817018</v>
      </c>
      <c r="AN15" s="14" t="n">
        <f aca="false">Adequacy_high!AB13</f>
        <v>567.351957972538</v>
      </c>
      <c r="AO15" s="14" t="n">
        <f aca="false">Adequacy_high!AC13</f>
        <v>802.572936656726</v>
      </c>
      <c r="AP15" s="14" t="n">
        <f aca="false">AP11+1</f>
        <v>2017</v>
      </c>
      <c r="AQ15" s="24" t="n">
        <f aca="false">AK15*'Inflation indexes'!$D$162/100*'Inflation indexes'!I108</f>
        <v>36008.0331594921</v>
      </c>
      <c r="AR15" s="24" t="n">
        <f aca="false">AL15*'Inflation indexes'!$D$162/100*'Inflation indexes'!I108</f>
        <v>3154.05812124071</v>
      </c>
      <c r="AS15" s="24" t="n">
        <f aca="false">AN15*'Inflation indexes'!$D$162/100*'Inflation indexes'!I108</f>
        <v>2964.82021750867</v>
      </c>
      <c r="AT15" s="24" t="n">
        <f aca="false">AO15*'Inflation indexes'!$D$162/100*'Inflation indexes'!I108</f>
        <v>4194.01825478557</v>
      </c>
      <c r="AU15" s="24" t="n">
        <f aca="false">AM15*'Inflation indexes'!$D$162/100*'Inflation indexes'!I108</f>
        <v>3222.86789769105</v>
      </c>
      <c r="AV15" s="9" t="n">
        <f aca="false">AV14+1</f>
        <v>2026</v>
      </c>
      <c r="AW15" s="9" t="n">
        <f aca="false">AVERAGE(AQ48:AQ51)</f>
        <v>38166.3143568188</v>
      </c>
      <c r="AX15" s="9" t="n">
        <f aca="false">AVERAGE(AR48:AR51)</f>
        <v>3876.66649715937</v>
      </c>
      <c r="AY15" s="9" t="n">
        <f aca="false">AVERAGE(AS48:AS51)</f>
        <v>3546.54890494144</v>
      </c>
      <c r="AZ15" s="9" t="n">
        <f aca="false">AVERAGE(AT48:AT51)</f>
        <v>5177.34960955165</v>
      </c>
      <c r="BA15" s="9" t="n">
        <f aca="false">AVERAGE(AU48:AU51)</f>
        <v>3827.31661018207</v>
      </c>
    </row>
    <row r="16" customFormat="false" ht="15" hidden="false" customHeight="false" outlineLevel="0" collapsed="false">
      <c r="A16" s="16" t="n">
        <f aca="false">'Retirement benefit values'!B17</f>
        <v>6808.84926639221</v>
      </c>
      <c r="B16" s="14" t="n">
        <f aca="false">Adequacy_low!Z14</f>
        <v>691.530699251008</v>
      </c>
      <c r="C16" s="14" t="n">
        <f aca="false">Adequacy_low!AA14</f>
        <v>691.223712801644</v>
      </c>
      <c r="D16" s="14" t="n">
        <f aca="false">Adequacy_low!AB14</f>
        <v>639.440955304677</v>
      </c>
      <c r="E16" s="14" t="n">
        <f aca="false">Adequacy_low!AC14</f>
        <v>843.32749824515</v>
      </c>
      <c r="F16" s="14" t="n">
        <f aca="false">F12+1</f>
        <v>2018</v>
      </c>
      <c r="G16" s="11" t="n">
        <f aca="false">A16*'Inflation indexes'!$D$162/100*'Inflation indexes'!I109</f>
        <v>35581.1127101917</v>
      </c>
      <c r="H16" s="14" t="n">
        <f aca="false">B16*'Inflation indexes'!$D$162/100*'Inflation indexes'!I109</f>
        <v>3613.74305553476</v>
      </c>
      <c r="I16" s="14" t="n">
        <f aca="false">D16*'Inflation indexes'!$D$162/100*'Inflation indexes'!I109</f>
        <v>3341.53684595575</v>
      </c>
      <c r="J16" s="9" t="n">
        <f aca="false">E16*'Inflation indexes'!$D$162/100*'Inflation indexes'!I109</f>
        <v>4406.99002029225</v>
      </c>
      <c r="K16" s="14" t="n">
        <f aca="false">C16*'Inflation indexes'!$D$162/100*'Inflation indexes'!I109</f>
        <v>3612.13883152745</v>
      </c>
      <c r="L16" s="9" t="n">
        <f aca="false">L15+1</f>
        <v>2027</v>
      </c>
      <c r="M16" s="9" t="n">
        <f aca="false">AVERAGE(G52:G55)</f>
        <v>32466.9932305166</v>
      </c>
      <c r="N16" s="9" t="n">
        <f aca="false">AVERAGE(H52:H55)</f>
        <v>3590.78441130344</v>
      </c>
      <c r="O16" s="9" t="n">
        <f aca="false">AVERAGE(I52:I55)</f>
        <v>3320.1062080754</v>
      </c>
      <c r="P16" s="9" t="n">
        <f aca="false">AVERAGE(J52:J55)</f>
        <v>4651.99318744705</v>
      </c>
      <c r="Q16" s="9" t="n">
        <f aca="false">AVERAGE(K52:K55)</f>
        <v>3586.87872213251</v>
      </c>
      <c r="R16" s="18" t="n">
        <f aca="false">R12+1</f>
        <v>2018</v>
      </c>
      <c r="S16" s="19" t="n">
        <f aca="false">'Retirement benefit values'!R17</f>
        <v>6808.84926639221</v>
      </c>
      <c r="T16" s="18" t="n">
        <f aca="false">Adequacy_central!Z14</f>
        <v>691.530699251008</v>
      </c>
      <c r="U16" s="18" t="n">
        <f aca="false">Adequacy_central!AA14</f>
        <v>691.223712801644</v>
      </c>
      <c r="V16" s="18" t="n">
        <f aca="false">Adequacy_central!AB14</f>
        <v>639.440955304677</v>
      </c>
      <c r="W16" s="18" t="n">
        <f aca="false">Adequacy_central!AC14</f>
        <v>843.32749824515</v>
      </c>
      <c r="X16" s="18" t="n">
        <f aca="false">X12+1</f>
        <v>2018</v>
      </c>
      <c r="Y16" s="23" t="n">
        <f aca="false">S16*'Inflation indexes'!$D$162/100*'Inflation indexes'!I109</f>
        <v>35581.1127101917</v>
      </c>
      <c r="Z16" s="23" t="n">
        <f aca="false">T16*'Inflation indexes'!$D$162/100*'Inflation indexes'!I109</f>
        <v>3613.74305553476</v>
      </c>
      <c r="AA16" s="23" t="n">
        <f aca="false">V16*'Inflation indexes'!$D$162/100*'Inflation indexes'!I109</f>
        <v>3341.53684595575</v>
      </c>
      <c r="AB16" s="23" t="n">
        <f aca="false">W16*'Inflation indexes'!$D$162/100*'Inflation indexes'!I109</f>
        <v>4406.99002029225</v>
      </c>
      <c r="AC16" s="23" t="n">
        <f aca="false">U16*'Inflation indexes'!$D$162/100*'Inflation indexes'!I109</f>
        <v>3612.13883152745</v>
      </c>
      <c r="AD16" s="12" t="n">
        <f aca="false">AD15+1</f>
        <v>2027</v>
      </c>
      <c r="AE16" s="12" t="n">
        <f aca="false">AVERAGE(Y52:Y55)</f>
        <v>35637.515155679</v>
      </c>
      <c r="AF16" s="12" t="n">
        <f aca="false">AVERAGE(Z52:Z55)</f>
        <v>3786.96321352895</v>
      </c>
      <c r="AG16" s="12" t="n">
        <f aca="false">AVERAGE(AA52:AA55)</f>
        <v>3497.67384358975</v>
      </c>
      <c r="AH16" s="12" t="n">
        <f aca="false">AVERAGE(AB52:AB55)</f>
        <v>4875.94767811783</v>
      </c>
      <c r="AI16" s="12" t="n">
        <f aca="false">AVERAGE(AC52:AC55)</f>
        <v>3752.72069848843</v>
      </c>
      <c r="AJ16" s="14" t="n">
        <f aca="false">AJ12+1</f>
        <v>2018</v>
      </c>
      <c r="AK16" s="16" t="n">
        <f aca="false">'Retirement benefit values'!AO17</f>
        <v>6808.84926639221</v>
      </c>
      <c r="AL16" s="14" t="n">
        <f aca="false">Adequacy_high!Z14</f>
        <v>691.530699251008</v>
      </c>
      <c r="AM16" s="14" t="n">
        <f aca="false">Adequacy_high!AA14</f>
        <v>691.223712801644</v>
      </c>
      <c r="AN16" s="14" t="n">
        <f aca="false">Adequacy_high!AB14</f>
        <v>639.440955304677</v>
      </c>
      <c r="AO16" s="14" t="n">
        <f aca="false">Adequacy_high!AC14</f>
        <v>843.32749824515</v>
      </c>
      <c r="AP16" s="14" t="n">
        <f aca="false">AP12+1</f>
        <v>2018</v>
      </c>
      <c r="AQ16" s="24" t="n">
        <f aca="false">AK16*'Inflation indexes'!$D$162/100*'Inflation indexes'!I109</f>
        <v>35581.1127101917</v>
      </c>
      <c r="AR16" s="24" t="n">
        <f aca="false">AL16*'Inflation indexes'!$D$162/100*'Inflation indexes'!I109</f>
        <v>3613.74305553476</v>
      </c>
      <c r="AS16" s="24" t="n">
        <f aca="false">AN16*'Inflation indexes'!$D$162/100*'Inflation indexes'!I109</f>
        <v>3341.53684595575</v>
      </c>
      <c r="AT16" s="24" t="n">
        <f aca="false">AO16*'Inflation indexes'!$D$162/100*'Inflation indexes'!I109</f>
        <v>4406.99002029225</v>
      </c>
      <c r="AU16" s="24" t="n">
        <f aca="false">AM16*'Inflation indexes'!$D$162/100*'Inflation indexes'!I109</f>
        <v>3612.13883152745</v>
      </c>
      <c r="AV16" s="9" t="n">
        <f aca="false">AV15+1</f>
        <v>2027</v>
      </c>
      <c r="AW16" s="9" t="n">
        <f aca="false">AVERAGE(AQ52:AQ55)</f>
        <v>38954.7087172398</v>
      </c>
      <c r="AX16" s="9" t="n">
        <f aca="false">AVERAGE(AR52:AR55)</f>
        <v>4021.65859348334</v>
      </c>
      <c r="AY16" s="9" t="n">
        <f aca="false">AVERAGE(AS52:AS55)</f>
        <v>3709.88050031109</v>
      </c>
      <c r="AZ16" s="9" t="n">
        <f aca="false">AVERAGE(AT52:AT55)</f>
        <v>5359.9828684498</v>
      </c>
      <c r="BA16" s="9" t="n">
        <f aca="false">AVERAGE(AU52:AU55)</f>
        <v>3962.22957161181</v>
      </c>
    </row>
    <row r="17" customFormat="false" ht="15" hidden="false" customHeight="false" outlineLevel="0" collapsed="false">
      <c r="A17" s="16" t="n">
        <f aca="false">'Retirement benefit values'!B18</f>
        <v>6723.17180647536</v>
      </c>
      <c r="B17" s="14" t="n">
        <f aca="false">Adequacy_low!Z15</f>
        <v>557.713624179443</v>
      </c>
      <c r="C17" s="14" t="n">
        <f aca="false">Adequacy_low!AA15</f>
        <v>568.082645921276</v>
      </c>
      <c r="D17" s="14" t="n">
        <f aca="false">Adequacy_low!AB15</f>
        <v>497.414016226374</v>
      </c>
      <c r="E17" s="14" t="n">
        <f aca="false">Adequacy_low!AC15</f>
        <v>775.460683987634</v>
      </c>
      <c r="F17" s="14" t="n">
        <f aca="false">F13+1</f>
        <v>2018</v>
      </c>
      <c r="G17" s="11" t="n">
        <f aca="false">A17*'Inflation indexes'!$D$162/100*'Inflation indexes'!I110</f>
        <v>35133.3866350866</v>
      </c>
      <c r="H17" s="14" t="n">
        <f aca="false">B17*'Inflation indexes'!$D$162/100*'Inflation indexes'!I110</f>
        <v>2914.45302217022</v>
      </c>
      <c r="I17" s="14" t="n">
        <f aca="false">D17*'Inflation indexes'!$D$162/100*'Inflation indexes'!I110</f>
        <v>2599.34439470381</v>
      </c>
      <c r="J17" s="9" t="n">
        <f aca="false">E17*'Inflation indexes'!$D$162/100*'Inflation indexes'!I110</f>
        <v>4052.33732159067</v>
      </c>
      <c r="K17" s="14" t="n">
        <f aca="false">C17*'Inflation indexes'!$D$162/100*'Inflation indexes'!I110</f>
        <v>2968.63858523028</v>
      </c>
      <c r="L17" s="9" t="n">
        <f aca="false">L16+1</f>
        <v>2028</v>
      </c>
      <c r="M17" s="9" t="n">
        <f aca="false">AVERAGE(G56:G59)</f>
        <v>33172.1618074495</v>
      </c>
      <c r="N17" s="9" t="n">
        <f aca="false">AVERAGE(H56:H59)</f>
        <v>3673.8809288731</v>
      </c>
      <c r="O17" s="9" t="n">
        <f aca="false">AVERAGE(I56:I59)</f>
        <v>3387.90326583088</v>
      </c>
      <c r="P17" s="9" t="n">
        <f aca="false">AVERAGE(J56:J59)</f>
        <v>4783.98125587092</v>
      </c>
      <c r="Q17" s="9" t="n">
        <f aca="false">AVERAGE(K56:K59)</f>
        <v>3662.84983491585</v>
      </c>
      <c r="R17" s="18" t="n">
        <f aca="false">R13+1</f>
        <v>2018</v>
      </c>
      <c r="S17" s="19" t="n">
        <f aca="false">'Retirement benefit values'!R18</f>
        <v>6723.17180647536</v>
      </c>
      <c r="T17" s="18" t="n">
        <f aca="false">Adequacy_central!Z15</f>
        <v>557.713624179443</v>
      </c>
      <c r="U17" s="18" t="n">
        <f aca="false">Adequacy_central!AA15</f>
        <v>568.082645921276</v>
      </c>
      <c r="V17" s="18" t="n">
        <f aca="false">Adequacy_central!AB15</f>
        <v>497.414016226374</v>
      </c>
      <c r="W17" s="18" t="n">
        <f aca="false">Adequacy_central!AC15</f>
        <v>775.460683987634</v>
      </c>
      <c r="X17" s="18" t="n">
        <f aca="false">X13+1</f>
        <v>2018</v>
      </c>
      <c r="Y17" s="23" t="n">
        <f aca="false">S17*'Inflation indexes'!$D$162/100*'Inflation indexes'!I110</f>
        <v>35133.3866350866</v>
      </c>
      <c r="Z17" s="23" t="n">
        <f aca="false">T17*'Inflation indexes'!$D$162/100*'Inflation indexes'!I110</f>
        <v>2914.45302217022</v>
      </c>
      <c r="AA17" s="23" t="n">
        <f aca="false">V17*'Inflation indexes'!$D$162/100*'Inflation indexes'!I110</f>
        <v>2599.34439470381</v>
      </c>
      <c r="AB17" s="23" t="n">
        <f aca="false">W17*'Inflation indexes'!$D$162/100*'Inflation indexes'!I110</f>
        <v>4052.33732159067</v>
      </c>
      <c r="AC17" s="23" t="n">
        <f aca="false">U17*'Inflation indexes'!$D$162/100*'Inflation indexes'!I110</f>
        <v>2968.63858523028</v>
      </c>
      <c r="AD17" s="12" t="n">
        <f aca="false">AD16+1</f>
        <v>2028</v>
      </c>
      <c r="AE17" s="12" t="n">
        <f aca="false">AVERAGE(Y56:Y59)</f>
        <v>36151.243810895</v>
      </c>
      <c r="AF17" s="12" t="n">
        <f aca="false">AVERAGE(Z56:Z59)</f>
        <v>3780.30211473992</v>
      </c>
      <c r="AG17" s="12" t="n">
        <f aca="false">AVERAGE(AA56:AA59)</f>
        <v>3498.97313231527</v>
      </c>
      <c r="AH17" s="12" t="n">
        <f aca="false">AVERAGE(AB56:AB59)</f>
        <v>4942.96481937855</v>
      </c>
      <c r="AI17" s="12" t="n">
        <f aca="false">AVERAGE(AC56:AC59)</f>
        <v>3744.3289639674</v>
      </c>
      <c r="AJ17" s="14" t="n">
        <f aca="false">AJ13+1</f>
        <v>2018</v>
      </c>
      <c r="AK17" s="16" t="n">
        <f aca="false">'Retirement benefit values'!AO18</f>
        <v>6723.17180647536</v>
      </c>
      <c r="AL17" s="14" t="n">
        <f aca="false">Adequacy_high!Z15</f>
        <v>557.713624179443</v>
      </c>
      <c r="AM17" s="14" t="n">
        <f aca="false">Adequacy_high!AA15</f>
        <v>568.082645921276</v>
      </c>
      <c r="AN17" s="14" t="n">
        <f aca="false">Adequacy_high!AB15</f>
        <v>497.414016226374</v>
      </c>
      <c r="AO17" s="14" t="n">
        <f aca="false">Adequacy_high!AC15</f>
        <v>775.460683987634</v>
      </c>
      <c r="AP17" s="14" t="n">
        <f aca="false">AP13+1</f>
        <v>2018</v>
      </c>
      <c r="AQ17" s="24" t="n">
        <f aca="false">AK17*'Inflation indexes'!$D$162/100*'Inflation indexes'!I110</f>
        <v>35133.3866350866</v>
      </c>
      <c r="AR17" s="24" t="n">
        <f aca="false">AL17*'Inflation indexes'!$D$162/100*'Inflation indexes'!I110</f>
        <v>2914.45302217022</v>
      </c>
      <c r="AS17" s="24" t="n">
        <f aca="false">AN17*'Inflation indexes'!$D$162/100*'Inflation indexes'!I110</f>
        <v>2599.34439470381</v>
      </c>
      <c r="AT17" s="24" t="n">
        <f aca="false">AO17*'Inflation indexes'!$D$162/100*'Inflation indexes'!I110</f>
        <v>4052.33732159067</v>
      </c>
      <c r="AU17" s="24" t="n">
        <f aca="false">AM17*'Inflation indexes'!$D$162/100*'Inflation indexes'!I110</f>
        <v>2968.63858523028</v>
      </c>
      <c r="AV17" s="9" t="n">
        <f aca="false">AV16+1</f>
        <v>2028</v>
      </c>
      <c r="AW17" s="9" t="n">
        <f aca="false">AVERAGE(AQ56:AQ59)</f>
        <v>39906.161268926</v>
      </c>
      <c r="AX17" s="9" t="n">
        <f aca="false">AVERAGE(AR56:AR59)</f>
        <v>4068.05178724846</v>
      </c>
      <c r="AY17" s="9" t="n">
        <f aca="false">AVERAGE(AS56:AS59)</f>
        <v>3768.49525660043</v>
      </c>
      <c r="AZ17" s="9" t="n">
        <f aca="false">AVERAGE(AT56:AT59)</f>
        <v>5441.14281197024</v>
      </c>
      <c r="BA17" s="9" t="n">
        <f aca="false">AVERAGE(AU56:AU59)</f>
        <v>4020.20047512096</v>
      </c>
    </row>
    <row r="18" customFormat="false" ht="15" hidden="false" customHeight="false" outlineLevel="0" collapsed="false">
      <c r="A18" s="16" t="n">
        <f aca="false">'Retirement benefit values'!B19</f>
        <v>6342.54075613813</v>
      </c>
      <c r="B18" s="14" t="n">
        <f aca="false">Adequacy_low!Z16</f>
        <v>514.484797014421</v>
      </c>
      <c r="C18" s="14" t="n">
        <f aca="false">Adequacy_low!AA16</f>
        <v>519.488475340444</v>
      </c>
      <c r="D18" s="14" t="n">
        <f aca="false">Adequacy_low!AB16</f>
        <v>462.201811650019</v>
      </c>
      <c r="E18" s="14" t="n">
        <f aca="false">Adequacy_low!AC16</f>
        <v>685.328235765312</v>
      </c>
      <c r="F18" s="14" t="n">
        <f aca="false">F14+1</f>
        <v>2018</v>
      </c>
      <c r="G18" s="11" t="n">
        <f aca="false">A18*'Inflation indexes'!$D$162/100*'Inflation indexes'!I111</f>
        <v>33144.3168564536</v>
      </c>
      <c r="H18" s="14" t="n">
        <f aca="false">B18*'Inflation indexes'!$D$162/100*'Inflation indexes'!I111</f>
        <v>2688.55144739457</v>
      </c>
      <c r="I18" s="14" t="n">
        <f aca="false">D18*'Inflation indexes'!$D$162/100*'Inflation indexes'!I111</f>
        <v>2415.33541304082</v>
      </c>
      <c r="J18" s="9" t="n">
        <f aca="false">E18*'Inflation indexes'!$D$162/100*'Inflation indexes'!I111</f>
        <v>3581.33074271493</v>
      </c>
      <c r="K18" s="14" t="n">
        <f aca="false">C18*'Inflation indexes'!$D$162/100*'Inflation indexes'!I111</f>
        <v>2714.69924939725</v>
      </c>
      <c r="L18" s="9" t="n">
        <f aca="false">L17+1</f>
        <v>2029</v>
      </c>
      <c r="M18" s="9" t="n">
        <f aca="false">AVERAGE(G60:G63)</f>
        <v>33465.1741051139</v>
      </c>
      <c r="N18" s="9" t="n">
        <f aca="false">AVERAGE(H60:H63)</f>
        <v>3675.54607451185</v>
      </c>
      <c r="O18" s="9" t="n">
        <f aca="false">AVERAGE(I60:I63)</f>
        <v>3382.40496464239</v>
      </c>
      <c r="P18" s="9" t="n">
        <f aca="false">AVERAGE(J60:J63)</f>
        <v>4717.51405550042</v>
      </c>
      <c r="Q18" s="9" t="n">
        <f aca="false">AVERAGE(K60:K63)</f>
        <v>3657.62616648684</v>
      </c>
      <c r="R18" s="18" t="n">
        <f aca="false">R14+1</f>
        <v>2018</v>
      </c>
      <c r="S18" s="19" t="n">
        <f aca="false">'Retirement benefit values'!R19</f>
        <v>6342.54075613813</v>
      </c>
      <c r="T18" s="18" t="n">
        <f aca="false">Adequacy_central!Z16</f>
        <v>514.484797014421</v>
      </c>
      <c r="U18" s="18" t="n">
        <f aca="false">Adequacy_central!AA16</f>
        <v>519.488475340444</v>
      </c>
      <c r="V18" s="18" t="n">
        <f aca="false">Adequacy_central!AB16</f>
        <v>462.201811650019</v>
      </c>
      <c r="W18" s="18" t="n">
        <f aca="false">Adequacy_central!AC16</f>
        <v>685.328235765312</v>
      </c>
      <c r="X18" s="18" t="n">
        <f aca="false">X14+1</f>
        <v>2018</v>
      </c>
      <c r="Y18" s="23" t="n">
        <f aca="false">S18*'Inflation indexes'!$D$162/100*'Inflation indexes'!I111</f>
        <v>33144.3168564536</v>
      </c>
      <c r="Z18" s="23" t="n">
        <f aca="false">T18*'Inflation indexes'!$D$162/100*'Inflation indexes'!I111</f>
        <v>2688.55144739457</v>
      </c>
      <c r="AA18" s="23" t="n">
        <f aca="false">V18*'Inflation indexes'!$D$162/100*'Inflation indexes'!I111</f>
        <v>2415.33541304082</v>
      </c>
      <c r="AB18" s="23" t="n">
        <f aca="false">W18*'Inflation indexes'!$D$162/100*'Inflation indexes'!I111</f>
        <v>3581.33074271493</v>
      </c>
      <c r="AC18" s="23" t="n">
        <f aca="false">U18*'Inflation indexes'!$D$162/100*'Inflation indexes'!I111</f>
        <v>2714.69924939725</v>
      </c>
      <c r="AD18" s="12" t="n">
        <f aca="false">AD17+1</f>
        <v>2029</v>
      </c>
      <c r="AE18" s="12" t="n">
        <f aca="false">AVERAGE(Y60:Y63)</f>
        <v>36807.7823298025</v>
      </c>
      <c r="AF18" s="12" t="n">
        <f aca="false">AVERAGE(Z60:Z63)</f>
        <v>3842.25013080103</v>
      </c>
      <c r="AG18" s="12" t="n">
        <f aca="false">AVERAGE(AA60:AA63)</f>
        <v>3603.52246209355</v>
      </c>
      <c r="AH18" s="12" t="n">
        <f aca="false">AVERAGE(AB60:AB63)</f>
        <v>5071.01254199739</v>
      </c>
      <c r="AI18" s="12" t="n">
        <f aca="false">AVERAGE(AC60:AC63)</f>
        <v>3841.38406246876</v>
      </c>
      <c r="AJ18" s="14" t="n">
        <f aca="false">AJ14+1</f>
        <v>2018</v>
      </c>
      <c r="AK18" s="16" t="n">
        <f aca="false">'Retirement benefit values'!AO19</f>
        <v>6342.54075613813</v>
      </c>
      <c r="AL18" s="14" t="n">
        <f aca="false">Adequacy_high!Z16</f>
        <v>514.484797014421</v>
      </c>
      <c r="AM18" s="14" t="n">
        <f aca="false">Adequacy_high!AA16</f>
        <v>519.488475340444</v>
      </c>
      <c r="AN18" s="14" t="n">
        <f aca="false">Adequacy_high!AB16</f>
        <v>462.201811650019</v>
      </c>
      <c r="AO18" s="14" t="n">
        <f aca="false">Adequacy_high!AC16</f>
        <v>685.328235765312</v>
      </c>
      <c r="AP18" s="14" t="n">
        <f aca="false">AP14+1</f>
        <v>2018</v>
      </c>
      <c r="AQ18" s="24" t="n">
        <f aca="false">AK18*'Inflation indexes'!$D$162/100*'Inflation indexes'!I111</f>
        <v>33144.3168564536</v>
      </c>
      <c r="AR18" s="24" t="n">
        <f aca="false">AL18*'Inflation indexes'!$D$162/100*'Inflation indexes'!I111</f>
        <v>2688.55144739457</v>
      </c>
      <c r="AS18" s="24" t="n">
        <f aca="false">AN18*'Inflation indexes'!$D$162/100*'Inflation indexes'!I111</f>
        <v>2415.33541304082</v>
      </c>
      <c r="AT18" s="24" t="n">
        <f aca="false">AO18*'Inflation indexes'!$D$162/100*'Inflation indexes'!I111</f>
        <v>3581.33074271493</v>
      </c>
      <c r="AU18" s="24" t="n">
        <f aca="false">AM18*'Inflation indexes'!$D$162/100*'Inflation indexes'!I111</f>
        <v>2714.69924939725</v>
      </c>
      <c r="AV18" s="9" t="n">
        <f aca="false">AV17+1</f>
        <v>2029</v>
      </c>
      <c r="AW18" s="9" t="n">
        <f aca="false">AVERAGE(AQ60:AQ63)</f>
        <v>40566.7419558332</v>
      </c>
      <c r="AX18" s="9" t="n">
        <f aca="false">AVERAGE(AR60:AR63)</f>
        <v>4096.99907443832</v>
      </c>
      <c r="AY18" s="9" t="n">
        <f aca="false">AVERAGE(AS60:AS63)</f>
        <v>3825.72163526139</v>
      </c>
      <c r="AZ18" s="9" t="n">
        <f aca="false">AVERAGE(AT60:AT63)</f>
        <v>5335.73380357932</v>
      </c>
      <c r="BA18" s="9" t="n">
        <f aca="false">AVERAGE(AU60:AU63)</f>
        <v>4052.97913600157</v>
      </c>
    </row>
    <row r="19" customFormat="false" ht="15" hidden="false" customHeight="false" outlineLevel="0" collapsed="false">
      <c r="A19" s="16" t="n">
        <f aca="false">'Retirement benefit values'!B20</f>
        <v>6004.7550431554</v>
      </c>
      <c r="B19" s="14" t="n">
        <f aca="false">Adequacy_low!Z17</f>
        <v>469.773955603836</v>
      </c>
      <c r="C19" s="14" t="n">
        <f aca="false">Adequacy_low!AA17</f>
        <v>476.145075706361</v>
      </c>
      <c r="D19" s="14" t="n">
        <f aca="false">Adequacy_low!AB17</f>
        <v>422.904047257212</v>
      </c>
      <c r="E19" s="14" t="n">
        <f aca="false">Adequacy_low!AC17</f>
        <v>633.246623365493</v>
      </c>
      <c r="F19" s="14" t="n">
        <f aca="false">F15+1</f>
        <v>2018</v>
      </c>
      <c r="G19" s="11" t="n">
        <f aca="false">A19*'Inflation indexes'!$D$162/100*'Inflation indexes'!I112</f>
        <v>31379.1446437488</v>
      </c>
      <c r="H19" s="14" t="n">
        <f aca="false">B19*'Inflation indexes'!$D$162/100*'Inflation indexes'!I112</f>
        <v>2454.90528702943</v>
      </c>
      <c r="I19" s="14" t="n">
        <f aca="false">D19*'Inflation indexes'!$D$162/100*'Inflation indexes'!I112</f>
        <v>2209.97645598171</v>
      </c>
      <c r="J19" s="9" t="n">
        <f aca="false">E19*'Inflation indexes'!$D$162/100*'Inflation indexes'!I112</f>
        <v>3309.16702628882</v>
      </c>
      <c r="K19" s="14" t="n">
        <f aca="false">C19*'Inflation indexes'!$D$162/100*'Inflation indexes'!I112</f>
        <v>2488.19895143423</v>
      </c>
      <c r="L19" s="9" t="n">
        <f aca="false">L18+1</f>
        <v>2030</v>
      </c>
      <c r="M19" s="9" t="n">
        <f aca="false">AVERAGE(G64:G67)</f>
        <v>33640.2969636075</v>
      </c>
      <c r="N19" s="9" t="n">
        <f aca="false">AVERAGE(H64:H67)</f>
        <v>3727.23377096913</v>
      </c>
      <c r="O19" s="9" t="n">
        <f aca="false">AVERAGE(I64:I67)</f>
        <v>3446.18334851979</v>
      </c>
      <c r="P19" s="9" t="n">
        <f aca="false">AVERAGE(J64:J67)</f>
        <v>4786.97213997981</v>
      </c>
      <c r="Q19" s="9" t="n">
        <f aca="false">AVERAGE(K64:K67)</f>
        <v>3702.57052814253</v>
      </c>
      <c r="R19" s="18" t="n">
        <f aca="false">R15+1</f>
        <v>2018</v>
      </c>
      <c r="S19" s="19" t="n">
        <f aca="false">'Retirement benefit values'!R20</f>
        <v>6004.7550431554</v>
      </c>
      <c r="T19" s="18" t="n">
        <f aca="false">Adequacy_central!Z17</f>
        <v>469.773955603836</v>
      </c>
      <c r="U19" s="18" t="n">
        <f aca="false">Adequacy_central!AA17</f>
        <v>476.145075706361</v>
      </c>
      <c r="V19" s="18" t="n">
        <f aca="false">Adequacy_central!AB17</f>
        <v>422.904047257212</v>
      </c>
      <c r="W19" s="18" t="n">
        <f aca="false">Adequacy_central!AC17</f>
        <v>633.246623365493</v>
      </c>
      <c r="X19" s="18" t="n">
        <f aca="false">X15+1</f>
        <v>2018</v>
      </c>
      <c r="Y19" s="23" t="n">
        <f aca="false">S19*'Inflation indexes'!$D$162/100*'Inflation indexes'!I112</f>
        <v>31379.1446437488</v>
      </c>
      <c r="Z19" s="23" t="n">
        <f aca="false">T19*'Inflation indexes'!$D$162/100*'Inflation indexes'!I112</f>
        <v>2454.90528702943</v>
      </c>
      <c r="AA19" s="23" t="n">
        <f aca="false">V19*'Inflation indexes'!$D$162/100*'Inflation indexes'!I112</f>
        <v>2209.97645598171</v>
      </c>
      <c r="AB19" s="23" t="n">
        <f aca="false">W19*'Inflation indexes'!$D$162/100*'Inflation indexes'!I112</f>
        <v>3309.16702628882</v>
      </c>
      <c r="AC19" s="23" t="n">
        <f aca="false">U19*'Inflation indexes'!$D$162/100*'Inflation indexes'!I112</f>
        <v>2488.19895143423</v>
      </c>
      <c r="AD19" s="12" t="n">
        <f aca="false">AD18+1</f>
        <v>2030</v>
      </c>
      <c r="AE19" s="12" t="n">
        <f aca="false">AVERAGE(Y64:Y67)</f>
        <v>37420.3806117811</v>
      </c>
      <c r="AF19" s="12" t="n">
        <f aca="false">AVERAGE(Z64:Z67)</f>
        <v>3934.7959260886</v>
      </c>
      <c r="AG19" s="12" t="n">
        <f aca="false">AVERAGE(AA64:AA67)</f>
        <v>3649.12129296285</v>
      </c>
      <c r="AH19" s="12" t="n">
        <f aca="false">AVERAGE(AB64:AB67)</f>
        <v>5211.09244352567</v>
      </c>
      <c r="AI19" s="12" t="n">
        <f aca="false">AVERAGE(AC64:AC67)</f>
        <v>3878.37236820604</v>
      </c>
      <c r="AJ19" s="14" t="n">
        <f aca="false">AJ15+1</f>
        <v>2018</v>
      </c>
      <c r="AK19" s="16" t="n">
        <f aca="false">'Retirement benefit values'!AO20</f>
        <v>6004.7550431554</v>
      </c>
      <c r="AL19" s="14" t="n">
        <f aca="false">Adequacy_high!Z17</f>
        <v>469.773955603836</v>
      </c>
      <c r="AM19" s="14" t="n">
        <f aca="false">Adequacy_high!AA17</f>
        <v>476.145075706361</v>
      </c>
      <c r="AN19" s="14" t="n">
        <f aca="false">Adequacy_high!AB17</f>
        <v>422.904047257212</v>
      </c>
      <c r="AO19" s="14" t="n">
        <f aca="false">Adequacy_high!AC17</f>
        <v>633.246623365493</v>
      </c>
      <c r="AP19" s="14" t="n">
        <f aca="false">AP15+1</f>
        <v>2018</v>
      </c>
      <c r="AQ19" s="24" t="n">
        <f aca="false">AK19*'Inflation indexes'!$D$162/100*'Inflation indexes'!I112</f>
        <v>31379.1446437488</v>
      </c>
      <c r="AR19" s="24" t="n">
        <f aca="false">AL19*'Inflation indexes'!$D$162/100*'Inflation indexes'!I112</f>
        <v>2454.90528702943</v>
      </c>
      <c r="AS19" s="24" t="n">
        <f aca="false">AN19*'Inflation indexes'!$D$162/100*'Inflation indexes'!I112</f>
        <v>2209.97645598171</v>
      </c>
      <c r="AT19" s="24" t="n">
        <f aca="false">AO19*'Inflation indexes'!$D$162/100*'Inflation indexes'!I112</f>
        <v>3309.16702628882</v>
      </c>
      <c r="AU19" s="24" t="n">
        <f aca="false">AM19*'Inflation indexes'!$D$162/100*'Inflation indexes'!I112</f>
        <v>2488.19895143423</v>
      </c>
      <c r="AV19" s="9" t="n">
        <f aca="false">AV18+1</f>
        <v>2030</v>
      </c>
      <c r="AW19" s="9" t="n">
        <f aca="false">AVERAGE(AQ64:AQ67)</f>
        <v>41069.2468930367</v>
      </c>
      <c r="AX19" s="9" t="n">
        <f aca="false">AVERAGE(AR64:AR67)</f>
        <v>4185.79366182838</v>
      </c>
      <c r="AY19" s="9" t="n">
        <f aca="false">AVERAGE(AS64:AS67)</f>
        <v>3852.65905837017</v>
      </c>
      <c r="AZ19" s="9" t="n">
        <f aca="false">AVERAGE(AT64:AT67)</f>
        <v>5537.97781399568</v>
      </c>
      <c r="BA19" s="9" t="n">
        <f aca="false">AVERAGE(AU64:AU67)</f>
        <v>4072.95200928463</v>
      </c>
    </row>
    <row r="20" customFormat="false" ht="15" hidden="false" customHeight="false" outlineLevel="0" collapsed="false">
      <c r="A20" s="16" t="n">
        <f aca="false">'Retirement benefit values'!B21</f>
        <v>5984.66038142344</v>
      </c>
      <c r="B20" s="14" t="n">
        <f aca="false">Adequacy_low!Z18</f>
        <v>584.760887539492</v>
      </c>
      <c r="C20" s="14" t="n">
        <f aca="false">Adequacy_low!AA18</f>
        <v>583.3769256201</v>
      </c>
      <c r="D20" s="14" t="n">
        <f aca="false">Adequacy_low!AB18</f>
        <v>534.337773997717</v>
      </c>
      <c r="E20" s="14" t="n">
        <f aca="false">Adequacy_low!AC18</f>
        <v>729.593427067025</v>
      </c>
      <c r="F20" s="14" t="n">
        <f aca="false">F16+1</f>
        <v>2019</v>
      </c>
      <c r="G20" s="11" t="n">
        <f aca="false">A20*'Inflation indexes'!$D$162/100*'Inflation indexes'!I113</f>
        <v>31274.1356479576</v>
      </c>
      <c r="H20" s="14" t="n">
        <f aca="false">B20*'Inflation indexes'!$D$162/100*'Inflation indexes'!I113</f>
        <v>3055.79433969157</v>
      </c>
      <c r="I20" s="14" t="n">
        <f aca="false">D20*'Inflation indexes'!$D$162/100*'Inflation indexes'!I113</f>
        <v>2792.29746732222</v>
      </c>
      <c r="J20" s="9" t="n">
        <f aca="false">E20*'Inflation indexes'!$D$162/100*'Inflation indexes'!I113</f>
        <v>3812.64806216544</v>
      </c>
      <c r="K20" s="14" t="n">
        <f aca="false">C20*'Inflation indexes'!$D$162/100*'Inflation indexes'!I113</f>
        <v>3048.56214771405</v>
      </c>
      <c r="L20" s="9" t="n">
        <f aca="false">L19+1</f>
        <v>2031</v>
      </c>
      <c r="M20" s="9" t="n">
        <f aca="false">AVERAGE(G68:G71)</f>
        <v>33748.8446986533</v>
      </c>
      <c r="N20" s="9" t="n">
        <f aca="false">AVERAGE(H68:H71)</f>
        <v>3758.7107625944</v>
      </c>
      <c r="O20" s="9" t="n">
        <f aca="false">AVERAGE(I68:I71)</f>
        <v>3436.13204296387</v>
      </c>
      <c r="P20" s="9" t="n">
        <f aca="false">AVERAGE(J68:J71)</f>
        <v>4775.8312818879</v>
      </c>
      <c r="Q20" s="9" t="n">
        <f aca="false">AVERAGE(K68:K71)</f>
        <v>3685.95649859165</v>
      </c>
      <c r="R20" s="18" t="n">
        <f aca="false">R16+1</f>
        <v>2019</v>
      </c>
      <c r="S20" s="19" t="n">
        <f aca="false">'Retirement benefit values'!R21</f>
        <v>5984.66038142344</v>
      </c>
      <c r="T20" s="18" t="n">
        <f aca="false">Adequacy_central!Z18</f>
        <v>584.760887539492</v>
      </c>
      <c r="U20" s="18" t="n">
        <f aca="false">Adequacy_central!AA18</f>
        <v>583.3769256201</v>
      </c>
      <c r="V20" s="18" t="n">
        <f aca="false">Adequacy_central!AB18</f>
        <v>534.337773997717</v>
      </c>
      <c r="W20" s="18" t="n">
        <f aca="false">Adequacy_central!AC18</f>
        <v>729.593427067025</v>
      </c>
      <c r="X20" s="18" t="n">
        <f aca="false">X16+1</f>
        <v>2019</v>
      </c>
      <c r="Y20" s="23" t="n">
        <f aca="false">S20*'Inflation indexes'!$D$162/100*'Inflation indexes'!I113</f>
        <v>31274.1356479576</v>
      </c>
      <c r="Z20" s="23" t="n">
        <f aca="false">T20*'Inflation indexes'!$D$162/100*'Inflation indexes'!I113</f>
        <v>3055.79433969157</v>
      </c>
      <c r="AA20" s="23" t="n">
        <f aca="false">V20*'Inflation indexes'!$D$162/100*'Inflation indexes'!I113</f>
        <v>2792.29746732222</v>
      </c>
      <c r="AB20" s="23" t="n">
        <f aca="false">W20*'Inflation indexes'!$D$162/100*'Inflation indexes'!I113</f>
        <v>3812.64806216544</v>
      </c>
      <c r="AC20" s="23" t="n">
        <f aca="false">U20*'Inflation indexes'!$D$162/100*'Inflation indexes'!I113</f>
        <v>3048.56214771405</v>
      </c>
      <c r="AD20" s="12" t="n">
        <f aca="false">AD19+1</f>
        <v>2031</v>
      </c>
      <c r="AE20" s="12" t="n">
        <f aca="false">AVERAGE(Y68:Y71)</f>
        <v>37908.8027463582</v>
      </c>
      <c r="AF20" s="12" t="n">
        <f aca="false">AVERAGE(Z68:Z71)</f>
        <v>3983.33396147676</v>
      </c>
      <c r="AG20" s="12" t="n">
        <f aca="false">AVERAGE(AA68:AA71)</f>
        <v>3621.39246042552</v>
      </c>
      <c r="AH20" s="12" t="n">
        <f aca="false">AVERAGE(AB68:AB71)</f>
        <v>5211.95089562682</v>
      </c>
      <c r="AI20" s="12" t="n">
        <f aca="false">AVERAGE(AC68:AC71)</f>
        <v>3858.42985399923</v>
      </c>
      <c r="AJ20" s="14" t="n">
        <f aca="false">AJ16+1</f>
        <v>2019</v>
      </c>
      <c r="AK20" s="16" t="n">
        <f aca="false">'Retirement benefit values'!AO21</f>
        <v>5984.66038142344</v>
      </c>
      <c r="AL20" s="14" t="n">
        <f aca="false">Adequacy_high!Z18</f>
        <v>584.760887539492</v>
      </c>
      <c r="AM20" s="14" t="n">
        <f aca="false">Adequacy_high!AA18</f>
        <v>583.3769256201</v>
      </c>
      <c r="AN20" s="14" t="n">
        <f aca="false">Adequacy_high!AB18</f>
        <v>534.337773997717</v>
      </c>
      <c r="AO20" s="14" t="n">
        <f aca="false">Adequacy_high!AC18</f>
        <v>729.593427067025</v>
      </c>
      <c r="AP20" s="14" t="n">
        <f aca="false">AP16+1</f>
        <v>2019</v>
      </c>
      <c r="AQ20" s="24" t="n">
        <f aca="false">AK20*'Inflation indexes'!$D$162/100*'Inflation indexes'!I113</f>
        <v>31274.1356479576</v>
      </c>
      <c r="AR20" s="24" t="n">
        <f aca="false">AL20*'Inflation indexes'!$D$162/100*'Inflation indexes'!I113</f>
        <v>3055.79433969157</v>
      </c>
      <c r="AS20" s="24" t="n">
        <f aca="false">AN20*'Inflation indexes'!$D$162/100*'Inflation indexes'!I113</f>
        <v>2792.29746732222</v>
      </c>
      <c r="AT20" s="24" t="n">
        <f aca="false">AO20*'Inflation indexes'!$D$162/100*'Inflation indexes'!I113</f>
        <v>3812.64806216544</v>
      </c>
      <c r="AU20" s="24" t="n">
        <f aca="false">AM20*'Inflation indexes'!$D$162/100*'Inflation indexes'!I113</f>
        <v>3048.56214771405</v>
      </c>
      <c r="AV20" s="9" t="n">
        <f aca="false">AV19+1</f>
        <v>2031</v>
      </c>
      <c r="AW20" s="9" t="n">
        <f aca="false">AVERAGE(AQ68:AQ71)</f>
        <v>41800.7942297794</v>
      </c>
      <c r="AX20" s="9" t="n">
        <f aca="false">AVERAGE(AR68:AR71)</f>
        <v>4230.5593632778</v>
      </c>
      <c r="AY20" s="9" t="n">
        <f aca="false">AVERAGE(AS68:AS71)</f>
        <v>3834.65697292548</v>
      </c>
      <c r="AZ20" s="9" t="n">
        <f aca="false">AVERAGE(AT68:AT71)</f>
        <v>5567.58371174266</v>
      </c>
      <c r="BA20" s="9" t="n">
        <f aca="false">AVERAGE(AU68:AU71)</f>
        <v>4068.58418801854</v>
      </c>
    </row>
    <row r="21" customFormat="false" ht="15" hidden="false" customHeight="false" outlineLevel="0" collapsed="false">
      <c r="A21" s="16" t="n">
        <f aca="false">'Retirement benefit values'!B22</f>
        <v>5961.57826280046</v>
      </c>
      <c r="B21" s="14" t="n">
        <f aca="false">Adequacy_low!Z19</f>
        <v>511.092586816725</v>
      </c>
      <c r="C21" s="14" t="n">
        <f aca="false">Adequacy_low!AA19</f>
        <v>521.004257907608</v>
      </c>
      <c r="D21" s="14" t="n">
        <f aca="false">Adequacy_low!AB19</f>
        <v>418.377568130266</v>
      </c>
      <c r="E21" s="14" t="n">
        <f aca="false">Adequacy_low!AC19</f>
        <v>780.383881470193</v>
      </c>
      <c r="F21" s="14" t="n">
        <f aca="false">F17+1</f>
        <v>2019</v>
      </c>
      <c r="G21" s="11" t="n">
        <f aca="false">A21*'Inflation indexes'!$D$162/100*'Inflation indexes'!I114</f>
        <v>31153.5150508226</v>
      </c>
      <c r="H21" s="14" t="n">
        <f aca="false">B21*'Inflation indexes'!$D$162/100*'Inflation indexes'!I114</f>
        <v>2670.82472021078</v>
      </c>
      <c r="I21" s="14" t="n">
        <f aca="false">D21*'Inflation indexes'!$D$162/100*'Inflation indexes'!I114</f>
        <v>2186.32236147984</v>
      </c>
      <c r="J21" s="9" t="n">
        <f aca="false">E21*'Inflation indexes'!$D$162/100*'Inflation indexes'!I114</f>
        <v>4078.06455356011</v>
      </c>
      <c r="K21" s="14" t="n">
        <f aca="false">C21*'Inflation indexes'!$D$162/100*'Inflation indexes'!I114</f>
        <v>2722.620298646</v>
      </c>
      <c r="L21" s="9" t="n">
        <f aca="false">L20+1</f>
        <v>2032</v>
      </c>
      <c r="M21" s="9" t="n">
        <f aca="false">AVERAGE(G72:G75)</f>
        <v>33856.4447576756</v>
      </c>
      <c r="N21" s="9" t="n">
        <f aca="false">AVERAGE(H72:H75)</f>
        <v>3829.4818541755</v>
      </c>
      <c r="O21" s="9" t="n">
        <f aca="false">AVERAGE(I72:I75)</f>
        <v>3501.40880351997</v>
      </c>
      <c r="P21" s="9" t="n">
        <f aca="false">AVERAGE(J72:J75)</f>
        <v>4892.16649696444</v>
      </c>
      <c r="Q21" s="9" t="n">
        <f aca="false">AVERAGE(K72:K75)</f>
        <v>3737.18920917223</v>
      </c>
      <c r="R21" s="18" t="n">
        <f aca="false">R17+1</f>
        <v>2019</v>
      </c>
      <c r="S21" s="19" t="n">
        <f aca="false">'Retirement benefit values'!R22</f>
        <v>5961.57826280046</v>
      </c>
      <c r="T21" s="18" t="n">
        <f aca="false">Adequacy_central!Z19</f>
        <v>511.092586816725</v>
      </c>
      <c r="U21" s="18" t="n">
        <f aca="false">Adequacy_central!AA19</f>
        <v>521.004257907608</v>
      </c>
      <c r="V21" s="18" t="n">
        <f aca="false">Adequacy_central!AB19</f>
        <v>418.377568130266</v>
      </c>
      <c r="W21" s="18" t="n">
        <f aca="false">Adequacy_central!AC19</f>
        <v>780.383881470193</v>
      </c>
      <c r="X21" s="18" t="n">
        <f aca="false">X17+1</f>
        <v>2019</v>
      </c>
      <c r="Y21" s="23" t="n">
        <f aca="false">S21*'Inflation indexes'!$D$162/100*'Inflation indexes'!I114</f>
        <v>31153.5150508226</v>
      </c>
      <c r="Z21" s="23" t="n">
        <f aca="false">T21*'Inflation indexes'!$D$162/100*'Inflation indexes'!I114</f>
        <v>2670.82472021078</v>
      </c>
      <c r="AA21" s="23" t="n">
        <f aca="false">V21*'Inflation indexes'!$D$162/100*'Inflation indexes'!I114</f>
        <v>2186.32236147984</v>
      </c>
      <c r="AB21" s="23" t="n">
        <f aca="false">W21*'Inflation indexes'!$D$162/100*'Inflation indexes'!I114</f>
        <v>4078.06455356011</v>
      </c>
      <c r="AC21" s="23" t="n">
        <f aca="false">U21*'Inflation indexes'!$D$162/100*'Inflation indexes'!I114</f>
        <v>2722.620298646</v>
      </c>
      <c r="AD21" s="12" t="n">
        <f aca="false">AD20+1</f>
        <v>2032</v>
      </c>
      <c r="AE21" s="12" t="n">
        <f aca="false">AVERAGE(Y72:Y75)</f>
        <v>38233.7134937752</v>
      </c>
      <c r="AF21" s="12" t="n">
        <f aca="false">AVERAGE(Z72:Z75)</f>
        <v>3983.89929509474</v>
      </c>
      <c r="AG21" s="12" t="n">
        <f aca="false">AVERAGE(AA72:AA75)</f>
        <v>3599.14200246419</v>
      </c>
      <c r="AH21" s="12" t="n">
        <f aca="false">AVERAGE(AB72:AB75)</f>
        <v>5218.62885632134</v>
      </c>
      <c r="AI21" s="12" t="n">
        <f aca="false">AVERAGE(AC72:AC75)</f>
        <v>3838.71939745735</v>
      </c>
      <c r="AJ21" s="14" t="n">
        <f aca="false">AJ17+1</f>
        <v>2019</v>
      </c>
      <c r="AK21" s="16" t="n">
        <f aca="false">'Retirement benefit values'!AO22</f>
        <v>5961.57826280046</v>
      </c>
      <c r="AL21" s="14" t="n">
        <f aca="false">Adequacy_high!Z19</f>
        <v>511.092586816725</v>
      </c>
      <c r="AM21" s="14" t="n">
        <f aca="false">Adequacy_high!AA19</f>
        <v>521.004257907608</v>
      </c>
      <c r="AN21" s="14" t="n">
        <f aca="false">Adequacy_high!AB19</f>
        <v>418.377568130266</v>
      </c>
      <c r="AO21" s="14" t="n">
        <f aca="false">Adequacy_high!AC19</f>
        <v>780.383881470193</v>
      </c>
      <c r="AP21" s="14" t="n">
        <f aca="false">AP17+1</f>
        <v>2019</v>
      </c>
      <c r="AQ21" s="24" t="n">
        <f aca="false">AK21*'Inflation indexes'!$D$162/100*'Inflation indexes'!I114</f>
        <v>31153.5150508226</v>
      </c>
      <c r="AR21" s="24" t="n">
        <f aca="false">AL21*'Inflation indexes'!$D$162/100*'Inflation indexes'!I114</f>
        <v>2670.82472021078</v>
      </c>
      <c r="AS21" s="24" t="n">
        <f aca="false">AN21*'Inflation indexes'!$D$162/100*'Inflation indexes'!I114</f>
        <v>2186.32236147984</v>
      </c>
      <c r="AT21" s="24" t="n">
        <f aca="false">AO21*'Inflation indexes'!$D$162/100*'Inflation indexes'!I114</f>
        <v>4078.06455356011</v>
      </c>
      <c r="AU21" s="24" t="n">
        <f aca="false">AM21*'Inflation indexes'!$D$162/100*'Inflation indexes'!I114</f>
        <v>2722.620298646</v>
      </c>
      <c r="AV21" s="9" t="n">
        <f aca="false">AV20+1</f>
        <v>2032</v>
      </c>
      <c r="AW21" s="9" t="n">
        <f aca="false">AVERAGE(AQ72:AQ75)</f>
        <v>42460.9879330793</v>
      </c>
      <c r="AX21" s="9" t="n">
        <f aca="false">AVERAGE(AR72:AR75)</f>
        <v>4250.18276967612</v>
      </c>
      <c r="AY21" s="9" t="n">
        <f aca="false">AVERAGE(AS72:AS75)</f>
        <v>3866.87439010509</v>
      </c>
      <c r="AZ21" s="9" t="n">
        <f aca="false">AVERAGE(AT72:AT75)</f>
        <v>5713.80015002028</v>
      </c>
      <c r="BA21" s="9" t="n">
        <f aca="false">AVERAGE(AU72:AU75)</f>
        <v>4066.82137967479</v>
      </c>
    </row>
    <row r="22" customFormat="false" ht="15" hidden="false" customHeight="false" outlineLevel="0" collapsed="false">
      <c r="A22" s="16" t="n">
        <f aca="false">'Retirement benefit values'!B23</f>
        <v>5872.63427761974</v>
      </c>
      <c r="B22" s="14" t="n">
        <f aca="false">Adequacy_low!Z20</f>
        <v>498.89881333983</v>
      </c>
      <c r="C22" s="14" t="n">
        <f aca="false">Adequacy_low!AA20</f>
        <v>509.364555540583</v>
      </c>
      <c r="D22" s="14" t="n">
        <f aca="false">Adequacy_low!AB20</f>
        <v>424.667542093502</v>
      </c>
      <c r="E22" s="14" t="n">
        <f aca="false">Adequacy_low!AC20</f>
        <v>727.011554739138</v>
      </c>
      <c r="F22" s="14" t="n">
        <f aca="false">F18+1</f>
        <v>2019</v>
      </c>
      <c r="G22" s="11" t="n">
        <f aca="false">A22*'Inflation indexes'!$D$162/100*'Inflation indexes'!I115</f>
        <v>30688.7190423062</v>
      </c>
      <c r="H22" s="14" t="n">
        <f aca="false">B22*'Inflation indexes'!$D$162/100*'Inflation indexes'!I115</f>
        <v>2607.10352277063</v>
      </c>
      <c r="I22" s="14" t="n">
        <f aca="false">D22*'Inflation indexes'!$D$162/100*'Inflation indexes'!I115</f>
        <v>2219.19197920434</v>
      </c>
      <c r="J22" s="9" t="n">
        <f aca="false">E22*'Inflation indexes'!$D$162/100*'Inflation indexes'!I115</f>
        <v>3799.15593057203</v>
      </c>
      <c r="K22" s="14" t="n">
        <f aca="false">C22*'Inflation indexes'!$D$162/100*'Inflation indexes'!I115</f>
        <v>2661.79451948264</v>
      </c>
      <c r="L22" s="9" t="n">
        <f aca="false">L21+1</f>
        <v>2033</v>
      </c>
      <c r="M22" s="9" t="n">
        <f aca="false">AVERAGE(G76:G79)</f>
        <v>34024.9227234615</v>
      </c>
      <c r="N22" s="9" t="n">
        <f aca="false">AVERAGE(H76:H79)</f>
        <v>3895.28475423697</v>
      </c>
      <c r="O22" s="9" t="n">
        <f aca="false">AVERAGE(I76:I79)</f>
        <v>3564.93625811093</v>
      </c>
      <c r="P22" s="9" t="n">
        <f aca="false">AVERAGE(J76:J79)</f>
        <v>4952.99159646194</v>
      </c>
      <c r="Q22" s="9" t="n">
        <f aca="false">AVERAGE(K76:K79)</f>
        <v>3786.74347200137</v>
      </c>
      <c r="R22" s="18" t="n">
        <f aca="false">R18+1</f>
        <v>2019</v>
      </c>
      <c r="S22" s="19" t="n">
        <f aca="false">'Retirement benefit values'!R23</f>
        <v>5872.63427761974</v>
      </c>
      <c r="T22" s="18" t="n">
        <f aca="false">Adequacy_central!Z20</f>
        <v>498.89881333983</v>
      </c>
      <c r="U22" s="18" t="n">
        <f aca="false">Adequacy_central!AA20</f>
        <v>509.364555540583</v>
      </c>
      <c r="V22" s="18" t="n">
        <f aca="false">Adequacy_central!AB20</f>
        <v>424.667542093502</v>
      </c>
      <c r="W22" s="18" t="n">
        <f aca="false">Adequacy_central!AC20</f>
        <v>727.011554739138</v>
      </c>
      <c r="X22" s="18" t="n">
        <f aca="false">X18+1</f>
        <v>2019</v>
      </c>
      <c r="Y22" s="23" t="n">
        <f aca="false">S22*'Inflation indexes'!$D$162/100*'Inflation indexes'!I115</f>
        <v>30688.7190423062</v>
      </c>
      <c r="Z22" s="23" t="n">
        <f aca="false">T22*'Inflation indexes'!$D$162/100*'Inflation indexes'!I115</f>
        <v>2607.10352277063</v>
      </c>
      <c r="AA22" s="23" t="n">
        <f aca="false">V22*'Inflation indexes'!$D$162/100*'Inflation indexes'!I115</f>
        <v>2219.19197920434</v>
      </c>
      <c r="AB22" s="23" t="n">
        <f aca="false">W22*'Inflation indexes'!$D$162/100*'Inflation indexes'!I115</f>
        <v>3799.15593057203</v>
      </c>
      <c r="AC22" s="23" t="n">
        <f aca="false">U22*'Inflation indexes'!$D$162/100*'Inflation indexes'!I115</f>
        <v>2661.79451948264</v>
      </c>
      <c r="AD22" s="12" t="n">
        <f aca="false">AD21+1</f>
        <v>2033</v>
      </c>
      <c r="AE22" s="12" t="n">
        <f aca="false">AVERAGE(Y76:Y79)</f>
        <v>38777.8060907148</v>
      </c>
      <c r="AF22" s="12" t="n">
        <f aca="false">AVERAGE(Z76:Z79)</f>
        <v>4040.45950541476</v>
      </c>
      <c r="AG22" s="12" t="n">
        <f aca="false">AVERAGE(AA76:AA79)</f>
        <v>3643.02860905425</v>
      </c>
      <c r="AH22" s="12" t="n">
        <f aca="false">AVERAGE(AB76:AB79)</f>
        <v>5474.48986445929</v>
      </c>
      <c r="AI22" s="12" t="n">
        <f aca="false">AVERAGE(AC76:AC79)</f>
        <v>3899.95416197794</v>
      </c>
      <c r="AJ22" s="14" t="n">
        <f aca="false">AJ18+1</f>
        <v>2019</v>
      </c>
      <c r="AK22" s="16" t="n">
        <f aca="false">'Retirement benefit values'!AO23</f>
        <v>5872.63427761974</v>
      </c>
      <c r="AL22" s="14" t="n">
        <f aca="false">Adequacy_high!Z20</f>
        <v>498.89881333983</v>
      </c>
      <c r="AM22" s="14" t="n">
        <f aca="false">Adequacy_high!AA20</f>
        <v>509.364555540583</v>
      </c>
      <c r="AN22" s="14" t="n">
        <f aca="false">Adequacy_high!AB20</f>
        <v>424.667542093502</v>
      </c>
      <c r="AO22" s="14" t="n">
        <f aca="false">Adequacy_high!AC20</f>
        <v>727.011554739138</v>
      </c>
      <c r="AP22" s="14" t="n">
        <f aca="false">AP18+1</f>
        <v>2019</v>
      </c>
      <c r="AQ22" s="24" t="n">
        <f aca="false">AK22*'Inflation indexes'!$D$162/100*'Inflation indexes'!I115</f>
        <v>30688.7190423062</v>
      </c>
      <c r="AR22" s="24" t="n">
        <f aca="false">AL22*'Inflation indexes'!$D$162/100*'Inflation indexes'!I115</f>
        <v>2607.10352277063</v>
      </c>
      <c r="AS22" s="24" t="n">
        <f aca="false">AN22*'Inflation indexes'!$D$162/100*'Inflation indexes'!I115</f>
        <v>2219.19197920434</v>
      </c>
      <c r="AT22" s="24" t="n">
        <f aca="false">AO22*'Inflation indexes'!$D$162/100*'Inflation indexes'!I115</f>
        <v>3799.15593057203</v>
      </c>
      <c r="AU22" s="24" t="n">
        <f aca="false">AM22*'Inflation indexes'!$D$162/100*'Inflation indexes'!I115</f>
        <v>2661.79451948264</v>
      </c>
      <c r="AV22" s="9" t="n">
        <f aca="false">AV21+1</f>
        <v>2033</v>
      </c>
      <c r="AW22" s="9" t="n">
        <f aca="false">AVERAGE(AQ76:AQ79)</f>
        <v>43278.0603860151</v>
      </c>
      <c r="AX22" s="9" t="n">
        <f aca="false">AVERAGE(AR76:AR79)</f>
        <v>4307.26116704669</v>
      </c>
      <c r="AY22" s="9" t="n">
        <f aca="false">AVERAGE(AS76:AS79)</f>
        <v>3900.17805306034</v>
      </c>
      <c r="AZ22" s="9" t="n">
        <f aca="false">AVERAGE(AT76:AT79)</f>
        <v>5917.43396957375</v>
      </c>
      <c r="BA22" s="9" t="n">
        <f aca="false">AVERAGE(AU76:AU79)</f>
        <v>4093.92447291064</v>
      </c>
    </row>
    <row r="23" customFormat="false" ht="15" hidden="false" customHeight="false" outlineLevel="0" collapsed="false">
      <c r="A23" s="16" t="n">
        <f aca="false">'Retirement benefit values'!B24</f>
        <v>5678.62785050715</v>
      </c>
      <c r="B23" s="14" t="n">
        <f aca="false">Adequacy_low!Z21</f>
        <v>513.124395165847</v>
      </c>
      <c r="C23" s="14" t="n">
        <f aca="false">Adequacy_low!AA21</f>
        <v>522.756797693041</v>
      </c>
      <c r="D23" s="14" t="n">
        <f aca="false">Adequacy_low!AB21</f>
        <v>422.394469422427</v>
      </c>
      <c r="E23" s="14" t="n">
        <f aca="false">Adequacy_low!AC21</f>
        <v>778.926352972053</v>
      </c>
      <c r="F23" s="14" t="n">
        <f aca="false">F19+1</f>
        <v>2019</v>
      </c>
      <c r="G23" s="11" t="n">
        <f aca="false">A23*'Inflation indexes'!$D$162/100*'Inflation indexes'!I116</f>
        <v>29674.8965475615</v>
      </c>
      <c r="H23" s="14" t="n">
        <f aca="false">B23*'Inflation indexes'!$D$162/100*'Inflation indexes'!I116</f>
        <v>2681.44237365663</v>
      </c>
      <c r="I23" s="14" t="n">
        <f aca="false">D23*'Inflation indexes'!$D$162/100*'Inflation indexes'!I116</f>
        <v>2207.31354692546</v>
      </c>
      <c r="J23" s="9" t="n">
        <f aca="false">E23*'Inflation indexes'!$D$162/100*'Inflation indexes'!I116</f>
        <v>4070.44792353327</v>
      </c>
      <c r="K23" s="14" t="n">
        <f aca="false">C23*'Inflation indexes'!$D$162/100*'Inflation indexes'!I116</f>
        <v>2731.77857388384</v>
      </c>
      <c r="L23" s="9" t="n">
        <f aca="false">L22+1</f>
        <v>2034</v>
      </c>
      <c r="M23" s="9" t="n">
        <f aca="false">AVERAGE(G80:G83)</f>
        <v>34181.0827658883</v>
      </c>
      <c r="N23" s="9" t="n">
        <f aca="false">AVERAGE(H80:H83)</f>
        <v>3838.34124124729</v>
      </c>
      <c r="O23" s="9" t="n">
        <f aca="false">AVERAGE(I80:I83)</f>
        <v>3533.00432692324</v>
      </c>
      <c r="P23" s="9" t="n">
        <f aca="false">AVERAGE(J80:J83)</f>
        <v>4798.6797719047</v>
      </c>
      <c r="Q23" s="9" t="n">
        <f aca="false">AVERAGE(K80:K83)</f>
        <v>3756.11891607455</v>
      </c>
      <c r="R23" s="18" t="n">
        <f aca="false">R19+1</f>
        <v>2019</v>
      </c>
      <c r="S23" s="19" t="n">
        <f aca="false">'Retirement benefit values'!R24</f>
        <v>5678.46307194578</v>
      </c>
      <c r="T23" s="18" t="n">
        <f aca="false">Adequacy_central!Z21</f>
        <v>513.059931243548</v>
      </c>
      <c r="U23" s="18" t="n">
        <f aca="false">Adequacy_central!AA21</f>
        <v>522.719172111962</v>
      </c>
      <c r="V23" s="18" t="n">
        <f aca="false">Adequacy_central!AB21</f>
        <v>422.340354307742</v>
      </c>
      <c r="W23" s="18" t="n">
        <f aca="false">Adequacy_central!AC21</f>
        <v>778.926352972053</v>
      </c>
      <c r="X23" s="18" t="n">
        <f aca="false">X19+1</f>
        <v>2019</v>
      </c>
      <c r="Y23" s="23" t="n">
        <f aca="false">S23*'Inflation indexes'!$D$162/100*'Inflation indexes'!I116</f>
        <v>29674.035461593</v>
      </c>
      <c r="Z23" s="23" t="n">
        <f aca="false">T23*'Inflation indexes'!$D$162/100*'Inflation indexes'!I116</f>
        <v>2681.10550350496</v>
      </c>
      <c r="AA23" s="23" t="n">
        <f aca="false">V23*'Inflation indexes'!$D$162/100*'Inflation indexes'!I116</f>
        <v>2207.03075670356</v>
      </c>
      <c r="AB23" s="23" t="n">
        <f aca="false">W23*'Inflation indexes'!$D$162/100*'Inflation indexes'!I116</f>
        <v>4070.44792353327</v>
      </c>
      <c r="AC23" s="23" t="n">
        <f aca="false">U23*'Inflation indexes'!$D$162/100*'Inflation indexes'!I116</f>
        <v>2731.58195328192</v>
      </c>
      <c r="AD23" s="12" t="n">
        <f aca="false">AD22+1</f>
        <v>2034</v>
      </c>
      <c r="AE23" s="12" t="n">
        <f aca="false">AVERAGE(Y80:Y83)</f>
        <v>39257.8747409341</v>
      </c>
      <c r="AF23" s="12" t="n">
        <f aca="false">AVERAGE(Z80:Z83)</f>
        <v>4014.61465490166</v>
      </c>
      <c r="AG23" s="12" t="n">
        <f aca="false">AVERAGE(AA80:AA83)</f>
        <v>3669.08599088013</v>
      </c>
      <c r="AH23" s="12" t="n">
        <f aca="false">AVERAGE(AB80:AB83)</f>
        <v>5407.84039410572</v>
      </c>
      <c r="AI23" s="12" t="n">
        <f aca="false">AVERAGE(AC80:AC83)</f>
        <v>3901.99654611727</v>
      </c>
      <c r="AJ23" s="14" t="n">
        <f aca="false">AJ19+1</f>
        <v>2019</v>
      </c>
      <c r="AK23" s="16" t="n">
        <f aca="false">'Retirement benefit values'!AO24</f>
        <v>5678.62785050715</v>
      </c>
      <c r="AL23" s="14" t="n">
        <f aca="false">Adequacy_high!Z21</f>
        <v>513.124395165847</v>
      </c>
      <c r="AM23" s="14" t="n">
        <f aca="false">Adequacy_high!AA21</f>
        <v>522.756797693041</v>
      </c>
      <c r="AN23" s="14" t="n">
        <f aca="false">Adequacy_high!AB21</f>
        <v>422.394469422427</v>
      </c>
      <c r="AO23" s="14" t="n">
        <f aca="false">Adequacy_high!AC21</f>
        <v>778.926352972053</v>
      </c>
      <c r="AP23" s="14" t="n">
        <f aca="false">AP19+1</f>
        <v>2019</v>
      </c>
      <c r="AQ23" s="24" t="n">
        <f aca="false">AK23*'Inflation indexes'!$D$162/100*'Inflation indexes'!I116</f>
        <v>29674.8965475615</v>
      </c>
      <c r="AR23" s="24" t="n">
        <f aca="false">AL23*'Inflation indexes'!$D$162/100*'Inflation indexes'!I116</f>
        <v>2681.44237365663</v>
      </c>
      <c r="AS23" s="24" t="n">
        <f aca="false">AN23*'Inflation indexes'!$D$162/100*'Inflation indexes'!I116</f>
        <v>2207.31354692546</v>
      </c>
      <c r="AT23" s="24" t="n">
        <f aca="false">AO23*'Inflation indexes'!$D$162/100*'Inflation indexes'!I116</f>
        <v>4070.44792353327</v>
      </c>
      <c r="AU23" s="24" t="n">
        <f aca="false">AM23*'Inflation indexes'!$D$162/100*'Inflation indexes'!I116</f>
        <v>2731.77857388384</v>
      </c>
      <c r="AV23" s="9" t="n">
        <f aca="false">AV22+1</f>
        <v>2034</v>
      </c>
      <c r="AW23" s="9" t="n">
        <f aca="false">AVERAGE(AQ80:AQ83)</f>
        <v>44078.485062379</v>
      </c>
      <c r="AX23" s="9" t="n">
        <f aca="false">AVERAGE(AR80:AR83)</f>
        <v>4337.22641108285</v>
      </c>
      <c r="AY23" s="9" t="n">
        <f aca="false">AVERAGE(AS80:AS83)</f>
        <v>4010.65774209677</v>
      </c>
      <c r="AZ23" s="9" t="n">
        <f aca="false">AVERAGE(AT80:AT83)</f>
        <v>5847.53197926808</v>
      </c>
      <c r="BA23" s="9" t="n">
        <f aca="false">AVERAGE(AU80:AU83)</f>
        <v>4185.58466611959</v>
      </c>
    </row>
    <row r="24" customFormat="false" ht="15" hidden="false" customHeight="false" outlineLevel="0" collapsed="false">
      <c r="A24" s="16" t="n">
        <f aca="false">'Retirement benefit values'!B25</f>
        <v>5912.17402586897</v>
      </c>
      <c r="B24" s="14" t="n">
        <f aca="false">Adequacy_low!Z22</f>
        <v>636.629994426709</v>
      </c>
      <c r="C24" s="14" t="n">
        <f aca="false">Adequacy_low!AA22</f>
        <v>629.221417511926</v>
      </c>
      <c r="D24" s="14" t="n">
        <f aca="false">Adequacy_low!AB22</f>
        <v>530.234004599251</v>
      </c>
      <c r="E24" s="14" t="n">
        <f aca="false">Adequacy_low!AC22</f>
        <v>878.544011084295</v>
      </c>
      <c r="F24" s="14" t="n">
        <f aca="false">F20+1</f>
        <v>2020</v>
      </c>
      <c r="G24" s="11" t="n">
        <f aca="false">A24*'Inflation indexes'!$D$162/100*'Inflation indexes'!I117</f>
        <v>30895.3425382811</v>
      </c>
      <c r="H24" s="14" t="n">
        <f aca="false">B24*'Inflation indexes'!$D$162/100*'Inflation indexes'!I117</f>
        <v>3326.84756265547</v>
      </c>
      <c r="I24" s="14" t="n">
        <f aca="false">D24*'Inflation indexes'!$D$162/100*'Inflation indexes'!I117</f>
        <v>2770.85233382159</v>
      </c>
      <c r="J24" s="9" t="n">
        <f aca="false">E24*'Inflation indexes'!$D$162/100*'Inflation indexes'!I117</f>
        <v>4591.02151571313</v>
      </c>
      <c r="K24" s="14" t="n">
        <f aca="false">C24*'Inflation indexes'!$D$162/100*'Inflation indexes'!I117</f>
        <v>3288.1324435636</v>
      </c>
      <c r="L24" s="9" t="n">
        <f aca="false">L23+1</f>
        <v>2035</v>
      </c>
      <c r="M24" s="9" t="n">
        <f aca="false">AVERAGE(G84:G87)</f>
        <v>34321.5756843033</v>
      </c>
      <c r="N24" s="9" t="n">
        <f aca="false">AVERAGE(H84:H87)</f>
        <v>3804.66895131866</v>
      </c>
      <c r="O24" s="9" t="n">
        <f aca="false">AVERAGE(I84:I87)</f>
        <v>3547.95216053099</v>
      </c>
      <c r="P24" s="9" t="n">
        <f aca="false">AVERAGE(J84:J87)</f>
        <v>4872.73385894395</v>
      </c>
      <c r="Q24" s="9" t="n">
        <f aca="false">AVERAGE(K84:K87)</f>
        <v>3768.56593669959</v>
      </c>
      <c r="R24" s="18" t="n">
        <f aca="false">R20+1</f>
        <v>2020</v>
      </c>
      <c r="S24" s="19" t="n">
        <f aca="false">'Retirement benefit values'!R25</f>
        <v>5911.63495348748</v>
      </c>
      <c r="T24" s="18" t="n">
        <f aca="false">Adequacy_central!Z22</f>
        <v>635.174661226475</v>
      </c>
      <c r="U24" s="18" t="n">
        <f aca="false">Adequacy_central!AA22</f>
        <v>628.933947770941</v>
      </c>
      <c r="V24" s="18" t="n">
        <f aca="false">Adequacy_central!AB22</f>
        <v>529.935012703597</v>
      </c>
      <c r="W24" s="18" t="n">
        <f aca="false">Adequacy_central!AC22</f>
        <v>878.280767618967</v>
      </c>
      <c r="X24" s="18" t="n">
        <f aca="false">X20+1</f>
        <v>2020</v>
      </c>
      <c r="Y24" s="23" t="n">
        <f aca="false">S24*'Inflation indexes'!$D$162/100*'Inflation indexes'!I117</f>
        <v>30892.5254990996</v>
      </c>
      <c r="Z24" s="23" t="n">
        <f aca="false">T24*'Inflation indexes'!$D$162/100*'Inflation indexes'!I117</f>
        <v>3319.24240463208</v>
      </c>
      <c r="AA24" s="23" t="n">
        <f aca="false">V24*'Inflation indexes'!$D$162/100*'Inflation indexes'!I117</f>
        <v>2769.2898870817</v>
      </c>
      <c r="AB24" s="23" t="n">
        <f aca="false">W24*'Inflation indexes'!$D$162/100*'Inflation indexes'!I117</f>
        <v>4589.64588011839</v>
      </c>
      <c r="AC24" s="23" t="n">
        <f aca="false">U24*'Inflation indexes'!$D$162/100*'Inflation indexes'!I117</f>
        <v>3286.63020833198</v>
      </c>
      <c r="AD24" s="12" t="n">
        <f aca="false">AD23+1</f>
        <v>2035</v>
      </c>
      <c r="AE24" s="12" t="n">
        <f aca="false">AVERAGE(Y84:Y87)</f>
        <v>39602.7609907885</v>
      </c>
      <c r="AF24" s="12" t="n">
        <f aca="false">AVERAGE(Z84:Z87)</f>
        <v>3989.53290452551</v>
      </c>
      <c r="AG24" s="12" t="n">
        <f aca="false">AVERAGE(AA84:AA87)</f>
        <v>3726.05821229358</v>
      </c>
      <c r="AH24" s="12" t="n">
        <f aca="false">AVERAGE(AB84:AB87)</f>
        <v>5353.01633744488</v>
      </c>
      <c r="AI24" s="12" t="n">
        <f aca="false">AVERAGE(AC84:AC87)</f>
        <v>3938.42086377689</v>
      </c>
      <c r="AJ24" s="14" t="n">
        <f aca="false">AJ20+1</f>
        <v>2020</v>
      </c>
      <c r="AK24" s="16" t="n">
        <f aca="false">'Retirement benefit values'!AO25</f>
        <v>5912.17402586897</v>
      </c>
      <c r="AL24" s="14" t="n">
        <f aca="false">Adequacy_high!Z22</f>
        <v>636.629994426709</v>
      </c>
      <c r="AM24" s="14" t="n">
        <f aca="false">Adequacy_high!AA22</f>
        <v>629.221417511926</v>
      </c>
      <c r="AN24" s="14" t="n">
        <f aca="false">Adequacy_high!AB22</f>
        <v>530.234004599251</v>
      </c>
      <c r="AO24" s="14" t="n">
        <f aca="false">Adequacy_high!AC22</f>
        <v>878.544011084295</v>
      </c>
      <c r="AP24" s="14" t="n">
        <f aca="false">AP20+1</f>
        <v>2020</v>
      </c>
      <c r="AQ24" s="24" t="n">
        <f aca="false">AK24*'Inflation indexes'!$D$162/100*'Inflation indexes'!I117</f>
        <v>30895.3425382811</v>
      </c>
      <c r="AR24" s="24" t="n">
        <f aca="false">AL24*'Inflation indexes'!$D$162/100*'Inflation indexes'!I117</f>
        <v>3326.84756265547</v>
      </c>
      <c r="AS24" s="24" t="n">
        <f aca="false">AN24*'Inflation indexes'!$D$162/100*'Inflation indexes'!I117</f>
        <v>2770.85233382159</v>
      </c>
      <c r="AT24" s="24" t="n">
        <f aca="false">AO24*'Inflation indexes'!$D$162/100*'Inflation indexes'!I117</f>
        <v>4591.02151571313</v>
      </c>
      <c r="AU24" s="24" t="n">
        <f aca="false">AM24*'Inflation indexes'!$D$162/100*'Inflation indexes'!I117</f>
        <v>3288.1324435636</v>
      </c>
      <c r="AV24" s="9" t="n">
        <f aca="false">AV23+1</f>
        <v>2035</v>
      </c>
      <c r="AW24" s="9" t="n">
        <f aca="false">AVERAGE(AQ84:AQ87)</f>
        <v>44709.2724019154</v>
      </c>
      <c r="AX24" s="9" t="n">
        <f aca="false">AVERAGE(AR84:AR87)</f>
        <v>4330.70963655367</v>
      </c>
      <c r="AY24" s="9" t="n">
        <f aca="false">AVERAGE(AS84:AS87)</f>
        <v>3981.92351728151</v>
      </c>
      <c r="AZ24" s="9" t="n">
        <f aca="false">AVERAGE(AT84:AT87)</f>
        <v>5779.16140371576</v>
      </c>
      <c r="BA24" s="9" t="n">
        <f aca="false">AVERAGE(AU84:AU87)</f>
        <v>4159.45367525856</v>
      </c>
    </row>
    <row r="25" customFormat="false" ht="15" hidden="false" customHeight="false" outlineLevel="0" collapsed="false">
      <c r="A25" s="16" t="n">
        <f aca="false">'Retirement benefit values'!B26</f>
        <v>5803.64800906552</v>
      </c>
      <c r="B25" s="14" t="n">
        <f aca="false">Adequacy_low!Z23</f>
        <v>497.244136759298</v>
      </c>
      <c r="C25" s="14" t="n">
        <f aca="false">Adequacy_low!AA23</f>
        <v>501.719839734045</v>
      </c>
      <c r="D25" s="14" t="n">
        <f aca="false">Adequacy_low!AB23</f>
        <v>456.919770696738</v>
      </c>
      <c r="E25" s="14" t="n">
        <f aca="false">Adequacy_low!AC23</f>
        <v>664.721497850686</v>
      </c>
      <c r="F25" s="14" t="n">
        <f aca="false">F21+1</f>
        <v>2020</v>
      </c>
      <c r="G25" s="11" t="n">
        <f aca="false">A25*'Inflation indexes'!$D$162/100*'Inflation indexes'!I118</f>
        <v>30328.2163933492</v>
      </c>
      <c r="H25" s="14" t="n">
        <f aca="false">B25*'Inflation indexes'!$D$162/100*'Inflation indexes'!I118</f>
        <v>2598.45665285072</v>
      </c>
      <c r="I25" s="14" t="n">
        <f aca="false">D25*'Inflation indexes'!$D$162/100*'Inflation indexes'!I118</f>
        <v>2387.73296699664</v>
      </c>
      <c r="J25" s="9" t="n">
        <f aca="false">E25*'Inflation indexes'!$D$162/100*'Inflation indexes'!I118</f>
        <v>3473.64578221085</v>
      </c>
      <c r="K25" s="14" t="n">
        <f aca="false">C25*'Inflation indexes'!$D$162/100*'Inflation indexes'!I118</f>
        <v>2621.84540560044</v>
      </c>
      <c r="L25" s="9" t="n">
        <f aca="false">L24+1</f>
        <v>2036</v>
      </c>
      <c r="M25" s="9" t="n">
        <f aca="false">AVERAGE(G88:G91)</f>
        <v>34386.0235545867</v>
      </c>
      <c r="N25" s="9" t="n">
        <f aca="false">AVERAGE(H88:H91)</f>
        <v>3837.2412419499</v>
      </c>
      <c r="O25" s="9" t="n">
        <f aca="false">AVERAGE(I88:I91)</f>
        <v>3546.6886916093</v>
      </c>
      <c r="P25" s="9" t="n">
        <f aca="false">AVERAGE(J88:J91)</f>
        <v>5007.82281679535</v>
      </c>
      <c r="Q25" s="9" t="n">
        <f aca="false">AVERAGE(K88:K91)</f>
        <v>3779.95933024445</v>
      </c>
      <c r="R25" s="18" t="n">
        <f aca="false">R21+1</f>
        <v>2020</v>
      </c>
      <c r="S25" s="19" t="n">
        <f aca="false">'Retirement benefit values'!R26</f>
        <v>5817.08296723393</v>
      </c>
      <c r="T25" s="18" t="n">
        <f aca="false">Adequacy_central!Z23</f>
        <v>497.196950773974</v>
      </c>
      <c r="U25" s="18" t="n">
        <f aca="false">Adequacy_central!AA23</f>
        <v>501.699743054199</v>
      </c>
      <c r="V25" s="18" t="n">
        <f aca="false">Adequacy_central!AB23</f>
        <v>456.919770696738</v>
      </c>
      <c r="W25" s="18" t="n">
        <f aca="false">Adequacy_central!AC23</f>
        <v>664.775613282254</v>
      </c>
      <c r="X25" s="18" t="n">
        <f aca="false">X21+1</f>
        <v>2020</v>
      </c>
      <c r="Y25" s="23" t="n">
        <f aca="false">S25*'Inflation indexes'!$D$162/100*'Inflation indexes'!I118</f>
        <v>30398.4236695194</v>
      </c>
      <c r="Z25" s="23" t="n">
        <f aca="false">T25*'Inflation indexes'!$D$162/100*'Inflation indexes'!I118</f>
        <v>2598.21007229114</v>
      </c>
      <c r="AA25" s="23" t="n">
        <f aca="false">V25*'Inflation indexes'!$D$162/100*'Inflation indexes'!I118</f>
        <v>2387.73296699664</v>
      </c>
      <c r="AB25" s="23" t="n">
        <f aca="false">W25*'Inflation indexes'!$D$162/100*'Inflation indexes'!I118</f>
        <v>3473.92857408869</v>
      </c>
      <c r="AC25" s="23" t="n">
        <f aca="false">U25*'Inflation indexes'!$D$162/100*'Inflation indexes'!I118</f>
        <v>2621.74038605856</v>
      </c>
      <c r="AD25" s="12" t="n">
        <f aca="false">AD24+1</f>
        <v>2036</v>
      </c>
      <c r="AE25" s="12" t="n">
        <f aca="false">AVERAGE(Y88:Y91)</f>
        <v>40345.5283883568</v>
      </c>
      <c r="AF25" s="12" t="n">
        <f aca="false">AVERAGE(Z88:Z91)</f>
        <v>4018.15037043817</v>
      </c>
      <c r="AG25" s="12" t="n">
        <f aca="false">AVERAGE(AA88:AA91)</f>
        <v>3717.93618196588</v>
      </c>
      <c r="AH25" s="12" t="n">
        <f aca="false">AVERAGE(AB88:AB91)</f>
        <v>5470.17591600624</v>
      </c>
      <c r="AI25" s="12" t="n">
        <f aca="false">AVERAGE(AC88:AC91)</f>
        <v>3937.20800786056</v>
      </c>
      <c r="AJ25" s="14" t="n">
        <f aca="false">AJ21+1</f>
        <v>2020</v>
      </c>
      <c r="AK25" s="16" t="n">
        <f aca="false">'Retirement benefit values'!AO26</f>
        <v>5826.25949621089</v>
      </c>
      <c r="AL25" s="14" t="n">
        <f aca="false">Adequacy_high!Z23</f>
        <v>497.244136759298</v>
      </c>
      <c r="AM25" s="14" t="n">
        <f aca="false">Adequacy_high!AA23</f>
        <v>501.719839734045</v>
      </c>
      <c r="AN25" s="14" t="n">
        <f aca="false">Adequacy_high!AB23</f>
        <v>456.919770696738</v>
      </c>
      <c r="AO25" s="14" t="n">
        <f aca="false">Adequacy_high!AC23</f>
        <v>664.721497850686</v>
      </c>
      <c r="AP25" s="14" t="n">
        <f aca="false">AP21+1</f>
        <v>2020</v>
      </c>
      <c r="AQ25" s="24" t="n">
        <f aca="false">AK25*'Inflation indexes'!$D$162/100*'Inflation indexes'!I118</f>
        <v>30446.3776040307</v>
      </c>
      <c r="AR25" s="24" t="n">
        <f aca="false">AL25*'Inflation indexes'!$D$162/100*'Inflation indexes'!I118</f>
        <v>2598.45665285072</v>
      </c>
      <c r="AS25" s="24" t="n">
        <f aca="false">AN25*'Inflation indexes'!$D$162/100*'Inflation indexes'!I118</f>
        <v>2387.73296699664</v>
      </c>
      <c r="AT25" s="24" t="n">
        <f aca="false">AO25*'Inflation indexes'!$D$162/100*'Inflation indexes'!I118</f>
        <v>3473.64578221085</v>
      </c>
      <c r="AU25" s="24" t="n">
        <f aca="false">AM25*'Inflation indexes'!$D$162/100*'Inflation indexes'!I118</f>
        <v>2621.84540560044</v>
      </c>
      <c r="AV25" s="9" t="n">
        <f aca="false">AV24+1</f>
        <v>2036</v>
      </c>
      <c r="AW25" s="9" t="n">
        <f aca="false">AVERAGE(AQ88:AQ91)</f>
        <v>45356.0648086442</v>
      </c>
      <c r="AX25" s="9" t="n">
        <f aca="false">AVERAGE(AR88:AR91)</f>
        <v>4449.06190558459</v>
      </c>
      <c r="AY25" s="9" t="n">
        <f aca="false">AVERAGE(AS88:AS91)</f>
        <v>4013.77070481338</v>
      </c>
      <c r="AZ25" s="9" t="n">
        <f aca="false">AVERAGE(AT88:AT91)</f>
        <v>5905.14464179472</v>
      </c>
      <c r="BA25" s="9" t="n">
        <f aca="false">AVERAGE(AU88:AU91)</f>
        <v>4198.8915544917</v>
      </c>
    </row>
    <row r="26" customFormat="false" ht="15" hidden="false" customHeight="false" outlineLevel="0" collapsed="false">
      <c r="A26" s="16" t="n">
        <f aca="false">'Retirement benefit values'!B27</f>
        <v>5308.70006591044</v>
      </c>
      <c r="B26" s="14" t="n">
        <f aca="false">Adequacy_low!Z24</f>
        <v>495.684212844989</v>
      </c>
      <c r="C26" s="14" t="n">
        <f aca="false">Adequacy_low!AA24</f>
        <v>498.076193452573</v>
      </c>
      <c r="D26" s="14" t="n">
        <f aca="false">Adequacy_low!AB24</f>
        <v>450.941089195117</v>
      </c>
      <c r="E26" s="14" t="n">
        <f aca="false">Adequacy_low!AC24</f>
        <v>658.666328564003</v>
      </c>
      <c r="F26" s="14" t="n">
        <f aca="false">F22+1</f>
        <v>2020</v>
      </c>
      <c r="G26" s="11" t="n">
        <f aca="false">A26*'Inflation indexes'!$D$162/100*'Inflation indexes'!I119</f>
        <v>27741.7589962082</v>
      </c>
      <c r="H26" s="14" t="n">
        <f aca="false">B26*'Inflation indexes'!$D$162/100*'Inflation indexes'!I119</f>
        <v>2590.30493345691</v>
      </c>
      <c r="I26" s="14" t="n">
        <f aca="false">D26*'Inflation indexes'!$D$162/100*'Inflation indexes'!I119</f>
        <v>2356.49007527667</v>
      </c>
      <c r="J26" s="9" t="n">
        <f aca="false">E26*'Inflation indexes'!$D$162/100*'Inflation indexes'!I119</f>
        <v>3442.0031870469</v>
      </c>
      <c r="K26" s="14" t="n">
        <f aca="false">C26*'Inflation indexes'!$D$162/100*'Inflation indexes'!I119</f>
        <v>2602.80474484488</v>
      </c>
      <c r="L26" s="9" t="n">
        <f aca="false">L25+1</f>
        <v>2037</v>
      </c>
      <c r="M26" s="9" t="n">
        <f aca="false">AVERAGE(G92:G95)</f>
        <v>34641.9233056493</v>
      </c>
      <c r="N26" s="9" t="n">
        <f aca="false">AVERAGE(H92:H95)</f>
        <v>3812.2995859998</v>
      </c>
      <c r="O26" s="9" t="n">
        <f aca="false">AVERAGE(I92:I95)</f>
        <v>3531.88098002472</v>
      </c>
      <c r="P26" s="9" t="n">
        <f aca="false">AVERAGE(J92:J95)</f>
        <v>4797.21831499605</v>
      </c>
      <c r="Q26" s="9" t="n">
        <f aca="false">AVERAGE(K92:K95)</f>
        <v>3754.1224946699</v>
      </c>
      <c r="R26" s="18" t="n">
        <f aca="false">R22+1</f>
        <v>2020</v>
      </c>
      <c r="S26" s="19" t="n">
        <f aca="false">'Retirement benefit values'!R27</f>
        <v>5404.22463448361</v>
      </c>
      <c r="T26" s="18" t="n">
        <f aca="false">Adequacy_central!Z24</f>
        <v>495.886059624765</v>
      </c>
      <c r="U26" s="18" t="n">
        <f aca="false">Adequacy_central!AA24</f>
        <v>498.172045429494</v>
      </c>
      <c r="V26" s="18" t="n">
        <f aca="false">Adequacy_central!AB24</f>
        <v>451.054077561512</v>
      </c>
      <c r="W26" s="18" t="n">
        <f aca="false">Adequacy_central!AC24</f>
        <v>658.686629680774</v>
      </c>
      <c r="X26" s="18" t="n">
        <f aca="false">X22+1</f>
        <v>2020</v>
      </c>
      <c r="Y26" s="23" t="n">
        <f aca="false">S26*'Inflation indexes'!$D$162/100*'Inflation indexes'!I119</f>
        <v>28240.9432647998</v>
      </c>
      <c r="Z26" s="23" t="n">
        <f aca="false">T26*'Inflation indexes'!$D$162/100*'Inflation indexes'!I119</f>
        <v>2591.35972740819</v>
      </c>
      <c r="AA26" s="23" t="n">
        <f aca="false">V26*'Inflation indexes'!$D$162/100*'Inflation indexes'!I119</f>
        <v>2357.08052039336</v>
      </c>
      <c r="AB26" s="23" t="n">
        <f aca="false">W26*'Inflation indexes'!$D$162/100*'Inflation indexes'!I119</f>
        <v>3442.1092749181</v>
      </c>
      <c r="AC26" s="23" t="n">
        <f aca="false">U26*'Inflation indexes'!$D$162/100*'Inflation indexes'!I119</f>
        <v>2603.30564005652</v>
      </c>
      <c r="AD26" s="12" t="n">
        <f aca="false">AD25+1</f>
        <v>2037</v>
      </c>
      <c r="AE26" s="12" t="n">
        <f aca="false">AVERAGE(Y92:Y95)</f>
        <v>40847.621452018</v>
      </c>
      <c r="AF26" s="12" t="n">
        <f aca="false">AVERAGE(Z92:Z95)</f>
        <v>4100.65324078425</v>
      </c>
      <c r="AG26" s="12" t="n">
        <f aca="false">AVERAGE(AA92:AA95)</f>
        <v>3695.72948172727</v>
      </c>
      <c r="AH26" s="12" t="n">
        <f aca="false">AVERAGE(AB92:AB95)</f>
        <v>5585.05282258368</v>
      </c>
      <c r="AI26" s="12" t="n">
        <f aca="false">AVERAGE(AC92:AC95)</f>
        <v>3945.44536452914</v>
      </c>
      <c r="AJ26" s="14" t="n">
        <f aca="false">AJ22+1</f>
        <v>2020</v>
      </c>
      <c r="AK26" s="16" t="n">
        <f aca="false">'Retirement benefit values'!AO27</f>
        <v>5493.92553613486</v>
      </c>
      <c r="AL26" s="14" t="n">
        <f aca="false">Adequacy_high!Z24</f>
        <v>495.684212844989</v>
      </c>
      <c r="AM26" s="14" t="n">
        <f aca="false">Adequacy_high!AA24</f>
        <v>498.076193452573</v>
      </c>
      <c r="AN26" s="14" t="n">
        <f aca="false">Adequacy_high!AB24</f>
        <v>450.941089195117</v>
      </c>
      <c r="AO26" s="14" t="n">
        <f aca="false">Adequacy_high!AC24</f>
        <v>658.666328564003</v>
      </c>
      <c r="AP26" s="14" t="n">
        <f aca="false">AP22+1</f>
        <v>2020</v>
      </c>
      <c r="AQ26" s="24" t="n">
        <f aca="false">AK26*'Inflation indexes'!$D$162/100*'Inflation indexes'!I119</f>
        <v>28709.6947038443</v>
      </c>
      <c r="AR26" s="24" t="n">
        <f aca="false">AL26*'Inflation indexes'!$D$162/100*'Inflation indexes'!I119</f>
        <v>2590.30493345691</v>
      </c>
      <c r="AS26" s="24" t="n">
        <f aca="false">AN26*'Inflation indexes'!$D$162/100*'Inflation indexes'!I119</f>
        <v>2356.49007527667</v>
      </c>
      <c r="AT26" s="24" t="n">
        <f aca="false">AO26*'Inflation indexes'!$D$162/100*'Inflation indexes'!I119</f>
        <v>3442.0031870469</v>
      </c>
      <c r="AU26" s="24" t="n">
        <f aca="false">AM26*'Inflation indexes'!$D$162/100*'Inflation indexes'!I119</f>
        <v>2602.80474484488</v>
      </c>
      <c r="AV26" s="9" t="n">
        <f aca="false">AV25+1</f>
        <v>2037</v>
      </c>
      <c r="AW26" s="9" t="n">
        <f aca="false">AVERAGE(AQ92:AQ95)</f>
        <v>46192.8710788344</v>
      </c>
      <c r="AX26" s="9" t="n">
        <f aca="false">AVERAGE(AR92:AR95)</f>
        <v>4404.66348930208</v>
      </c>
      <c r="AY26" s="9" t="n">
        <f aca="false">AVERAGE(AS92:AS95)</f>
        <v>4013.06006705867</v>
      </c>
      <c r="AZ26" s="9" t="n">
        <f aca="false">AVERAGE(AT92:AT95)</f>
        <v>6054.27008354362</v>
      </c>
      <c r="BA26" s="9" t="n">
        <f aca="false">AVERAGE(AU92:AU95)</f>
        <v>4190.54543649207</v>
      </c>
    </row>
    <row r="27" customFormat="false" ht="15" hidden="false" customHeight="false" outlineLevel="0" collapsed="false">
      <c r="A27" s="16" t="n">
        <f aca="false">'Retirement benefit values'!B28</f>
        <v>5188.99870753373</v>
      </c>
      <c r="B27" s="14" t="n">
        <f aca="false">Adequacy_low!Z25</f>
        <v>471.676018664724</v>
      </c>
      <c r="C27" s="14" t="n">
        <f aca="false">Adequacy_low!AA25</f>
        <v>475.133066250127</v>
      </c>
      <c r="D27" s="14" t="n">
        <f aca="false">Adequacy_low!AB25</f>
        <v>430.556290022963</v>
      </c>
      <c r="E27" s="14" t="n">
        <f aca="false">Adequacy_low!AC25</f>
        <v>609.059593878742</v>
      </c>
      <c r="F27" s="14" t="n">
        <f aca="false">F23+1</f>
        <v>2020</v>
      </c>
      <c r="G27" s="11" t="n">
        <f aca="false">A27*'Inflation indexes'!$D$162/100*'Inflation indexes'!I120</f>
        <v>27116.2336897533</v>
      </c>
      <c r="H27" s="14" t="n">
        <f aca="false">B27*'Inflation indexes'!$D$162/100*'Inflation indexes'!I120</f>
        <v>2464.84492844364</v>
      </c>
      <c r="I27" s="14" t="n">
        <f aca="false">D27*'Inflation indexes'!$D$162/100*'Inflation indexes'!I120</f>
        <v>2249.96490361527</v>
      </c>
      <c r="J27" s="9" t="n">
        <f aca="false">E27*'Inflation indexes'!$D$162/100*'Inflation indexes'!I120</f>
        <v>3182.77247874895</v>
      </c>
      <c r="K27" s="14" t="n">
        <f aca="false">C27*'Inflation indexes'!$D$162/100*'Inflation indexes'!I120</f>
        <v>2482.91047740327</v>
      </c>
      <c r="L27" s="9" t="n">
        <f aca="false">L26+1</f>
        <v>2038</v>
      </c>
      <c r="M27" s="9" t="n">
        <f aca="false">AVERAGE(G96:G99)</f>
        <v>34759.7074884156</v>
      </c>
      <c r="N27" s="9" t="n">
        <f aca="false">AVERAGE(H96:H99)</f>
        <v>3806.94972417857</v>
      </c>
      <c r="O27" s="9" t="n">
        <f aca="false">AVERAGE(I96:I99)</f>
        <v>3536.62051477132</v>
      </c>
      <c r="P27" s="9" t="n">
        <f aca="false">AVERAGE(J96:J99)</f>
        <v>4846.54354369104</v>
      </c>
      <c r="Q27" s="9" t="n">
        <f aca="false">AVERAGE(K96:K99)</f>
        <v>3742.55721739582</v>
      </c>
      <c r="R27" s="18" t="n">
        <f aca="false">R23+1</f>
        <v>2020</v>
      </c>
      <c r="S27" s="19" t="n">
        <f aca="false">'Retirement benefit values'!R28</f>
        <v>5371.91518374991</v>
      </c>
      <c r="T27" s="18" t="n">
        <f aca="false">Adequacy_central!Z25</f>
        <v>480.71380826209</v>
      </c>
      <c r="U27" s="18" t="n">
        <f aca="false">Adequacy_central!AA25</f>
        <v>484.194202002696</v>
      </c>
      <c r="V27" s="18" t="n">
        <f aca="false">Adequacy_central!AB25</f>
        <v>439.345244309775</v>
      </c>
      <c r="W27" s="18" t="n">
        <f aca="false">Adequacy_central!AC25</f>
        <v>620.16641349123</v>
      </c>
      <c r="X27" s="18" t="n">
        <f aca="false">X23+1</f>
        <v>2020</v>
      </c>
      <c r="Y27" s="23" t="n">
        <f aca="false">S27*'Inflation indexes'!$D$162/100*'Inflation indexes'!I120</f>
        <v>28072.1032504034</v>
      </c>
      <c r="Z27" s="23" t="n">
        <f aca="false">T27*'Inflation indexes'!$D$162/100*'Inflation indexes'!I120</f>
        <v>2512.07385035591</v>
      </c>
      <c r="AA27" s="23" t="n">
        <f aca="false">V27*'Inflation indexes'!$D$162/100*'Inflation indexes'!I120</f>
        <v>2295.89348285807</v>
      </c>
      <c r="AB27" s="23" t="n">
        <f aca="false">W27*'Inflation indexes'!$D$162/100*'Inflation indexes'!I120</f>
        <v>3240.8135639635</v>
      </c>
      <c r="AC27" s="23" t="n">
        <f aca="false">U27*'Inflation indexes'!$D$162/100*'Inflation indexes'!I120</f>
        <v>2530.26139969286</v>
      </c>
      <c r="AD27" s="12" t="n">
        <f aca="false">AD26+1</f>
        <v>2038</v>
      </c>
      <c r="AE27" s="12" t="n">
        <f aca="false">AVERAGE(Y96:Y99)</f>
        <v>41179.3837891176</v>
      </c>
      <c r="AF27" s="12" t="n">
        <f aca="false">AVERAGE(Z96:Z99)</f>
        <v>4131.33486633278</v>
      </c>
      <c r="AG27" s="12" t="n">
        <f aca="false">AVERAGE(AA96:AA99)</f>
        <v>3748.10270408735</v>
      </c>
      <c r="AH27" s="12" t="n">
        <f aca="false">AVERAGE(AB96:AB99)</f>
        <v>5555.08716658157</v>
      </c>
      <c r="AI27" s="12" t="n">
        <f aca="false">AVERAGE(AC96:AC99)</f>
        <v>3957.77361116729</v>
      </c>
      <c r="AJ27" s="14" t="n">
        <f aca="false">AJ23+1</f>
        <v>2020</v>
      </c>
      <c r="AK27" s="16" t="n">
        <f aca="false">'Retirement benefit values'!AO28</f>
        <v>5561.10129876325</v>
      </c>
      <c r="AL27" s="14" t="n">
        <f aca="false">Adequacy_high!Z25</f>
        <v>492.976554192992</v>
      </c>
      <c r="AM27" s="14" t="n">
        <f aca="false">Adequacy_high!AA25</f>
        <v>497.040134585579</v>
      </c>
      <c r="AN27" s="14" t="n">
        <f aca="false">Adequacy_high!AB25</f>
        <v>451.909218256681</v>
      </c>
      <c r="AO27" s="14" t="n">
        <f aca="false">Adequacy_high!AC25</f>
        <v>635.13815170679</v>
      </c>
      <c r="AP27" s="14" t="n">
        <f aca="false">AP23+1</f>
        <v>2020</v>
      </c>
      <c r="AQ27" s="24" t="n">
        <f aca="false">AK27*'Inflation indexes'!$D$162/100*'Inflation indexes'!I120</f>
        <v>29060.7361629748</v>
      </c>
      <c r="AR27" s="24" t="n">
        <f aca="false">AL27*'Inflation indexes'!$D$162/100*'Inflation indexes'!I120</f>
        <v>2576.15547825411</v>
      </c>
      <c r="AS27" s="24" t="n">
        <f aca="false">AN27*'Inflation indexes'!$D$162/100*'Inflation indexes'!I120</f>
        <v>2361.5492428261</v>
      </c>
      <c r="AT27" s="24" t="n">
        <f aca="false">AO27*'Inflation indexes'!$D$162/100*'Inflation indexes'!I120</f>
        <v>3319.05161625006</v>
      </c>
      <c r="AU27" s="24" t="n">
        <f aca="false">AM27*'Inflation indexes'!$D$162/100*'Inflation indexes'!I120</f>
        <v>2597.39059542277</v>
      </c>
      <c r="AV27" s="9" t="n">
        <f aca="false">AV26+1</f>
        <v>2038</v>
      </c>
      <c r="AW27" s="9" t="n">
        <f aca="false">AVERAGE(AQ96:AQ99)</f>
        <v>46847.8504097411</v>
      </c>
      <c r="AX27" s="9" t="n">
        <f aca="false">AVERAGE(AR96:AR99)</f>
        <v>4457.58653557258</v>
      </c>
      <c r="AY27" s="9" t="n">
        <f aca="false">AVERAGE(AS96:AS99)</f>
        <v>4058.5777345679</v>
      </c>
      <c r="AZ27" s="9" t="n">
        <f aca="false">AVERAGE(AT96:AT99)</f>
        <v>5902.05162322647</v>
      </c>
      <c r="BA27" s="9" t="n">
        <f aca="false">AVERAGE(AU96:AU99)</f>
        <v>4226.91792642086</v>
      </c>
    </row>
    <row r="28" customFormat="false" ht="15" hidden="false" customHeight="false" outlineLevel="0" collapsed="false">
      <c r="A28" s="16" t="n">
        <f aca="false">'Retirement benefit values'!B29</f>
        <v>5277.83880164034</v>
      </c>
      <c r="B28" s="14" t="n">
        <f aca="false">Adequacy_low!Z26</f>
        <v>634.260940753936</v>
      </c>
      <c r="C28" s="14" t="n">
        <f aca="false">Adequacy_low!AA26</f>
        <v>620.273075632815</v>
      </c>
      <c r="D28" s="14" t="n">
        <f aca="false">Adequacy_low!AB26</f>
        <v>575.379800505143</v>
      </c>
      <c r="E28" s="14" t="n">
        <f aca="false">Adequacy_low!AC26</f>
        <v>760.508310098359</v>
      </c>
      <c r="F28" s="14" t="n">
        <f aca="false">F24+1</f>
        <v>2021</v>
      </c>
      <c r="G28" s="11" t="n">
        <f aca="false">A28*'Inflation indexes'!$D$162/100*'Inflation indexes'!I121</f>
        <v>27580.4867930191</v>
      </c>
      <c r="H28" s="14" t="n">
        <f aca="false">B28*'Inflation indexes'!$D$162/100*'Inflation indexes'!I121</f>
        <v>3314.46756091811</v>
      </c>
      <c r="I28" s="14" t="n">
        <f aca="false">D28*'Inflation indexes'!$D$162/100*'Inflation indexes'!I121</f>
        <v>3006.77144286216</v>
      </c>
      <c r="J28" s="9" t="n">
        <f aca="false">E28*'Inflation indexes'!$D$162/100*'Inflation indexes'!I121</f>
        <v>3974.20046177424</v>
      </c>
      <c r="K28" s="14" t="n">
        <f aca="false">C28*'Inflation indexes'!$D$162/100*'Inflation indexes'!I121</f>
        <v>3241.37095002584</v>
      </c>
      <c r="L28" s="9" t="n">
        <f aca="false">L27+1</f>
        <v>2039</v>
      </c>
      <c r="M28" s="9" t="n">
        <f aca="false">AVERAGE(G100:G103)</f>
        <v>34969.7543540715</v>
      </c>
      <c r="N28" s="9" t="n">
        <f aca="false">AVERAGE(H100:H103)</f>
        <v>3794.12447559345</v>
      </c>
      <c r="O28" s="9" t="n">
        <f aca="false">AVERAGE(I100:I103)</f>
        <v>3476.81292301306</v>
      </c>
      <c r="P28" s="9" t="n">
        <f aca="false">AVERAGE(J100:J103)</f>
        <v>5063.63113743926</v>
      </c>
      <c r="Q28" s="9" t="n">
        <f aca="false">AVERAGE(K100:K103)</f>
        <v>3714.04992219386</v>
      </c>
      <c r="R28" s="18" t="n">
        <f aca="false">R24+1</f>
        <v>2021</v>
      </c>
      <c r="S28" s="19" t="n">
        <f aca="false">'Retirement benefit values'!R29</f>
        <v>5546.1032476285</v>
      </c>
      <c r="T28" s="18" t="n">
        <f aca="false">Adequacy_central!Z26</f>
        <v>641.607209791549</v>
      </c>
      <c r="U28" s="18" t="n">
        <f aca="false">Adequacy_central!AA26</f>
        <v>627.071641046541</v>
      </c>
      <c r="V28" s="18" t="n">
        <f aca="false">Adequacy_central!AB26</f>
        <v>581.680956374832</v>
      </c>
      <c r="W28" s="18" t="n">
        <f aca="false">Adequacy_central!AC26</f>
        <v>768.760309702266</v>
      </c>
      <c r="X28" s="18" t="n">
        <f aca="false">X24+1</f>
        <v>2021</v>
      </c>
      <c r="Y28" s="23" t="n">
        <f aca="false">S28*'Inflation indexes'!$D$162/100*'Inflation indexes'!I121</f>
        <v>28982.3606068448</v>
      </c>
      <c r="Z28" s="23" t="n">
        <f aca="false">T28*'Inflation indexes'!$D$162/100*'Inflation indexes'!I121</f>
        <v>3352.85707673789</v>
      </c>
      <c r="AA28" s="23" t="n">
        <f aca="false">V28*'Inflation indexes'!$D$162/100*'Inflation indexes'!I121</f>
        <v>3039.69949405439</v>
      </c>
      <c r="AB28" s="23" t="n">
        <f aca="false">W28*'Inflation indexes'!$D$162/100*'Inflation indexes'!I121</f>
        <v>4017.32306832691</v>
      </c>
      <c r="AC28" s="23" t="n">
        <f aca="false">U28*'Inflation indexes'!$D$162/100*'Inflation indexes'!I121</f>
        <v>3276.89832224237</v>
      </c>
      <c r="AD28" s="12" t="n">
        <f aca="false">AD27+1</f>
        <v>2039</v>
      </c>
      <c r="AE28" s="12" t="n">
        <f aca="false">AVERAGE(Y100:Y103)</f>
        <v>41726.5284313619</v>
      </c>
      <c r="AF28" s="12" t="n">
        <f aca="false">AVERAGE(Z100:Z103)</f>
        <v>4133.33739427574</v>
      </c>
      <c r="AG28" s="12" t="n">
        <f aca="false">AVERAGE(AA100:AA103)</f>
        <v>3798.91850697109</v>
      </c>
      <c r="AH28" s="12" t="n">
        <f aca="false">AVERAGE(AB100:AB103)</f>
        <v>5506.35535370675</v>
      </c>
      <c r="AI28" s="12" t="n">
        <f aca="false">AVERAGE(AC100:AC103)</f>
        <v>3989.73374094137</v>
      </c>
      <c r="AJ28" s="14" t="n">
        <f aca="false">AJ24+1</f>
        <v>2021</v>
      </c>
      <c r="AK28" s="16" t="n">
        <f aca="false">'Retirement benefit values'!AO29</f>
        <v>5804.44323456463</v>
      </c>
      <c r="AL28" s="14" t="n">
        <f aca="false">Adequacy_high!Z26</f>
        <v>647.938310043785</v>
      </c>
      <c r="AM28" s="14" t="n">
        <f aca="false">Adequacy_high!AA26</f>
        <v>633.452194091966</v>
      </c>
      <c r="AN28" s="14" t="n">
        <f aca="false">Adequacy_high!AB26</f>
        <v>587.40159933808</v>
      </c>
      <c r="AO28" s="14" t="n">
        <f aca="false">Adequacy_high!AC26</f>
        <v>777.08005757716</v>
      </c>
      <c r="AP28" s="14" t="n">
        <f aca="false">AP24+1</f>
        <v>2021</v>
      </c>
      <c r="AQ28" s="24" t="n">
        <f aca="false">AK28*'Inflation indexes'!$D$162/100*'Inflation indexes'!I121</f>
        <v>30332.3720159819</v>
      </c>
      <c r="AR28" s="24" t="n">
        <f aca="false">AL28*'Inflation indexes'!$D$162/100*'Inflation indexes'!I121</f>
        <v>3385.94160876979</v>
      </c>
      <c r="AS28" s="24" t="n">
        <f aca="false">AN28*'Inflation indexes'!$D$162/100*'Inflation indexes'!I121</f>
        <v>3069.59394964981</v>
      </c>
      <c r="AT28" s="24" t="n">
        <f aca="false">AO28*'Inflation indexes'!$D$162/100*'Inflation indexes'!I121</f>
        <v>4060.79970810482</v>
      </c>
      <c r="AU28" s="24" t="n">
        <f aca="false">AM28*'Inflation indexes'!$D$162/100*'Inflation indexes'!I121</f>
        <v>3310.24128052803</v>
      </c>
      <c r="AV28" s="9" t="n">
        <f aca="false">AV27+1</f>
        <v>2039</v>
      </c>
      <c r="AW28" s="9" t="n">
        <f aca="false">AVERAGE(AQ100:AQ103)</f>
        <v>47522.8743198022</v>
      </c>
      <c r="AX28" s="9" t="n">
        <f aca="false">AVERAGE(AR100:AR103)</f>
        <v>4346.21190308372</v>
      </c>
      <c r="AY28" s="9" t="n">
        <f aca="false">AVERAGE(AS100:AS103)</f>
        <v>4005.8422994526</v>
      </c>
      <c r="AZ28" s="9" t="n">
        <f aca="false">AVERAGE(AT100:AT103)</f>
        <v>6114.01649864198</v>
      </c>
      <c r="BA28" s="9" t="n">
        <f aca="false">AVERAGE(AU100:AU103)</f>
        <v>4159.39892001152</v>
      </c>
    </row>
    <row r="29" customFormat="false" ht="15" hidden="false" customHeight="false" outlineLevel="0" collapsed="false">
      <c r="A29" s="16" t="n">
        <f aca="false">'Retirement benefit values'!B30</f>
        <v>5371.35900420139</v>
      </c>
      <c r="B29" s="14" t="n">
        <f aca="false">Adequacy_low!Z27</f>
        <v>509.771078934854</v>
      </c>
      <c r="C29" s="14" t="n">
        <f aca="false">Adequacy_low!AA27</f>
        <v>512.681008909985</v>
      </c>
      <c r="D29" s="14" t="n">
        <f aca="false">Adequacy_low!AB27</f>
        <v>466.68341583719</v>
      </c>
      <c r="E29" s="14" t="n">
        <f aca="false">Adequacy_low!AC27</f>
        <v>682.314189018726</v>
      </c>
      <c r="F29" s="14" t="n">
        <f aca="false">F25+1</f>
        <v>2021</v>
      </c>
      <c r="G29" s="11" t="n">
        <f aca="false">A29*'Inflation indexes'!$D$162/100*'Inflation indexes'!I122</f>
        <v>28069.196814025</v>
      </c>
      <c r="H29" s="14" t="n">
        <f aca="false">B29*'Inflation indexes'!$D$162/100*'Inflation indexes'!I122</f>
        <v>2663.91889529784</v>
      </c>
      <c r="I29" s="14" t="n">
        <f aca="false">D29*'Inflation indexes'!$D$162/100*'Inflation indexes'!I122</f>
        <v>2438.75500385087</v>
      </c>
      <c r="J29" s="9" t="n">
        <f aca="false">E29*'Inflation indexes'!$D$162/100*'Inflation indexes'!I122</f>
        <v>3565.58019033695</v>
      </c>
      <c r="K29" s="14" t="n">
        <f aca="false">C29*'Inflation indexes'!$D$162/100*'Inflation indexes'!I122</f>
        <v>2679.12536299496</v>
      </c>
      <c r="L29" s="9" t="n">
        <f aca="false">L28+1</f>
        <v>2040</v>
      </c>
      <c r="M29" s="9" t="n">
        <f aca="false">AVERAGE(G104:G107)</f>
        <v>35001.9476432873</v>
      </c>
      <c r="N29" s="9" t="n">
        <f aca="false">AVERAGE(H104:H107)</f>
        <v>3772.88090143216</v>
      </c>
      <c r="O29" s="9" t="n">
        <f aca="false">AVERAGE(I104:I107)</f>
        <v>3452.49123707937</v>
      </c>
      <c r="P29" s="9" t="n">
        <f aca="false">AVERAGE(J104:J107)</f>
        <v>4900.46459459574</v>
      </c>
      <c r="Q29" s="9" t="n">
        <f aca="false">AVERAGE(K104:K107)</f>
        <v>3670.71138379252</v>
      </c>
      <c r="R29" s="18" t="n">
        <f aca="false">R25+1</f>
        <v>2021</v>
      </c>
      <c r="S29" s="19" t="n">
        <f aca="false">'Retirement benefit values'!R30</f>
        <v>5733.70351079832</v>
      </c>
      <c r="T29" s="18" t="n">
        <f aca="false">Adequacy_central!Z27</f>
        <v>522.117322119682</v>
      </c>
      <c r="U29" s="18" t="n">
        <f aca="false">Adequacy_central!AA27</f>
        <v>525.279238830552</v>
      </c>
      <c r="V29" s="18" t="n">
        <f aca="false">Adequacy_central!AB27</f>
        <v>478.479464279103</v>
      </c>
      <c r="W29" s="18" t="n">
        <f aca="false">Adequacy_central!AC27</f>
        <v>698.327344769047</v>
      </c>
      <c r="X29" s="18" t="n">
        <f aca="false">X25+1</f>
        <v>2021</v>
      </c>
      <c r="Y29" s="23" t="n">
        <f aca="false">S29*'Inflation indexes'!$D$162/100*'Inflation indexes'!I122</f>
        <v>29962.7063080273</v>
      </c>
      <c r="Z29" s="23" t="n">
        <f aca="false">T29*'Inflation indexes'!$D$162/100*'Inflation indexes'!I122</f>
        <v>2728.43685613377</v>
      </c>
      <c r="AA29" s="23" t="n">
        <f aca="false">V29*'Inflation indexes'!$D$162/100*'Inflation indexes'!I122</f>
        <v>2500.39780320292</v>
      </c>
      <c r="AB29" s="23" t="n">
        <f aca="false">W29*'Inflation indexes'!$D$162/100*'Inflation indexes'!I122</f>
        <v>3649.26039492164</v>
      </c>
      <c r="AC29" s="23" t="n">
        <f aca="false">U29*'Inflation indexes'!$D$162/100*'Inflation indexes'!I122</f>
        <v>2744.96013495344</v>
      </c>
      <c r="AD29" s="12" t="n">
        <f aca="false">AD28+1</f>
        <v>2040</v>
      </c>
      <c r="AE29" s="12" t="n">
        <f aca="false">AVERAGE(Y104:Y107)</f>
        <v>42154.5638298628</v>
      </c>
      <c r="AF29" s="12" t="n">
        <f aca="false">AVERAGE(Z104:Z107)</f>
        <v>4234.87975452918</v>
      </c>
      <c r="AG29" s="12" t="n">
        <f aca="false">AVERAGE(AA104:AA107)</f>
        <v>3896.64014352269</v>
      </c>
      <c r="AH29" s="12" t="n">
        <f aca="false">AVERAGE(AB104:AB107)</f>
        <v>5625.21116396459</v>
      </c>
      <c r="AI29" s="12" t="n">
        <f aca="false">AVERAGE(AC104:AC107)</f>
        <v>4081.13030642872</v>
      </c>
      <c r="AJ29" s="14" t="n">
        <f aca="false">AJ25+1</f>
        <v>2021</v>
      </c>
      <c r="AK29" s="16" t="n">
        <f aca="false">'Retirement benefit values'!AO30</f>
        <v>6042.30895902984</v>
      </c>
      <c r="AL29" s="14" t="n">
        <f aca="false">Adequacy_high!Z27</f>
        <v>534.629072480505</v>
      </c>
      <c r="AM29" s="14" t="n">
        <f aca="false">Adequacy_high!AA27</f>
        <v>537.72132159952</v>
      </c>
      <c r="AN29" s="14" t="n">
        <f aca="false">Adequacy_high!AB27</f>
        <v>489.950369241399</v>
      </c>
      <c r="AO29" s="14" t="n">
        <f aca="false">Adequacy_high!AC27</f>
        <v>714.589040029205</v>
      </c>
      <c r="AP29" s="14" t="n">
        <f aca="false">AP25+1</f>
        <v>2021</v>
      </c>
      <c r="AQ29" s="24" t="n">
        <f aca="false">AK29*'Inflation indexes'!$D$162/100*'Inflation indexes'!I122</f>
        <v>31575.3907436637</v>
      </c>
      <c r="AR29" s="24" t="n">
        <f aca="false">AL29*'Inflation indexes'!$D$162/100*'Inflation indexes'!I122</f>
        <v>2793.81971047122</v>
      </c>
      <c r="AS29" s="24" t="n">
        <f aca="false">AN29*'Inflation indexes'!$D$162/100*'Inflation indexes'!I122</f>
        <v>2560.34149506374</v>
      </c>
      <c r="AT29" s="24" t="n">
        <f aca="false">AO29*'Inflation indexes'!$D$162/100*'Inflation indexes'!I122</f>
        <v>3734.23939640526</v>
      </c>
      <c r="AU29" s="24" t="n">
        <f aca="false">AM29*'Inflation indexes'!$D$162/100*'Inflation indexes'!I122</f>
        <v>2809.97892623985</v>
      </c>
      <c r="AV29" s="9" t="n">
        <f aca="false">AV28+1</f>
        <v>2040</v>
      </c>
      <c r="AW29" s="9" t="n">
        <f aca="false">AVERAGE(AQ104:AQ107)</f>
        <v>48219.5027948774</v>
      </c>
      <c r="AX29" s="9" t="n">
        <f aca="false">AVERAGE(AR104:AR107)</f>
        <v>4397.60927866055</v>
      </c>
      <c r="AY29" s="9" t="n">
        <f aca="false">AVERAGE(AS104:AS107)</f>
        <v>4027.63545195112</v>
      </c>
      <c r="AZ29" s="9" t="n">
        <f aca="false">AVERAGE(AT104:AT107)</f>
        <v>6188.74212595652</v>
      </c>
      <c r="BA29" s="9" t="n">
        <f aca="false">AVERAGE(AU104:AU107)</f>
        <v>4176.64434972827</v>
      </c>
    </row>
    <row r="30" customFormat="false" ht="15" hidden="false" customHeight="false" outlineLevel="0" collapsed="false">
      <c r="A30" s="16" t="n">
        <f aca="false">'Retirement benefit values'!B31</f>
        <v>5409.77961612414</v>
      </c>
      <c r="B30" s="14" t="n">
        <f aca="false">Adequacy_low!Z28</f>
        <v>464.754349089367</v>
      </c>
      <c r="C30" s="14" t="n">
        <f aca="false">Adequacy_low!AA28</f>
        <v>468.835786272139</v>
      </c>
      <c r="D30" s="14" t="n">
        <f aca="false">Adequacy_low!AB28</f>
        <v>421.505905573745</v>
      </c>
      <c r="E30" s="14" t="n">
        <f aca="false">Adequacy_low!AC28</f>
        <v>605.57381279367</v>
      </c>
      <c r="F30" s="14" t="n">
        <f aca="false">F26+1</f>
        <v>2021</v>
      </c>
      <c r="G30" s="11" t="n">
        <f aca="false">A30*'Inflation indexes'!$D$162/100*'Inflation indexes'!I123</f>
        <v>28269.9720213667</v>
      </c>
      <c r="H30" s="14" t="n">
        <f aca="false">B30*'Inflation indexes'!$D$162/100*'Inflation indexes'!I123</f>
        <v>2428.67424883716</v>
      </c>
      <c r="I30" s="14" t="n">
        <f aca="false">D30*'Inflation indexes'!$D$162/100*'Inflation indexes'!I123</f>
        <v>2202.67016458386</v>
      </c>
      <c r="J30" s="9" t="n">
        <f aca="false">E30*'Inflation indexes'!$D$162/100*'Inflation indexes'!I123</f>
        <v>3164.5567766797</v>
      </c>
      <c r="K30" s="14" t="n">
        <f aca="false">C30*'Inflation indexes'!$D$162/100*'Inflation indexes'!I123</f>
        <v>2450.00268052041</v>
      </c>
      <c r="L30" s="9"/>
      <c r="M30" s="9"/>
      <c r="N30" s="9"/>
      <c r="O30" s="9"/>
      <c r="P30" s="9"/>
      <c r="Q30" s="9"/>
      <c r="R30" s="18" t="n">
        <f aca="false">R26+1</f>
        <v>2021</v>
      </c>
      <c r="S30" s="19" t="n">
        <f aca="false">'Retirement benefit values'!R31</f>
        <v>5833.64715861197</v>
      </c>
      <c r="T30" s="18" t="n">
        <f aca="false">Adequacy_central!Z28</f>
        <v>479.388467182043</v>
      </c>
      <c r="U30" s="18" t="n">
        <f aca="false">Adequacy_central!AA28</f>
        <v>483.500528597284</v>
      </c>
      <c r="V30" s="18" t="n">
        <f aca="false">Adequacy_central!AB28</f>
        <v>435.004567577793</v>
      </c>
      <c r="W30" s="18" t="n">
        <f aca="false">Adequacy_central!AC28</f>
        <v>623.71827934682</v>
      </c>
      <c r="X30" s="18" t="n">
        <f aca="false">X26+1</f>
        <v>2021</v>
      </c>
      <c r="Y30" s="23" t="n">
        <f aca="false">S30*'Inflation indexes'!$D$162/100*'Inflation indexes'!I123</f>
        <v>30484.9834298132</v>
      </c>
      <c r="Z30" s="23" t="n">
        <f aca="false">T30*'Inflation indexes'!$D$162/100*'Inflation indexes'!I123</f>
        <v>2505.14799423785</v>
      </c>
      <c r="AA30" s="23" t="n">
        <f aca="false">V30*'Inflation indexes'!$D$162/100*'Inflation indexes'!I123</f>
        <v>2273.21033890869</v>
      </c>
      <c r="AB30" s="23" t="n">
        <f aca="false">W30*'Inflation indexes'!$D$162/100*'Inflation indexes'!I123</f>
        <v>3259.37460627692</v>
      </c>
      <c r="AC30" s="23" t="n">
        <f aca="false">U30*'Inflation indexes'!$D$162/100*'Inflation indexes'!I123</f>
        <v>2526.6364594634</v>
      </c>
      <c r="AJ30" s="14" t="n">
        <f aca="false">AJ26+1</f>
        <v>2021</v>
      </c>
      <c r="AK30" s="16" t="n">
        <f aca="false">'Retirement benefit values'!AO31</f>
        <v>6228.90492363105</v>
      </c>
      <c r="AL30" s="14" t="n">
        <f aca="false">Adequacy_high!Z28</f>
        <v>493.471097358508</v>
      </c>
      <c r="AM30" s="14" t="n">
        <f aca="false">Adequacy_high!AA28</f>
        <v>497.576923262702</v>
      </c>
      <c r="AN30" s="14" t="n">
        <f aca="false">Adequacy_high!AB28</f>
        <v>447.620717015267</v>
      </c>
      <c r="AO30" s="14" t="n">
        <f aca="false">Adequacy_high!AC28</f>
        <v>642.354012997054</v>
      </c>
      <c r="AP30" s="14" t="n">
        <f aca="false">AP26+1</f>
        <v>2021</v>
      </c>
      <c r="AQ30" s="24" t="n">
        <f aca="false">AK30*'Inflation indexes'!$D$162/100*'Inflation indexes'!I123</f>
        <v>32550.4882657242</v>
      </c>
      <c r="AR30" s="24" t="n">
        <f aca="false">AL30*'Inflation indexes'!$D$162/100*'Inflation indexes'!I123</f>
        <v>2578.73982039826</v>
      </c>
      <c r="AS30" s="24" t="n">
        <f aca="false">AN30*'Inflation indexes'!$D$162/100*'Inflation indexes'!I123</f>
        <v>2339.1387531738</v>
      </c>
      <c r="AT30" s="24" t="n">
        <f aca="false">AO30*'Inflation indexes'!$D$162/100*'Inflation indexes'!I123</f>
        <v>3356.75965821499</v>
      </c>
      <c r="AU30" s="24" t="n">
        <f aca="false">AM30*'Inflation indexes'!$D$162/100*'Inflation indexes'!I123</f>
        <v>2600.19570061382</v>
      </c>
    </row>
    <row r="31" customFormat="false" ht="15" hidden="false" customHeight="false" outlineLevel="0" collapsed="false">
      <c r="A31" s="16" t="n">
        <f aca="false">'Retirement benefit values'!B32</f>
        <v>5466.02087310804</v>
      </c>
      <c r="B31" s="14" t="n">
        <f aca="false">Adequacy_low!Z29</f>
        <v>502.981494174002</v>
      </c>
      <c r="C31" s="14" t="n">
        <f aca="false">Adequacy_low!AA29</f>
        <v>510.207212980372</v>
      </c>
      <c r="D31" s="14" t="n">
        <f aca="false">Adequacy_low!AB29</f>
        <v>464.201641611772</v>
      </c>
      <c r="E31" s="14" t="n">
        <f aca="false">Adequacy_low!AC29</f>
        <v>643.296292835222</v>
      </c>
      <c r="F31" s="14" t="n">
        <f aca="false">F27+1</f>
        <v>2021</v>
      </c>
      <c r="G31" s="11" t="n">
        <f aca="false">A31*'Inflation indexes'!$D$162/100*'Inflation indexes'!I124</f>
        <v>28563.8728591462</v>
      </c>
      <c r="H31" s="14" t="n">
        <f aca="false">B31*'Inflation indexes'!$D$162/100*'Inflation indexes'!I124</f>
        <v>2628.43845342293</v>
      </c>
      <c r="I31" s="14" t="n">
        <f aca="false">D31*'Inflation indexes'!$D$162/100*'Inflation indexes'!I124</f>
        <v>2425.78595651541</v>
      </c>
      <c r="J31" s="9" t="n">
        <f aca="false">E31*'Inflation indexes'!$D$162/100*'Inflation indexes'!I124</f>
        <v>3361.68374506354</v>
      </c>
      <c r="K31" s="14" t="n">
        <f aca="false">C31*'Inflation indexes'!$D$162/100*'Inflation indexes'!I124</f>
        <v>2666.19800796772</v>
      </c>
      <c r="R31" s="18" t="n">
        <f aca="false">R27+1</f>
        <v>2021</v>
      </c>
      <c r="S31" s="19" t="n">
        <f aca="false">'Retirement benefit values'!R32</f>
        <v>5938.92712480634</v>
      </c>
      <c r="T31" s="18" t="n">
        <f aca="false">Adequacy_central!Z29</f>
        <v>527.808067864604</v>
      </c>
      <c r="U31" s="18" t="n">
        <f aca="false">Adequacy_central!AA29</f>
        <v>534.584369697071</v>
      </c>
      <c r="V31" s="18" t="n">
        <f aca="false">Adequacy_central!AB29</f>
        <v>487.130555588826</v>
      </c>
      <c r="W31" s="18" t="n">
        <f aca="false">Adequacy_central!AC29</f>
        <v>674.56177710012</v>
      </c>
      <c r="X31" s="18" t="n">
        <f aca="false">X27+1</f>
        <v>2021</v>
      </c>
      <c r="Y31" s="23" t="n">
        <f aca="false">S31*'Inflation indexes'!$D$162/100*'Inflation indexes'!I124</f>
        <v>31035.1466360655</v>
      </c>
      <c r="Z31" s="23" t="n">
        <f aca="false">T31*'Inflation indexes'!$D$162/100*'Inflation indexes'!I124</f>
        <v>2758.17507735634</v>
      </c>
      <c r="AA31" s="23" t="n">
        <f aca="false">V31*'Inflation indexes'!$D$162/100*'Inflation indexes'!I124</f>
        <v>2545.60594967736</v>
      </c>
      <c r="AB31" s="23" t="n">
        <f aca="false">W31*'Inflation indexes'!$D$162/100*'Inflation indexes'!I124</f>
        <v>3525.06828715629</v>
      </c>
      <c r="AC31" s="23" t="n">
        <f aca="false">U31*'Inflation indexes'!$D$162/100*'Inflation indexes'!I124</f>
        <v>2793.58610641956</v>
      </c>
      <c r="AJ31" s="14" t="n">
        <f aca="false">AJ27+1</f>
        <v>2021</v>
      </c>
      <c r="AK31" s="16" t="n">
        <f aca="false">'Retirement benefit values'!AO32</f>
        <v>6443.47353710083</v>
      </c>
      <c r="AL31" s="14" t="n">
        <f aca="false">Adequacy_high!Z29</f>
        <v>552.93927354509</v>
      </c>
      <c r="AM31" s="14" t="n">
        <f aca="false">Adequacy_high!AA29</f>
        <v>559.705329085252</v>
      </c>
      <c r="AN31" s="14" t="n">
        <f aca="false">Adequacy_high!AB29</f>
        <v>510.674918231384</v>
      </c>
      <c r="AO31" s="14" t="n">
        <f aca="false">Adequacy_high!AC29</f>
        <v>706.356033809518</v>
      </c>
      <c r="AP31" s="14" t="n">
        <f aca="false">AP27+1</f>
        <v>2021</v>
      </c>
      <c r="AQ31" s="24" t="n">
        <f aca="false">AK31*'Inflation indexes'!$D$162/100*'Inflation indexes'!I124</f>
        <v>33671.7629071855</v>
      </c>
      <c r="AR31" s="24" t="n">
        <f aca="false">AL31*'Inflation indexes'!$D$162/100*'Inflation indexes'!I124</f>
        <v>2889.50362156043</v>
      </c>
      <c r="AS31" s="24" t="n">
        <f aca="false">AN31*'Inflation indexes'!$D$162/100*'Inflation indexes'!I124</f>
        <v>2668.64210279202</v>
      </c>
      <c r="AT31" s="24" t="n">
        <f aca="false">AO31*'Inflation indexes'!$D$162/100*'Inflation indexes'!I124</f>
        <v>3691.21604388484</v>
      </c>
      <c r="AU31" s="24" t="n">
        <f aca="false">AM31*'Inflation indexes'!$D$162/100*'Inflation indexes'!I124</f>
        <v>2924.86110640977</v>
      </c>
    </row>
    <row r="32" customFormat="false" ht="15" hidden="false" customHeight="false" outlineLevel="0" collapsed="false">
      <c r="A32" s="16" t="n">
        <f aca="false">'Retirement benefit values'!B33</f>
        <v>5493.35248958259</v>
      </c>
      <c r="B32" s="14" t="n">
        <f aca="false">Adequacy_low!Z30</f>
        <v>589.737801660551</v>
      </c>
      <c r="C32" s="14" t="n">
        <f aca="false">Adequacy_low!AA30</f>
        <v>579.602995662502</v>
      </c>
      <c r="D32" s="14" t="n">
        <f aca="false">Adequacy_low!AB30</f>
        <v>526.689993759702</v>
      </c>
      <c r="E32" s="14" t="n">
        <f aca="false">Adequacy_low!AC30</f>
        <v>722.638059205524</v>
      </c>
      <c r="F32" s="14" t="n">
        <f aca="false">F28+1</f>
        <v>2022</v>
      </c>
      <c r="G32" s="11" t="n">
        <f aca="false">A32*'Inflation indexes'!$D$162/100*'Inflation indexes'!I125</f>
        <v>28706.7001252942</v>
      </c>
      <c r="H32" s="14" t="n">
        <f aca="false">B32*'Inflation indexes'!$D$162/100*'Inflation indexes'!I125</f>
        <v>3081.80227955953</v>
      </c>
      <c r="I32" s="14" t="n">
        <f aca="false">D32*'Inflation indexes'!$D$162/100*'Inflation indexes'!I125</f>
        <v>2752.33233959135</v>
      </c>
      <c r="J32" s="9" t="n">
        <f aca="false">E32*'Inflation indexes'!$D$162/100*'Inflation indexes'!I125</f>
        <v>3776.30128488511</v>
      </c>
      <c r="K32" s="14" t="n">
        <f aca="false">C32*'Inflation indexes'!$D$162/100*'Inflation indexes'!I125</f>
        <v>3028.84066146461</v>
      </c>
      <c r="R32" s="18" t="n">
        <f aca="false">R28+1</f>
        <v>2022</v>
      </c>
      <c r="S32" s="19" t="n">
        <f aca="false">'Retirement benefit values'!R33</f>
        <v>6013.27706537615</v>
      </c>
      <c r="T32" s="18" t="n">
        <f aca="false">Adequacy_central!Z30</f>
        <v>623.849928553752</v>
      </c>
      <c r="U32" s="18" t="n">
        <f aca="false">Adequacy_central!AA30</f>
        <v>612.260947905151</v>
      </c>
      <c r="V32" s="18" t="n">
        <f aca="false">Adequacy_central!AB30</f>
        <v>557.425732761224</v>
      </c>
      <c r="W32" s="18" t="n">
        <f aca="false">Adequacy_central!AC30</f>
        <v>762.575307063546</v>
      </c>
      <c r="X32" s="18" t="n">
        <f aca="false">X28+1</f>
        <v>2022</v>
      </c>
      <c r="Y32" s="23" t="n">
        <f aca="false">S32*'Inflation indexes'!$D$162/100*'Inflation indexes'!I125</f>
        <v>31423.6783118169</v>
      </c>
      <c r="Z32" s="23" t="n">
        <f aca="false">T32*'Inflation indexes'!$D$162/100*'Inflation indexes'!I125</f>
        <v>3260.06256764701</v>
      </c>
      <c r="AA32" s="23" t="n">
        <f aca="false">V32*'Inflation indexes'!$D$162/100*'Inflation indexes'!I125</f>
        <v>2912.94858337312</v>
      </c>
      <c r="AB32" s="23" t="n">
        <f aca="false">W32*'Inflation indexes'!$D$162/100*'Inflation indexes'!I125</f>
        <v>3985.0020009349</v>
      </c>
      <c r="AC32" s="23" t="n">
        <f aca="false">U32*'Inflation indexes'!$D$162/100*'Inflation indexes'!I125</f>
        <v>3199.50184578034</v>
      </c>
      <c r="AJ32" s="14" t="n">
        <f aca="false">AJ28+1</f>
        <v>2022</v>
      </c>
      <c r="AK32" s="16" t="n">
        <f aca="false">'Retirement benefit values'!AO33</f>
        <v>6594.51537762767</v>
      </c>
      <c r="AL32" s="14" t="n">
        <f aca="false">Adequacy_high!Z30</f>
        <v>657.385829277851</v>
      </c>
      <c r="AM32" s="14" t="n">
        <f aca="false">Adequacy_high!AA30</f>
        <v>644.700470455926</v>
      </c>
      <c r="AN32" s="14" t="n">
        <f aca="false">Adequacy_high!AB30</f>
        <v>587.796734594865</v>
      </c>
      <c r="AO32" s="14" t="n">
        <f aca="false">Adequacy_high!AC30</f>
        <v>803.972515551887</v>
      </c>
      <c r="AP32" s="14" t="n">
        <f aca="false">AP28+1</f>
        <v>2022</v>
      </c>
      <c r="AQ32" s="24" t="n">
        <f aca="false">AK32*'Inflation indexes'!$D$162/100*'Inflation indexes'!I125</f>
        <v>34461.0646733836</v>
      </c>
      <c r="AR32" s="24" t="n">
        <f aca="false">AL32*'Inflation indexes'!$D$162/100*'Inflation indexes'!I125</f>
        <v>3435.3116614097</v>
      </c>
      <c r="AS32" s="24" t="n">
        <f aca="false">AN32*'Inflation indexes'!$D$162/100*'Inflation indexes'!I125</f>
        <v>3071.65881429248</v>
      </c>
      <c r="AT32" s="24" t="n">
        <f aca="false">AO32*'Inflation indexes'!$D$162/100*'Inflation indexes'!I125</f>
        <v>4201.33205664363</v>
      </c>
      <c r="AU32" s="24" t="n">
        <f aca="false">AM32*'Inflation indexes'!$D$162/100*'Inflation indexes'!I125</f>
        <v>3369.02157855532</v>
      </c>
    </row>
    <row r="33" customFormat="false" ht="15" hidden="false" customHeight="false" outlineLevel="0" collapsed="false">
      <c r="A33" s="16" t="n">
        <f aca="false">'Retirement benefit values'!B34</f>
        <v>5490.63926496176</v>
      </c>
      <c r="B33" s="14" t="n">
        <f aca="false">Adequacy_low!Z31</f>
        <v>511.149905366894</v>
      </c>
      <c r="C33" s="14" t="n">
        <f aca="false">Adequacy_low!AA31</f>
        <v>516.023768516885</v>
      </c>
      <c r="D33" s="14" t="n">
        <f aca="false">Adequacy_low!AB31</f>
        <v>457.166755818056</v>
      </c>
      <c r="E33" s="14" t="n">
        <f aca="false">Adequacy_low!AC31</f>
        <v>695.22322661976</v>
      </c>
      <c r="F33" s="14" t="n">
        <f aca="false">F29+1</f>
        <v>2022</v>
      </c>
      <c r="G33" s="11" t="n">
        <f aca="false">A33*'Inflation indexes'!$D$162/100*'Inflation indexes'!I126</f>
        <v>28692.5215839188</v>
      </c>
      <c r="H33" s="14" t="n">
        <f aca="false">B33*'Inflation indexes'!$D$162/100*'Inflation indexes'!I126</f>
        <v>2671.12425067682</v>
      </c>
      <c r="I33" s="14" t="n">
        <f aca="false">D33*'Inflation indexes'!$D$162/100*'Inflation indexes'!I126</f>
        <v>2389.02364110258</v>
      </c>
      <c r="J33" s="9" t="n">
        <f aca="false">E33*'Inflation indexes'!$D$162/100*'Inflation indexes'!I126</f>
        <v>3633.03915497135</v>
      </c>
      <c r="K33" s="14" t="n">
        <f aca="false">C33*'Inflation indexes'!$D$162/100*'Inflation indexes'!I126</f>
        <v>2696.59367543407</v>
      </c>
      <c r="R33" s="18" t="n">
        <f aca="false">R29+1</f>
        <v>2022</v>
      </c>
      <c r="S33" s="19" t="n">
        <f aca="false">'Retirement benefit values'!R34</f>
        <v>6050.41843066395</v>
      </c>
      <c r="T33" s="18" t="n">
        <f aca="false">Adequacy_central!Z31</f>
        <v>544.072355809884</v>
      </c>
      <c r="U33" s="18" t="n">
        <f aca="false">Adequacy_central!AA31</f>
        <v>549.927863688652</v>
      </c>
      <c r="V33" s="18" t="n">
        <f aca="false">Adequacy_central!AB31</f>
        <v>489.355980781078</v>
      </c>
      <c r="W33" s="18" t="n">
        <f aca="false">Adequacy_central!AC31</f>
        <v>743.200165634054</v>
      </c>
      <c r="X33" s="18" t="n">
        <f aca="false">X29+1</f>
        <v>2022</v>
      </c>
      <c r="Y33" s="23" t="n">
        <f aca="false">S33*'Inflation indexes'!$D$162/100*'Inflation indexes'!I126</f>
        <v>31617.7685395208</v>
      </c>
      <c r="Z33" s="23" t="n">
        <f aca="false">T33*'Inflation indexes'!$D$162/100*'Inflation indexes'!I126</f>
        <v>2843.16762747614</v>
      </c>
      <c r="AA33" s="23" t="n">
        <f aca="false">V33*'Inflation indexes'!$D$162/100*'Inflation indexes'!I126</f>
        <v>2557.2353897627</v>
      </c>
      <c r="AB33" s="23" t="n">
        <f aca="false">W33*'Inflation indexes'!$D$162/100*'Inflation indexes'!I126</f>
        <v>3883.75301391716</v>
      </c>
      <c r="AC33" s="23" t="n">
        <f aca="false">U33*'Inflation indexes'!$D$162/100*'Inflation indexes'!I126</f>
        <v>2873.76684882155</v>
      </c>
      <c r="AJ33" s="14" t="n">
        <f aca="false">AJ29+1</f>
        <v>2022</v>
      </c>
      <c r="AK33" s="16" t="n">
        <f aca="false">'Retirement benefit values'!AO34</f>
        <v>6677.97353987811</v>
      </c>
      <c r="AL33" s="14" t="n">
        <f aca="false">Adequacy_high!Z31</f>
        <v>578.270841392318</v>
      </c>
      <c r="AM33" s="14" t="n">
        <f aca="false">Adequacy_high!AA31</f>
        <v>584.470787497954</v>
      </c>
      <c r="AN33" s="14" t="n">
        <f aca="false">Adequacy_high!AB31</f>
        <v>522.047087537958</v>
      </c>
      <c r="AO33" s="14" t="n">
        <f aca="false">Adequacy_high!AC31</f>
        <v>781.242834638758</v>
      </c>
      <c r="AP33" s="14" t="n">
        <f aca="false">AP29+1</f>
        <v>2022</v>
      </c>
      <c r="AQ33" s="24" t="n">
        <f aca="false">AK33*'Inflation indexes'!$D$162/100*'Inflation indexes'!I126</f>
        <v>34897.1933291134</v>
      </c>
      <c r="AR33" s="24" t="n">
        <f aca="false">AL33*'Inflation indexes'!$D$162/100*'Inflation indexes'!I126</f>
        <v>3021.87920154969</v>
      </c>
      <c r="AS33" s="24" t="n">
        <f aca="false">AN33*'Inflation indexes'!$D$162/100*'Inflation indexes'!I126</f>
        <v>2728.06983015468</v>
      </c>
      <c r="AT33" s="24" t="n">
        <f aca="false">AO33*'Inflation indexes'!$D$162/100*'Inflation indexes'!I126</f>
        <v>4082.55319889616</v>
      </c>
      <c r="AU33" s="24" t="n">
        <f aca="false">AM33*'Inflation indexes'!$D$162/100*'Inflation indexes'!I126</f>
        <v>3054.2783592562</v>
      </c>
    </row>
    <row r="34" customFormat="false" ht="15" hidden="false" customHeight="false" outlineLevel="0" collapsed="false">
      <c r="A34" s="16" t="n">
        <f aca="false">'Retirement benefit values'!B35</f>
        <v>5521.65658437033</v>
      </c>
      <c r="B34" s="14" t="n">
        <f aca="false">Adequacy_low!Z32</f>
        <v>475.507980155971</v>
      </c>
      <c r="C34" s="14" t="n">
        <f aca="false">Adequacy_low!AA32</f>
        <v>480.650462373922</v>
      </c>
      <c r="D34" s="14" t="n">
        <f aca="false">Adequacy_low!AB32</f>
        <v>430.682764920217</v>
      </c>
      <c r="E34" s="14" t="n">
        <f aca="false">Adequacy_low!AC32</f>
        <v>634.824973518506</v>
      </c>
      <c r="F34" s="14" t="n">
        <f aca="false">F30+1</f>
        <v>2022</v>
      </c>
      <c r="G34" s="11" t="n">
        <f aca="false">A34*'Inflation indexes'!$D$162/100*'Inflation indexes'!I127</f>
        <v>28854.6092869455</v>
      </c>
      <c r="H34" s="14" t="n">
        <f aca="false">B34*'Inflation indexes'!$D$162/100*'Inflation indexes'!I127</f>
        <v>2484.86967100831</v>
      </c>
      <c r="I34" s="14" t="n">
        <f aca="false">D34*'Inflation indexes'!$D$162/100*'Inflation indexes'!I127</f>
        <v>2250.62582551237</v>
      </c>
      <c r="J34" s="9" t="n">
        <f aca="false">E34*'Inflation indexes'!$D$162/100*'Inflation indexes'!I127</f>
        <v>3317.41503597347</v>
      </c>
      <c r="K34" s="14" t="n">
        <f aca="false">C34*'Inflation indexes'!$D$162/100*'Inflation indexes'!I127</f>
        <v>2511.74282273312</v>
      </c>
      <c r="R34" s="18" t="n">
        <f aca="false">R30+1</f>
        <v>2022</v>
      </c>
      <c r="S34" s="19" t="n">
        <f aca="false">'Retirement benefit values'!R35</f>
        <v>6076.4378724429</v>
      </c>
      <c r="T34" s="18" t="n">
        <f aca="false">Adequacy_central!Z32</f>
        <v>507.185970790019</v>
      </c>
      <c r="U34" s="18" t="n">
        <f aca="false">Adequacy_central!AA32</f>
        <v>512.385174117715</v>
      </c>
      <c r="V34" s="18" t="n">
        <f aca="false">Adequacy_central!AB32</f>
        <v>461.595022747725</v>
      </c>
      <c r="W34" s="18" t="n">
        <f aca="false">Adequacy_central!AC32</f>
        <v>666.69347850988</v>
      </c>
      <c r="X34" s="18" t="n">
        <f aca="false">X30+1</f>
        <v>2022</v>
      </c>
      <c r="Y34" s="23" t="n">
        <f aca="false">S34*'Inflation indexes'!$D$162/100*'Inflation indexes'!I127</f>
        <v>31753.738753337</v>
      </c>
      <c r="Z34" s="23" t="n">
        <f aca="false">T34*'Inflation indexes'!$D$162/100*'Inflation indexes'!I127</f>
        <v>2650.40985424396</v>
      </c>
      <c r="AA34" s="23" t="n">
        <f aca="false">V34*'Inflation indexes'!$D$162/100*'Inflation indexes'!I127</f>
        <v>2412.16450655147</v>
      </c>
      <c r="AB34" s="23" t="n">
        <f aca="false">W34*'Inflation indexes'!$D$162/100*'Inflation indexes'!I127</f>
        <v>3483.95079313882</v>
      </c>
      <c r="AC34" s="23" t="n">
        <f aca="false">U34*'Inflation indexes'!$D$162/100*'Inflation indexes'!I127</f>
        <v>2677.5794143808</v>
      </c>
      <c r="AJ34" s="14" t="n">
        <f aca="false">AJ30+1</f>
        <v>2022</v>
      </c>
      <c r="AK34" s="16" t="n">
        <f aca="false">'Retirement benefit values'!AO35</f>
        <v>6723.57979786997</v>
      </c>
      <c r="AL34" s="14" t="n">
        <f aca="false">Adequacy_high!Z32</f>
        <v>543.342469336873</v>
      </c>
      <c r="AM34" s="14" t="n">
        <f aca="false">Adequacy_high!AA32</f>
        <v>549.964066797443</v>
      </c>
      <c r="AN34" s="14" t="n">
        <f aca="false">Adequacy_high!AB32</f>
        <v>497.509959288962</v>
      </c>
      <c r="AO34" s="14" t="n">
        <f aca="false">Adequacy_high!AC32</f>
        <v>713.712085795974</v>
      </c>
      <c r="AP34" s="14" t="n">
        <f aca="false">AP30+1</f>
        <v>2022</v>
      </c>
      <c r="AQ34" s="24" t="n">
        <f aca="false">AK34*'Inflation indexes'!$D$162/100*'Inflation indexes'!I127</f>
        <v>35135.5186822546</v>
      </c>
      <c r="AR34" s="24" t="n">
        <f aca="false">AL34*'Inflation indexes'!$D$162/100*'Inflation indexes'!I127</f>
        <v>2839.35344803909</v>
      </c>
      <c r="AS34" s="24" t="n">
        <f aca="false">AN34*'Inflation indexes'!$D$162/100*'Inflation indexes'!I127</f>
        <v>2599.84576590328</v>
      </c>
      <c r="AT34" s="24" t="n">
        <f aca="false">AO34*'Inflation indexes'!$D$162/100*'Inflation indexes'!I127</f>
        <v>3729.65668261715</v>
      </c>
      <c r="AU34" s="24" t="n">
        <f aca="false">AM34*'Inflation indexes'!$D$162/100*'Inflation indexes'!I127</f>
        <v>2873.95603598724</v>
      </c>
    </row>
    <row r="35" customFormat="false" ht="15" hidden="false" customHeight="false" outlineLevel="0" collapsed="false">
      <c r="A35" s="16" t="n">
        <f aca="false">'Retirement benefit values'!B36</f>
        <v>5529.4205442549</v>
      </c>
      <c r="B35" s="14" t="n">
        <f aca="false">Adequacy_low!Z33</f>
        <v>522.005833032591</v>
      </c>
      <c r="C35" s="14" t="n">
        <f aca="false">Adequacy_low!AA33</f>
        <v>528.003345003835</v>
      </c>
      <c r="D35" s="14" t="n">
        <f aca="false">Adequacy_low!AB33</f>
        <v>482.77417639418</v>
      </c>
      <c r="E35" s="14" t="n">
        <f aca="false">Adequacy_low!AC33</f>
        <v>683.111869812075</v>
      </c>
      <c r="F35" s="14" t="n">
        <f aca="false">F31+1</f>
        <v>2022</v>
      </c>
      <c r="G35" s="11" t="n">
        <f aca="false">A35*'Inflation indexes'!$D$162/100*'Inflation indexes'!I128</f>
        <v>28895.181536517</v>
      </c>
      <c r="H35" s="14" t="n">
        <f aca="false">B35*'Inflation indexes'!$D$162/100*'Inflation indexes'!I128</f>
        <v>2727.85424582496</v>
      </c>
      <c r="I35" s="14" t="n">
        <f aca="false">D35*'Inflation indexes'!$D$162/100*'Inflation indexes'!I128</f>
        <v>2522.84074911724</v>
      </c>
      <c r="J35" s="9" t="n">
        <f aca="false">E35*'Inflation indexes'!$D$162/100*'Inflation indexes'!I128</f>
        <v>3569.74864364006</v>
      </c>
      <c r="K35" s="14" t="n">
        <f aca="false">C35*'Inflation indexes'!$D$162/100*'Inflation indexes'!I128</f>
        <v>2759.19554023176</v>
      </c>
      <c r="R35" s="18" t="n">
        <f aca="false">R31+1</f>
        <v>2022</v>
      </c>
      <c r="S35" s="19" t="n">
        <f aca="false">'Retirement benefit values'!R36</f>
        <v>6116.5122940316</v>
      </c>
      <c r="T35" s="18" t="n">
        <f aca="false">Adequacy_central!Z33</f>
        <v>556.345321006715</v>
      </c>
      <c r="U35" s="18" t="n">
        <f aca="false">Adequacy_central!AA33</f>
        <v>562.046054643194</v>
      </c>
      <c r="V35" s="18" t="n">
        <f aca="false">Adequacy_central!AB33</f>
        <v>513.738671173769</v>
      </c>
      <c r="W35" s="18" t="n">
        <f aca="false">Adequacy_central!AC33</f>
        <v>732.463238926611</v>
      </c>
      <c r="X35" s="18" t="n">
        <f aca="false">X31+1</f>
        <v>2022</v>
      </c>
      <c r="Y35" s="23" t="n">
        <f aca="false">S35*'Inflation indexes'!$D$162/100*'Inflation indexes'!I128</f>
        <v>31963.1563003491</v>
      </c>
      <c r="Z35" s="23" t="n">
        <f aca="false">T35*'Inflation indexes'!$D$162/100*'Inflation indexes'!I128</f>
        <v>2907.30265835605</v>
      </c>
      <c r="AA35" s="23" t="n">
        <f aca="false">V35*'Inflation indexes'!$D$162/100*'Inflation indexes'!I128</f>
        <v>2684.65240563383</v>
      </c>
      <c r="AB35" s="23" t="n">
        <f aca="false">W35*'Inflation indexes'!$D$162/100*'Inflation indexes'!I128</f>
        <v>3827.64488398333</v>
      </c>
      <c r="AC35" s="23" t="n">
        <f aca="false">U35*'Inflation indexes'!$D$162/100*'Inflation indexes'!I128</f>
        <v>2937.09307346357</v>
      </c>
      <c r="AJ35" s="14" t="n">
        <f aca="false">AJ31+1</f>
        <v>2022</v>
      </c>
      <c r="AK35" s="16" t="n">
        <f aca="false">'Retirement benefit values'!AO36</f>
        <v>6795.42462104198</v>
      </c>
      <c r="AL35" s="14" t="n">
        <f aca="false">Adequacy_high!Z33</f>
        <v>597.421856775425</v>
      </c>
      <c r="AM35" s="14" t="n">
        <f aca="false">Adequacy_high!AA33</f>
        <v>601.905251409069</v>
      </c>
      <c r="AN35" s="14" t="n">
        <f aca="false">Adequacy_high!AB33</f>
        <v>551.841582526347</v>
      </c>
      <c r="AO35" s="14" t="n">
        <f aca="false">Adequacy_high!AC33</f>
        <v>782.680710393789</v>
      </c>
      <c r="AP35" s="14" t="n">
        <f aca="false">AP31+1</f>
        <v>2022</v>
      </c>
      <c r="AQ35" s="24" t="n">
        <f aca="false">AK35*'Inflation indexes'!$D$162/100*'Inflation indexes'!I128</f>
        <v>35510.9593258807</v>
      </c>
      <c r="AR35" s="24" t="n">
        <f aca="false">AL35*'Inflation indexes'!$D$162/100*'Inflation indexes'!I128</f>
        <v>3121.95696949564</v>
      </c>
      <c r="AS35" s="24" t="n">
        <f aca="false">AN35*'Inflation indexes'!$D$162/100*'Inflation indexes'!I128</f>
        <v>2883.76740001538</v>
      </c>
      <c r="AT35" s="24" t="n">
        <f aca="false">AO35*'Inflation indexes'!$D$162/100*'Inflation indexes'!I128</f>
        <v>4090.06712926844</v>
      </c>
      <c r="AU35" s="24" t="n">
        <f aca="false">AM35*'Inflation indexes'!$D$162/100*'Inflation indexes'!I128</f>
        <v>3145.38591667051</v>
      </c>
    </row>
    <row r="36" customFormat="false" ht="15" hidden="false" customHeight="false" outlineLevel="0" collapsed="false">
      <c r="A36" s="16" t="n">
        <f aca="false">'Retirement benefit values'!B37</f>
        <v>5573.29793392239</v>
      </c>
      <c r="B36" s="14" t="n">
        <f aca="false">Adequacy_low!Z34</f>
        <v>618.580815071907</v>
      </c>
      <c r="C36" s="14" t="n">
        <f aca="false">Adequacy_low!AA34</f>
        <v>609.299835626355</v>
      </c>
      <c r="D36" s="14" t="n">
        <f aca="false">Adequacy_low!AB34</f>
        <v>558.72518856688</v>
      </c>
      <c r="E36" s="14" t="n">
        <f aca="false">Adequacy_low!AC34</f>
        <v>770.68043734178</v>
      </c>
      <c r="F36" s="14" t="n">
        <f aca="false">F32+1</f>
        <v>2023</v>
      </c>
      <c r="G36" s="11" t="n">
        <f aca="false">A36*'Inflation indexes'!$D$162/100*'Inflation indexes'!I129</f>
        <v>29124.4723147537</v>
      </c>
      <c r="H36" s="14" t="n">
        <f aca="false">B36*'Inflation indexes'!$D$162/100*'Inflation indexes'!I129</f>
        <v>3232.52767689746</v>
      </c>
      <c r="I36" s="14" t="n">
        <f aca="false">D36*'Inflation indexes'!$D$162/100*'Inflation indexes'!I129</f>
        <v>2919.73917039803</v>
      </c>
      <c r="J36" s="9" t="n">
        <f aca="false">E36*'Inflation indexes'!$D$162/100*'Inflation indexes'!I129</f>
        <v>4027.3571100991</v>
      </c>
      <c r="K36" s="14" t="n">
        <f aca="false">C36*'Inflation indexes'!$D$162/100*'Inflation indexes'!I129</f>
        <v>3184.02791389886</v>
      </c>
      <c r="R36" s="18" t="n">
        <f aca="false">R32+1</f>
        <v>2023</v>
      </c>
      <c r="S36" s="19" t="n">
        <f aca="false">'Retirement benefit values'!R37</f>
        <v>6174.52856548636</v>
      </c>
      <c r="T36" s="18" t="n">
        <f aca="false">Adequacy_central!Z34</f>
        <v>667.224030423947</v>
      </c>
      <c r="U36" s="18" t="n">
        <f aca="false">Adequacy_central!AA34</f>
        <v>654.418164419974</v>
      </c>
      <c r="V36" s="18" t="n">
        <f aca="false">Adequacy_central!AB34</f>
        <v>603.019735471418</v>
      </c>
      <c r="W36" s="18" t="n">
        <f aca="false">Adequacy_central!AC34</f>
        <v>831.661958931411</v>
      </c>
      <c r="X36" s="18" t="n">
        <f aca="false">X32+1</f>
        <v>2023</v>
      </c>
      <c r="Y36" s="23" t="n">
        <f aca="false">S36*'Inflation indexes'!$D$162/100*'Inflation indexes'!I129</f>
        <v>32266.3328596902</v>
      </c>
      <c r="Z36" s="23" t="n">
        <f aca="false">T36*'Inflation indexes'!$D$162/100*'Inflation indexes'!I129</f>
        <v>3486.72330677724</v>
      </c>
      <c r="AA36" s="23" t="n">
        <f aca="false">V36*'Inflation indexes'!$D$162/100*'Inflation indexes'!I129</f>
        <v>3151.2098938926</v>
      </c>
      <c r="AB36" s="23" t="n">
        <f aca="false">W36*'Inflation indexes'!$D$162/100*'Inflation indexes'!I129</f>
        <v>4346.02922458245</v>
      </c>
      <c r="AC36" s="23" t="n">
        <f aca="false">U36*'Inflation indexes'!$D$162/100*'Inflation indexes'!I129</f>
        <v>3419.80348761074</v>
      </c>
      <c r="AJ36" s="14" t="n">
        <f aca="false">AJ32+1</f>
        <v>2023</v>
      </c>
      <c r="AK36" s="16" t="n">
        <f aca="false">'Retirement benefit values'!AO37</f>
        <v>6836.31753762888</v>
      </c>
      <c r="AL36" s="14" t="n">
        <f aca="false">Adequacy_high!Z34</f>
        <v>718.591175848638</v>
      </c>
      <c r="AM36" s="14" t="n">
        <f aca="false">Adequacy_high!AA34</f>
        <v>706.173465814255</v>
      </c>
      <c r="AN36" s="14" t="n">
        <f aca="false">Adequacy_high!AB34</f>
        <v>652.63686987014</v>
      </c>
      <c r="AO36" s="14" t="n">
        <f aca="false">Adequacy_high!AC34</f>
        <v>895.660180559189</v>
      </c>
      <c r="AP36" s="14" t="n">
        <f aca="false">AP32+1</f>
        <v>2023</v>
      </c>
      <c r="AQ36" s="24" t="n">
        <f aca="false">AK36*'Inflation indexes'!$D$162/100*'Inflation indexes'!I129</f>
        <v>35724.6540953198</v>
      </c>
      <c r="AR36" s="24" t="n">
        <f aca="false">AL36*'Inflation indexes'!$D$162/100*'Inflation indexes'!I129</f>
        <v>3755.15342168345</v>
      </c>
      <c r="AS36" s="24" t="n">
        <f aca="false">AN36*'Inflation indexes'!$D$162/100*'Inflation indexes'!I129</f>
        <v>3410.49494813982</v>
      </c>
      <c r="AT36" s="24" t="n">
        <f aca="false">AO36*'Inflation indexes'!$D$162/100*'Inflation indexes'!I129</f>
        <v>4680.46575679201</v>
      </c>
      <c r="AU36" s="24" t="n">
        <f aca="false">AM36*'Inflation indexes'!$D$162/100*'Inflation indexes'!I129</f>
        <v>3690.26199538669</v>
      </c>
    </row>
    <row r="37" customFormat="false" ht="15" hidden="false" customHeight="false" outlineLevel="0" collapsed="false">
      <c r="A37" s="16" t="n">
        <f aca="false">'Retirement benefit values'!B38</f>
        <v>5584.94960411863</v>
      </c>
      <c r="B37" s="14" t="n">
        <f aca="false">Adequacy_low!Z35</f>
        <v>538.501629668294</v>
      </c>
      <c r="C37" s="14" t="n">
        <f aca="false">Adequacy_low!AA35</f>
        <v>541.96242700991</v>
      </c>
      <c r="D37" s="14" t="n">
        <f aca="false">Adequacy_low!AB35</f>
        <v>487.765488593537</v>
      </c>
      <c r="E37" s="14" t="n">
        <f aca="false">Adequacy_low!AC35</f>
        <v>737.856608807645</v>
      </c>
      <c r="F37" s="14" t="n">
        <f aca="false">F33+1</f>
        <v>2023</v>
      </c>
      <c r="G37" s="11" t="n">
        <f aca="false">A37*'Inflation indexes'!$D$162/100*'Inflation indexes'!I130</f>
        <v>29185.360634394</v>
      </c>
      <c r="H37" s="14" t="n">
        <f aca="false">B37*'Inflation indexes'!$D$162/100*'Inflation indexes'!I130</f>
        <v>2814.05659461779</v>
      </c>
      <c r="I37" s="14" t="n">
        <f aca="false">D37*'Inflation indexes'!$D$162/100*'Inflation indexes'!I130</f>
        <v>2548.92392925367</v>
      </c>
      <c r="J37" s="9" t="n">
        <f aca="false">E37*'Inflation indexes'!$D$162/100*'Inflation indexes'!I130</f>
        <v>3855.82910338911</v>
      </c>
      <c r="K37" s="14" t="n">
        <f aca="false">C37*'Inflation indexes'!$D$162/100*'Inflation indexes'!I130</f>
        <v>2832.14173873854</v>
      </c>
      <c r="R37" s="18" t="n">
        <f aca="false">R33+1</f>
        <v>2023</v>
      </c>
      <c r="S37" s="19" t="n">
        <f aca="false">'Retirement benefit values'!R38</f>
        <v>6193.24387345945</v>
      </c>
      <c r="T37" s="18" t="n">
        <f aca="false">Adequacy_central!Z35</f>
        <v>573.961852989389</v>
      </c>
      <c r="U37" s="18" t="n">
        <f aca="false">Adequacy_central!AA35</f>
        <v>578.121293131203</v>
      </c>
      <c r="V37" s="18" t="n">
        <f aca="false">Adequacy_central!AB35</f>
        <v>523.645912999917</v>
      </c>
      <c r="W37" s="18" t="n">
        <f aca="false">Adequacy_central!AC35</f>
        <v>782.114833620926</v>
      </c>
      <c r="X37" s="18" t="n">
        <f aca="false">X33+1</f>
        <v>2023</v>
      </c>
      <c r="Y37" s="23" t="n">
        <f aca="false">S37*'Inflation indexes'!$D$162/100*'Inflation indexes'!I130</f>
        <v>32364.1337444422</v>
      </c>
      <c r="Z37" s="23" t="n">
        <f aca="false">T37*'Inflation indexes'!$D$162/100*'Inflation indexes'!I130</f>
        <v>2999.36165180919</v>
      </c>
      <c r="AA37" s="23" t="n">
        <f aca="false">V37*'Inflation indexes'!$D$162/100*'Inflation indexes'!I130</f>
        <v>2736.42483798936</v>
      </c>
      <c r="AB37" s="23" t="n">
        <f aca="false">W37*'Inflation indexes'!$D$162/100*'Inflation indexes'!I130</f>
        <v>4087.1100179494</v>
      </c>
      <c r="AC37" s="23" t="n">
        <f aca="false">U37*'Inflation indexes'!$D$162/100*'Inflation indexes'!I130</f>
        <v>3021.09770480535</v>
      </c>
      <c r="AJ37" s="14" t="n">
        <f aca="false">AJ33+1</f>
        <v>2023</v>
      </c>
      <c r="AK37" s="16" t="n">
        <f aca="false">'Retirement benefit values'!AO38</f>
        <v>6859.88813978302</v>
      </c>
      <c r="AL37" s="14" t="n">
        <f aca="false">Adequacy_high!Z35</f>
        <v>612.889638431585</v>
      </c>
      <c r="AM37" s="14" t="n">
        <f aca="false">Adequacy_high!AA35</f>
        <v>616.534785580169</v>
      </c>
      <c r="AN37" s="14" t="n">
        <f aca="false">Adequacy_high!AB35</f>
        <v>565.275017631358</v>
      </c>
      <c r="AO37" s="14" t="n">
        <f aca="false">Adequacy_high!AC35</f>
        <v>816.925249056184</v>
      </c>
      <c r="AP37" s="14" t="n">
        <f aca="false">AP33+1</f>
        <v>2023</v>
      </c>
      <c r="AQ37" s="24" t="n">
        <f aca="false">AK37*'Inflation indexes'!$D$162/100*'Inflation indexes'!I130</f>
        <v>35847.8273686705</v>
      </c>
      <c r="AR37" s="24" t="n">
        <f aca="false">AL37*'Inflation indexes'!$D$162/100*'Inflation indexes'!I130</f>
        <v>3202.78720393789</v>
      </c>
      <c r="AS37" s="24" t="n">
        <f aca="false">AN37*'Inflation indexes'!$D$162/100*'Inflation indexes'!I130</f>
        <v>2953.96671708878</v>
      </c>
      <c r="AT37" s="24" t="n">
        <f aca="false">AO37*'Inflation indexes'!$D$162/100*'Inflation indexes'!I130</f>
        <v>4269.01936365985</v>
      </c>
      <c r="AU37" s="24" t="n">
        <f aca="false">AM37*'Inflation indexes'!$D$162/100*'Inflation indexes'!I130</f>
        <v>3221.83570779877</v>
      </c>
    </row>
    <row r="38" customFormat="false" ht="15" hidden="false" customHeight="false" outlineLevel="0" collapsed="false">
      <c r="A38" s="16" t="n">
        <f aca="false">'Retirement benefit values'!B39</f>
        <v>5625.47812484897</v>
      </c>
      <c r="B38" s="14" t="n">
        <f aca="false">Adequacy_low!Z36</f>
        <v>502.65944986643</v>
      </c>
      <c r="C38" s="14" t="n">
        <f aca="false">Adequacy_low!AA36</f>
        <v>507.635668056686</v>
      </c>
      <c r="D38" s="14" t="n">
        <f aca="false">Adequacy_low!AB36</f>
        <v>454.027705158495</v>
      </c>
      <c r="E38" s="14" t="n">
        <f aca="false">Adequacy_low!AC36</f>
        <v>681.859076009749</v>
      </c>
      <c r="F38" s="14" t="n">
        <f aca="false">F34+1</f>
        <v>2023</v>
      </c>
      <c r="G38" s="11" t="n">
        <f aca="false">A38*'Inflation indexes'!$D$162/100*'Inflation indexes'!I131</f>
        <v>29397.1511745667</v>
      </c>
      <c r="H38" s="14" t="n">
        <f aca="false">B38*'Inflation indexes'!$D$162/100*'Inflation indexes'!I131</f>
        <v>2626.7555413247</v>
      </c>
      <c r="I38" s="14" t="n">
        <f aca="false">D38*'Inflation indexes'!$D$162/100*'Inflation indexes'!I131</f>
        <v>2372.61985377362</v>
      </c>
      <c r="J38" s="9" t="n">
        <f aca="false">E38*'Inflation indexes'!$D$162/100*'Inflation indexes'!I131</f>
        <v>3563.20189899362</v>
      </c>
      <c r="K38" s="14" t="n">
        <f aca="false">C38*'Inflation indexes'!$D$162/100*'Inflation indexes'!I131</f>
        <v>2652.75984445592</v>
      </c>
      <c r="R38" s="18" t="n">
        <f aca="false">R34+1</f>
        <v>2023</v>
      </c>
      <c r="S38" s="19" t="n">
        <f aca="false">'Retirement benefit values'!R39</f>
        <v>6235.04465711908</v>
      </c>
      <c r="T38" s="18" t="n">
        <f aca="false">Adequacy_central!Z36</f>
        <v>550.081223205087</v>
      </c>
      <c r="U38" s="18" t="n">
        <f aca="false">Adequacy_central!AA36</f>
        <v>550.117659921263</v>
      </c>
      <c r="V38" s="18" t="n">
        <f aca="false">Adequacy_central!AB36</f>
        <v>498.01546371729</v>
      </c>
      <c r="W38" s="18" t="n">
        <f aca="false">Adequacy_central!AC36</f>
        <v>727.776651932886</v>
      </c>
      <c r="X38" s="18" t="n">
        <f aca="false">X34+1</f>
        <v>2023</v>
      </c>
      <c r="Y38" s="23" t="n">
        <f aca="false">S38*'Inflation indexes'!$D$162/100*'Inflation indexes'!I131</f>
        <v>32582.5727693901</v>
      </c>
      <c r="Z38" s="23" t="n">
        <f aca="false">T38*'Inflation indexes'!$D$162/100*'Inflation indexes'!I131</f>
        <v>2874.56826210388</v>
      </c>
      <c r="AA38" s="23" t="n">
        <f aca="false">V38*'Inflation indexes'!$D$162/100*'Inflation indexes'!I131</f>
        <v>2602.48738849414</v>
      </c>
      <c r="AB38" s="23" t="n">
        <f aca="false">W38*'Inflation indexes'!$D$162/100*'Inflation indexes'!I131</f>
        <v>3803.15411123662</v>
      </c>
      <c r="AC38" s="23" t="n">
        <f aca="false">U38*'Inflation indexes'!$D$162/100*'Inflation indexes'!I131</f>
        <v>2874.75867003543</v>
      </c>
      <c r="AJ38" s="14" t="n">
        <f aca="false">AJ34+1</f>
        <v>2023</v>
      </c>
      <c r="AK38" s="16" t="n">
        <f aca="false">'Retirement benefit values'!AO39</f>
        <v>6889.64438586857</v>
      </c>
      <c r="AL38" s="14" t="n">
        <f aca="false">Adequacy_high!Z36</f>
        <v>582.143734321283</v>
      </c>
      <c r="AM38" s="14" t="n">
        <f aca="false">Adequacy_high!AA36</f>
        <v>584.708973339293</v>
      </c>
      <c r="AN38" s="14" t="n">
        <f aca="false">Adequacy_high!AB36</f>
        <v>529.739807272048</v>
      </c>
      <c r="AO38" s="14" t="n">
        <f aca="false">Adequacy_high!AC36</f>
        <v>780.155038750661</v>
      </c>
      <c r="AP38" s="14" t="n">
        <f aca="false">AP34+1</f>
        <v>2023</v>
      </c>
      <c r="AQ38" s="24" t="n">
        <f aca="false">AK38*'Inflation indexes'!$D$162/100*'Inflation indexes'!I131</f>
        <v>36003.3250606268</v>
      </c>
      <c r="AR38" s="24" t="n">
        <f aca="false">AL38*'Inflation indexes'!$D$162/100*'Inflation indexes'!I131</f>
        <v>3042.11784018429</v>
      </c>
      <c r="AS38" s="24" t="n">
        <f aca="false">AN38*'Inflation indexes'!$D$162/100*'Inflation indexes'!I131</f>
        <v>2768.26979893025</v>
      </c>
      <c r="AT38" s="24" t="n">
        <f aca="false">AO38*'Inflation indexes'!$D$162/100*'Inflation indexes'!I131</f>
        <v>4076.86868649388</v>
      </c>
      <c r="AU38" s="24" t="n">
        <f aca="false">AM38*'Inflation indexes'!$D$162/100*'Inflation indexes'!I131</f>
        <v>3055.52305082376</v>
      </c>
    </row>
    <row r="39" customFormat="false" ht="15" hidden="false" customHeight="false" outlineLevel="0" collapsed="false">
      <c r="A39" s="16" t="n">
        <f aca="false">'Retirement benefit values'!B40</f>
        <v>5675.10511977746</v>
      </c>
      <c r="B39" s="14" t="n">
        <f aca="false">Adequacy_low!Z37</f>
        <v>545.75915716309</v>
      </c>
      <c r="C39" s="14" t="n">
        <f aca="false">Adequacy_low!AA37</f>
        <v>550.419443230807</v>
      </c>
      <c r="D39" s="14" t="n">
        <f aca="false">Adequacy_low!AB37</f>
        <v>498.374971201618</v>
      </c>
      <c r="E39" s="14" t="n">
        <f aca="false">Adequacy_low!AC37</f>
        <v>711.369998696699</v>
      </c>
      <c r="F39" s="14" t="n">
        <f aca="false">F35+1</f>
        <v>2023</v>
      </c>
      <c r="G39" s="11" t="n">
        <f aca="false">A39*'Inflation indexes'!$D$162/100*'Inflation indexes'!I132</f>
        <v>29656.4877571423</v>
      </c>
      <c r="H39" s="14" t="n">
        <f aca="false">B39*'Inflation indexes'!$D$162/100*'Inflation indexes'!I132</f>
        <v>2851.98237233536</v>
      </c>
      <c r="I39" s="14" t="n">
        <f aca="false">D39*'Inflation indexes'!$D$162/100*'Inflation indexes'!I132</f>
        <v>2604.36607251541</v>
      </c>
      <c r="J39" s="9" t="n">
        <f aca="false">E39*'Inflation indexes'!$D$162/100*'Inflation indexes'!I132</f>
        <v>3717.41760053499</v>
      </c>
      <c r="K39" s="14" t="n">
        <f aca="false">C39*'Inflation indexes'!$D$162/100*'Inflation indexes'!I132</f>
        <v>2876.33570391161</v>
      </c>
      <c r="R39" s="18" t="n">
        <f aca="false">R35+1</f>
        <v>2023</v>
      </c>
      <c r="S39" s="19" t="n">
        <f aca="false">'Retirement benefit values'!R40</f>
        <v>6264.56600604263</v>
      </c>
      <c r="T39" s="18" t="n">
        <f aca="false">Adequacy_central!Z37</f>
        <v>590.153889431876</v>
      </c>
      <c r="U39" s="18" t="n">
        <f aca="false">Adequacy_central!AA37</f>
        <v>596.959052547201</v>
      </c>
      <c r="V39" s="18" t="n">
        <f aca="false">Adequacy_central!AB37</f>
        <v>552.535453333622</v>
      </c>
      <c r="W39" s="18" t="n">
        <f aca="false">Adequacy_central!AC37</f>
        <v>752.414203632213</v>
      </c>
      <c r="X39" s="18" t="n">
        <f aca="false">X35+1</f>
        <v>2023</v>
      </c>
      <c r="Y39" s="23" t="n">
        <f aca="false">S39*'Inflation indexes'!$D$162/100*'Inflation indexes'!I132</f>
        <v>32736.8429554831</v>
      </c>
      <c r="Z39" s="23" t="n">
        <f aca="false">T39*'Inflation indexes'!$D$162/100*'Inflation indexes'!I132</f>
        <v>3083.97663609315</v>
      </c>
      <c r="AA39" s="23" t="n">
        <f aca="false">V39*'Inflation indexes'!$D$162/100*'Inflation indexes'!I132</f>
        <v>2887.39337181091</v>
      </c>
      <c r="AB39" s="23" t="n">
        <f aca="false">W39*'Inflation indexes'!$D$162/100*'Inflation indexes'!I132</f>
        <v>3931.9029599215</v>
      </c>
      <c r="AC39" s="23" t="n">
        <f aca="false">U39*'Inflation indexes'!$D$162/100*'Inflation indexes'!I132</f>
        <v>3119.53848602465</v>
      </c>
      <c r="AJ39" s="14" t="n">
        <f aca="false">AJ35+1</f>
        <v>2023</v>
      </c>
      <c r="AK39" s="16" t="n">
        <f aca="false">'Retirement benefit values'!AO40</f>
        <v>6915.67881255117</v>
      </c>
      <c r="AL39" s="14" t="n">
        <f aca="false">Adequacy_high!Z37</f>
        <v>620.840745374565</v>
      </c>
      <c r="AM39" s="14" t="n">
        <f aca="false">Adequacy_high!AA37</f>
        <v>628.443002875228</v>
      </c>
      <c r="AN39" s="14" t="n">
        <f aca="false">Adequacy_high!AB37</f>
        <v>580.843083733407</v>
      </c>
      <c r="AO39" s="14" t="n">
        <f aca="false">Adequacy_high!AC37</f>
        <v>801.844042702505</v>
      </c>
      <c r="AP39" s="14" t="n">
        <f aca="false">AP35+1</f>
        <v>2023</v>
      </c>
      <c r="AQ39" s="24" t="n">
        <f aca="false">AK39*'Inflation indexes'!$D$162/100*'Inflation indexes'!I132</f>
        <v>36139.373581294</v>
      </c>
      <c r="AR39" s="24" t="n">
        <f aca="false">AL39*'Inflation indexes'!$D$162/100*'Inflation indexes'!I132</f>
        <v>3244.33743089112</v>
      </c>
      <c r="AS39" s="24" t="n">
        <f aca="false">AN39*'Inflation indexes'!$D$162/100*'Inflation indexes'!I132</f>
        <v>3035.32100956679</v>
      </c>
      <c r="AT39" s="24" t="n">
        <f aca="false">AO39*'Inflation indexes'!$D$162/100*'Inflation indexes'!I132</f>
        <v>4190.2092619699</v>
      </c>
      <c r="AU39" s="24" t="n">
        <f aca="false">AM39*'Inflation indexes'!$D$162/100*'Inflation indexes'!I132</f>
        <v>3284.064669724</v>
      </c>
    </row>
    <row r="40" customFormat="false" ht="15" hidden="false" customHeight="false" outlineLevel="0" collapsed="false">
      <c r="A40" s="16" t="n">
        <f aca="false">'Retirement benefit values'!B41</f>
        <v>5681.41305132714</v>
      </c>
      <c r="B40" s="14" t="n">
        <f aca="false">Adequacy_low!Z38</f>
        <v>656.244272942749</v>
      </c>
      <c r="C40" s="14" t="n">
        <f aca="false">Adequacy_low!AA38</f>
        <v>646.544551890313</v>
      </c>
      <c r="D40" s="14" t="n">
        <f aca="false">Adequacy_low!AB38</f>
        <v>595.920392644501</v>
      </c>
      <c r="E40" s="14" t="n">
        <f aca="false">Adequacy_low!AC38</f>
        <v>801.704262212203</v>
      </c>
      <c r="F40" s="14" t="n">
        <f aca="false">F36+1</f>
        <v>2024</v>
      </c>
      <c r="G40" s="11" t="n">
        <f aca="false">A40*'Inflation indexes'!$D$162/100*'Inflation indexes'!I133</f>
        <v>29689.451216114</v>
      </c>
      <c r="H40" s="14" t="n">
        <f aca="false">B40*'Inflation indexes'!$D$162/100*'Inflation indexes'!I133</f>
        <v>3429.3462121781</v>
      </c>
      <c r="I40" s="14" t="n">
        <f aca="false">D40*'Inflation indexes'!$D$162/100*'Inflation indexes'!I133</f>
        <v>3114.11074432857</v>
      </c>
      <c r="J40" s="9" t="n">
        <f aca="false">E40*'Inflation indexes'!$D$162/100*'Inflation indexes'!I133</f>
        <v>4189.47880882201</v>
      </c>
      <c r="K40" s="14" t="n">
        <f aca="false">C40*'Inflation indexes'!$D$162/100*'Inflation indexes'!I133</f>
        <v>3378.65822445488</v>
      </c>
      <c r="R40" s="18" t="n">
        <f aca="false">R36+1</f>
        <v>2024</v>
      </c>
      <c r="S40" s="19" t="n">
        <f aca="false">'Retirement benefit values'!R41</f>
        <v>6295.91853713557</v>
      </c>
      <c r="T40" s="18" t="n">
        <f aca="false">Adequacy_central!Z38</f>
        <v>717.067178310812</v>
      </c>
      <c r="U40" s="18" t="n">
        <f aca="false">Adequacy_central!AA38</f>
        <v>703.964523272392</v>
      </c>
      <c r="V40" s="18" t="n">
        <f aca="false">Adequacy_central!AB38</f>
        <v>648.377752785683</v>
      </c>
      <c r="W40" s="18" t="n">
        <f aca="false">Adequacy_central!AC38</f>
        <v>902.802090039127</v>
      </c>
      <c r="X40" s="18" t="n">
        <f aca="false">X36+1</f>
        <v>2024</v>
      </c>
      <c r="Y40" s="23" t="n">
        <f aca="false">S40*'Inflation indexes'!$D$162/100*'Inflation indexes'!I133</f>
        <v>32900.6823795799</v>
      </c>
      <c r="Z40" s="23" t="n">
        <f aca="false">T40*'Inflation indexes'!$D$162/100*'Inflation indexes'!I133</f>
        <v>3747.18944333088</v>
      </c>
      <c r="AA40" s="23" t="n">
        <f aca="false">V40*'Inflation indexes'!$D$162/100*'Inflation indexes'!I133</f>
        <v>3388.23801174736</v>
      </c>
      <c r="AB40" s="23" t="n">
        <f aca="false">W40*'Inflation indexes'!$D$162/100*'Inflation indexes'!I133</f>
        <v>4717.78734759678</v>
      </c>
      <c r="AC40" s="23" t="n">
        <f aca="false">U40*'Inflation indexes'!$D$162/100*'Inflation indexes'!I133</f>
        <v>3678.71868895159</v>
      </c>
      <c r="AJ40" s="14" t="n">
        <f aca="false">AJ36+1</f>
        <v>2024</v>
      </c>
      <c r="AK40" s="16" t="n">
        <f aca="false">'Retirement benefit values'!AO41</f>
        <v>6914.25126512739</v>
      </c>
      <c r="AL40" s="14" t="n">
        <f aca="false">Adequacy_high!Z38</f>
        <v>756.293653431907</v>
      </c>
      <c r="AM40" s="14" t="n">
        <f aca="false">Adequacy_high!AA38</f>
        <v>743.121774966155</v>
      </c>
      <c r="AN40" s="14" t="n">
        <f aca="false">Adequacy_high!AB38</f>
        <v>687.936370770165</v>
      </c>
      <c r="AO40" s="14" t="n">
        <f aca="false">Adequacy_high!AC38</f>
        <v>961.026051038627</v>
      </c>
      <c r="AP40" s="14" t="n">
        <f aca="false">AP36+1</f>
        <v>2024</v>
      </c>
      <c r="AQ40" s="24" t="n">
        <f aca="false">AK40*'Inflation indexes'!$D$162/100*'Inflation indexes'!I133</f>
        <v>36131.9136238479</v>
      </c>
      <c r="AR40" s="24" t="n">
        <f aca="false">AL40*'Inflation indexes'!$D$162/100*'Inflation indexes'!I133</f>
        <v>3952.17586290054</v>
      </c>
      <c r="AS40" s="24" t="n">
        <f aca="false">AN40*'Inflation indexes'!$D$162/100*'Inflation indexes'!I133</f>
        <v>3594.96011560017</v>
      </c>
      <c r="AT40" s="24" t="n">
        <f aca="false">AO40*'Inflation indexes'!$D$162/100*'Inflation indexes'!I133</f>
        <v>5022.04923351965</v>
      </c>
      <c r="AU40" s="24" t="n">
        <f aca="false">AM40*'Inflation indexes'!$D$162/100*'Inflation indexes'!I133</f>
        <v>3883.34336654786</v>
      </c>
    </row>
    <row r="41" customFormat="false" ht="15" hidden="false" customHeight="false" outlineLevel="0" collapsed="false">
      <c r="A41" s="16" t="n">
        <f aca="false">'Retirement benefit values'!B42</f>
        <v>5711.87190465128</v>
      </c>
      <c r="B41" s="14" t="n">
        <f aca="false">Adequacy_low!Z39</f>
        <v>573.924619750183</v>
      </c>
      <c r="C41" s="14" t="n">
        <f aca="false">Adequacy_low!AA39</f>
        <v>573.017425168844</v>
      </c>
      <c r="D41" s="14" t="n">
        <f aca="false">Adequacy_low!AB39</f>
        <v>524.632322478532</v>
      </c>
      <c r="E41" s="14" t="n">
        <f aca="false">Adequacy_low!AC39</f>
        <v>742.404509473634</v>
      </c>
      <c r="F41" s="14" t="n">
        <f aca="false">F37+1</f>
        <v>2024</v>
      </c>
      <c r="G41" s="11" t="n">
        <f aca="false">A41*'Inflation indexes'!$D$162/100*'Inflation indexes'!I134</f>
        <v>29848.6205339749</v>
      </c>
      <c r="H41" s="14" t="n">
        <f aca="false">B41*'Inflation indexes'!$D$162/100*'Inflation indexes'!I134</f>
        <v>2999.16708147448</v>
      </c>
      <c r="I41" s="14" t="n">
        <f aca="false">D41*'Inflation indexes'!$D$162/100*'Inflation indexes'!I134</f>
        <v>2741.57953380709</v>
      </c>
      <c r="J41" s="9" t="n">
        <f aca="false">E41*'Inflation indexes'!$D$162/100*'Inflation indexes'!I134</f>
        <v>3879.59514077079</v>
      </c>
      <c r="K41" s="14" t="n">
        <f aca="false">C41*'Inflation indexes'!$D$162/100*'Inflation indexes'!I134</f>
        <v>2994.42634021471</v>
      </c>
      <c r="R41" s="18" t="n">
        <f aca="false">R37+1</f>
        <v>2024</v>
      </c>
      <c r="S41" s="19" t="n">
        <f aca="false">'Retirement benefit values'!R42</f>
        <v>6339.51360763523</v>
      </c>
      <c r="T41" s="18" t="n">
        <f aca="false">Adequacy_central!Z39</f>
        <v>611.530407896283</v>
      </c>
      <c r="U41" s="18" t="n">
        <f aca="false">Adequacy_central!AA39</f>
        <v>611.903646087135</v>
      </c>
      <c r="V41" s="18" t="n">
        <f aca="false">Adequacy_central!AB39</f>
        <v>563.884692619167</v>
      </c>
      <c r="W41" s="18" t="n">
        <f aca="false">Adequacy_central!AC39</f>
        <v>791.808318717211</v>
      </c>
      <c r="X41" s="18" t="n">
        <f aca="false">X37+1</f>
        <v>2024</v>
      </c>
      <c r="Y41" s="23" t="n">
        <f aca="false">S41*'Inflation indexes'!$D$162/100*'Inflation indexes'!I134</f>
        <v>33128.4978380178</v>
      </c>
      <c r="Z41" s="23" t="n">
        <f aca="false">T41*'Inflation indexes'!$D$162/100*'Inflation indexes'!I134</f>
        <v>3195.68425115049</v>
      </c>
      <c r="AA41" s="23" t="n">
        <f aca="false">V41*'Inflation indexes'!$D$162/100*'Inflation indexes'!I134</f>
        <v>2946.70127339527</v>
      </c>
      <c r="AB41" s="23" t="n">
        <f aca="false">W41*'Inflation indexes'!$D$162/100*'Inflation indexes'!I134</f>
        <v>4137.76541833664</v>
      </c>
      <c r="AC41" s="23" t="n">
        <f aca="false">U41*'Inflation indexes'!$D$162/100*'Inflation indexes'!I134</f>
        <v>3197.63468794485</v>
      </c>
      <c r="AJ41" s="14" t="n">
        <f aca="false">AJ37+1</f>
        <v>2024</v>
      </c>
      <c r="AK41" s="16" t="n">
        <f aca="false">'Retirement benefit values'!AO42</f>
        <v>6973.98565500147</v>
      </c>
      <c r="AL41" s="14" t="n">
        <f aca="false">Adequacy_high!Z39</f>
        <v>640.162244439761</v>
      </c>
      <c r="AM41" s="14" t="n">
        <f aca="false">Adequacy_high!AA39</f>
        <v>640.622299356252</v>
      </c>
      <c r="AN41" s="14" t="n">
        <f aca="false">Adequacy_high!AB39</f>
        <v>586.638769995457</v>
      </c>
      <c r="AO41" s="14" t="n">
        <f aca="false">Adequacy_high!AC39</f>
        <v>865.064476286952</v>
      </c>
      <c r="AP41" s="14" t="n">
        <f aca="false">AP37+1</f>
        <v>2024</v>
      </c>
      <c r="AQ41" s="24" t="n">
        <f aca="false">AK41*'Inflation indexes'!$D$162/100*'Inflation indexes'!I134</f>
        <v>36444.0685821424</v>
      </c>
      <c r="AR41" s="24" t="n">
        <f aca="false">AL41*'Inflation indexes'!$D$162/100*'Inflation indexes'!I134</f>
        <v>3345.30609814624</v>
      </c>
      <c r="AS41" s="24" t="n">
        <f aca="false">AN41*'Inflation indexes'!$D$162/100*'Inflation indexes'!I134</f>
        <v>3065.60762013118</v>
      </c>
      <c r="AT41" s="24" t="n">
        <f aca="false">AO41*'Inflation indexes'!$D$162/100*'Inflation indexes'!I134</f>
        <v>4520.58129473885</v>
      </c>
      <c r="AU41" s="24" t="n">
        <f aca="false">AM41*'Inflation indexes'!$D$162/100*'Inflation indexes'!I134</f>
        <v>3347.71021449485</v>
      </c>
    </row>
    <row r="42" customFormat="false" ht="15" hidden="false" customHeight="false" outlineLevel="0" collapsed="false">
      <c r="A42" s="16" t="n">
        <f aca="false">'Retirement benefit values'!B43</f>
        <v>5752.46155416942</v>
      </c>
      <c r="B42" s="14" t="n">
        <f aca="false">Adequacy_low!Z40</f>
        <v>549.336318648101</v>
      </c>
      <c r="C42" s="14" t="n">
        <f aca="false">Adequacy_low!AA40</f>
        <v>544.703364684769</v>
      </c>
      <c r="D42" s="14" t="n">
        <f aca="false">Adequacy_low!AB40</f>
        <v>494.577865769542</v>
      </c>
      <c r="E42" s="14" t="n">
        <f aca="false">Adequacy_low!AC40</f>
        <v>720.432640326104</v>
      </c>
      <c r="F42" s="14" t="n">
        <f aca="false">F38+1</f>
        <v>2024</v>
      </c>
      <c r="G42" s="11" t="n">
        <f aca="false">A42*'Inflation indexes'!$D$162/100*'Inflation indexes'!I135</f>
        <v>30060.7305158335</v>
      </c>
      <c r="H42" s="14" t="n">
        <f aca="false">B42*'Inflation indexes'!$D$162/100*'Inflation indexes'!I135</f>
        <v>2870.67560242476</v>
      </c>
      <c r="I42" s="14" t="n">
        <f aca="false">D42*'Inflation indexes'!$D$162/100*'Inflation indexes'!I135</f>
        <v>2584.52347781765</v>
      </c>
      <c r="J42" s="9" t="n">
        <f aca="false">E42*'Inflation indexes'!$D$162/100*'Inflation indexes'!I135</f>
        <v>3764.7763921093</v>
      </c>
      <c r="K42" s="14" t="n">
        <f aca="false">C42*'Inflation indexes'!$D$162/100*'Inflation indexes'!I135</f>
        <v>2846.46510066434</v>
      </c>
      <c r="R42" s="18" t="n">
        <f aca="false">R38+1</f>
        <v>2024</v>
      </c>
      <c r="S42" s="19" t="n">
        <f aca="false">'Retirement benefit values'!R43</f>
        <v>6394.45561506434</v>
      </c>
      <c r="T42" s="18" t="n">
        <f aca="false">Adequacy_central!Z40</f>
        <v>586.523368005355</v>
      </c>
      <c r="U42" s="18" t="n">
        <f aca="false">Adequacy_central!AA40</f>
        <v>589.452926008548</v>
      </c>
      <c r="V42" s="18" t="n">
        <f aca="false">Adequacy_central!AB40</f>
        <v>538.996615800684</v>
      </c>
      <c r="W42" s="18" t="n">
        <f aca="false">Adequacy_central!AC40</f>
        <v>768.477989803931</v>
      </c>
      <c r="X42" s="18" t="n">
        <f aca="false">X38+1</f>
        <v>2024</v>
      </c>
      <c r="Y42" s="23" t="n">
        <f aca="false">S42*'Inflation indexes'!$D$162/100*'Inflation indexes'!I135</f>
        <v>33415.6091665808</v>
      </c>
      <c r="Z42" s="23" t="n">
        <f aca="false">T42*'Inflation indexes'!$D$162/100*'Inflation indexes'!I135</f>
        <v>3065.00456210241</v>
      </c>
      <c r="AA42" s="23" t="n">
        <f aca="false">V42*'Inflation indexes'!$D$162/100*'Inflation indexes'!I135</f>
        <v>2816.64325158103</v>
      </c>
      <c r="AB42" s="23" t="n">
        <f aca="false">W42*'Inflation indexes'!$D$162/100*'Inflation indexes'!I135</f>
        <v>4015.84774471055</v>
      </c>
      <c r="AC42" s="23" t="n">
        <f aca="false">U42*'Inflation indexes'!$D$162/100*'Inflation indexes'!I135</f>
        <v>3080.31360030027</v>
      </c>
      <c r="AJ42" s="14" t="n">
        <f aca="false">AJ38+1</f>
        <v>2024</v>
      </c>
      <c r="AK42" s="16" t="n">
        <f aca="false">'Retirement benefit values'!AO43</f>
        <v>6994.4045295907</v>
      </c>
      <c r="AL42" s="14" t="n">
        <f aca="false">Adequacy_high!Z40</f>
        <v>613.588482343886</v>
      </c>
      <c r="AM42" s="14" t="n">
        <f aca="false">Adequacy_high!AA40</f>
        <v>613.780119674422</v>
      </c>
      <c r="AN42" s="14" t="n">
        <f aca="false">Adequacy_high!AB40</f>
        <v>555.893166490981</v>
      </c>
      <c r="AO42" s="14" t="n">
        <f aca="false">Adequacy_high!AC40</f>
        <v>851.880487596893</v>
      </c>
      <c r="AP42" s="14" t="n">
        <f aca="false">AP38+1</f>
        <v>2024</v>
      </c>
      <c r="AQ42" s="24" t="n">
        <f aca="false">AK42*'Inflation indexes'!$D$162/100*'Inflation indexes'!I135</f>
        <v>36550.7718222568</v>
      </c>
      <c r="AR42" s="24" t="n">
        <f aca="false">AL42*'Inflation indexes'!$D$162/100*'Inflation indexes'!I135</f>
        <v>3206.43916376804</v>
      </c>
      <c r="AS42" s="24" t="n">
        <f aca="false">AN42*'Inflation indexes'!$D$162/100*'Inflation indexes'!I135</f>
        <v>2904.93982725827</v>
      </c>
      <c r="AT42" s="24" t="n">
        <f aca="false">AO42*'Inflation indexes'!$D$162/100*'Inflation indexes'!I135</f>
        <v>4451.68551379297</v>
      </c>
      <c r="AU42" s="24" t="n">
        <f aca="false">AM42*'Inflation indexes'!$D$162/100*'Inflation indexes'!I135</f>
        <v>3207.44060603685</v>
      </c>
    </row>
    <row r="43" customFormat="false" ht="15" hidden="false" customHeight="false" outlineLevel="0" collapsed="false">
      <c r="A43" s="16" t="n">
        <f aca="false">'Retirement benefit values'!B44</f>
        <v>5800.10808453303</v>
      </c>
      <c r="B43" s="14" t="n">
        <f aca="false">Adequacy_low!Z41</f>
        <v>588.354238006078</v>
      </c>
      <c r="C43" s="14" t="n">
        <f aca="false">Adequacy_low!AA41</f>
        <v>585.597647275927</v>
      </c>
      <c r="D43" s="14" t="n">
        <f aca="false">Adequacy_low!AB41</f>
        <v>538.780690285712</v>
      </c>
      <c r="E43" s="14" t="n">
        <f aca="false">Adequacy_low!AC41</f>
        <v>761.777264451454</v>
      </c>
      <c r="F43" s="14" t="n">
        <f aca="false">F39+1</f>
        <v>2024</v>
      </c>
      <c r="G43" s="11" t="n">
        <f aca="false">A43*'Inflation indexes'!$D$162/100*'Inflation indexes'!I136</f>
        <v>30309.7177529992</v>
      </c>
      <c r="H43" s="14" t="n">
        <f aca="false">B43*'Inflation indexes'!$D$162/100*'Inflation indexes'!I136</f>
        <v>3074.57216880139</v>
      </c>
      <c r="I43" s="14" t="n">
        <f aca="false">D43*'Inflation indexes'!$D$162/100*'Inflation indexes'!I136</f>
        <v>2815.51488615764</v>
      </c>
      <c r="J43" s="9" t="n">
        <f aca="false">E43*'Inflation indexes'!$D$162/100*'Inflation indexes'!I136</f>
        <v>3980.83165686978</v>
      </c>
      <c r="K43" s="14" t="n">
        <f aca="false">C43*'Inflation indexes'!$D$162/100*'Inflation indexes'!I136</f>
        <v>3060.16700845373</v>
      </c>
      <c r="R43" s="18" t="n">
        <f aca="false">R39+1</f>
        <v>2024</v>
      </c>
      <c r="S43" s="19" t="n">
        <f aca="false">'Retirement benefit values'!R44</f>
        <v>6459.43149373075</v>
      </c>
      <c r="T43" s="18" t="n">
        <f aca="false">Adequacy_central!Z41</f>
        <v>621.926724811235</v>
      </c>
      <c r="U43" s="18" t="n">
        <f aca="false">Adequacy_central!AA41</f>
        <v>626.070365793777</v>
      </c>
      <c r="V43" s="18" t="n">
        <f aca="false">Adequacy_central!AB41</f>
        <v>577.580253178754</v>
      </c>
      <c r="W43" s="18" t="n">
        <f aca="false">Adequacy_central!AC41</f>
        <v>817.400366093712</v>
      </c>
      <c r="X43" s="18" t="n">
        <f aca="false">X39+1</f>
        <v>2024</v>
      </c>
      <c r="Y43" s="23" t="n">
        <f aca="false">S43*'Inflation indexes'!$D$162/100*'Inflation indexes'!I136</f>
        <v>33755.1546568422</v>
      </c>
      <c r="Z43" s="23" t="n">
        <f aca="false">T43*'Inflation indexes'!$D$162/100*'Inflation indexes'!I136</f>
        <v>3250.01245103408</v>
      </c>
      <c r="AA43" s="23" t="n">
        <f aca="false">V43*'Inflation indexes'!$D$162/100*'Inflation indexes'!I136</f>
        <v>3018.27038365671</v>
      </c>
      <c r="AB43" s="23" t="n">
        <f aca="false">W43*'Inflation indexes'!$D$162/100*'Inflation indexes'!I136</f>
        <v>4271.5021903757</v>
      </c>
      <c r="AC43" s="23" t="n">
        <f aca="false">U43*'Inflation indexes'!$D$162/100*'Inflation indexes'!I136</f>
        <v>3271.66594211048</v>
      </c>
      <c r="AJ43" s="14" t="n">
        <f aca="false">AJ39+1</f>
        <v>2024</v>
      </c>
      <c r="AK43" s="16" t="n">
        <f aca="false">'Retirement benefit values'!AO44</f>
        <v>7053.10245948648</v>
      </c>
      <c r="AL43" s="14" t="n">
        <f aca="false">Adequacy_high!Z41</f>
        <v>651.540707235449</v>
      </c>
      <c r="AM43" s="14" t="n">
        <f aca="false">Adequacy_high!AA41</f>
        <v>656.275243596742</v>
      </c>
      <c r="AN43" s="14" t="n">
        <f aca="false">Adequacy_high!AB41</f>
        <v>608.467942550863</v>
      </c>
      <c r="AO43" s="14" t="n">
        <f aca="false">Adequacy_high!AC41</f>
        <v>856.566887826069</v>
      </c>
      <c r="AP43" s="14" t="n">
        <f aca="false">AP39+1</f>
        <v>2024</v>
      </c>
      <c r="AQ43" s="24" t="n">
        <f aca="false">AK43*'Inflation indexes'!$D$162/100*'Inflation indexes'!I136</f>
        <v>36857.5105350354</v>
      </c>
      <c r="AR43" s="24" t="n">
        <f aca="false">AL43*'Inflation indexes'!$D$162/100*'Inflation indexes'!I136</f>
        <v>3404.76671349581</v>
      </c>
      <c r="AS43" s="24" t="n">
        <f aca="false">AN43*'Inflation indexes'!$D$162/100*'Inflation indexes'!I136</f>
        <v>3179.68067692477</v>
      </c>
      <c r="AT43" s="24" t="n">
        <f aca="false">AO43*'Inflation indexes'!$D$162/100*'Inflation indexes'!I136</f>
        <v>4476.17531056119</v>
      </c>
      <c r="AU43" s="24" t="n">
        <f aca="false">AM43*'Inflation indexes'!$D$162/100*'Inflation indexes'!I136</f>
        <v>3429.50805602092</v>
      </c>
    </row>
    <row r="44" customFormat="false" ht="15" hidden="false" customHeight="false" outlineLevel="0" collapsed="false">
      <c r="A44" s="16" t="n">
        <f aca="false">'Retirement benefit values'!B45</f>
        <v>5838.62569298392</v>
      </c>
      <c r="B44" s="14" t="n">
        <f aca="false">Adequacy_low!Z42</f>
        <v>703.464443825753</v>
      </c>
      <c r="C44" s="14" t="n">
        <f aca="false">Adequacy_low!AA42</f>
        <v>690.221451111521</v>
      </c>
      <c r="D44" s="14" t="n">
        <f aca="false">Adequacy_low!AB42</f>
        <v>636.964511559024</v>
      </c>
      <c r="E44" s="14" t="n">
        <f aca="false">Adequacy_low!AC42</f>
        <v>887.574642553182</v>
      </c>
      <c r="F44" s="14" t="n">
        <f aca="false">F40+1</f>
        <v>2025</v>
      </c>
      <c r="G44" s="11" t="n">
        <f aca="false">A44*'Inflation indexes'!$D$162/100*'Inflation indexes'!I137</f>
        <v>30510.9998366522</v>
      </c>
      <c r="H44" s="14" t="n">
        <f aca="false">B44*'Inflation indexes'!$D$162/100*'Inflation indexes'!I137</f>
        <v>3676.10541577447</v>
      </c>
      <c r="I44" s="14" t="n">
        <f aca="false">D44*'Inflation indexes'!$D$162/100*'Inflation indexes'!I137</f>
        <v>3328.59565419381</v>
      </c>
      <c r="J44" s="9" t="n">
        <f aca="false">E44*'Inflation indexes'!$D$162/100*'Inflation indexes'!I137</f>
        <v>4638.21303127872</v>
      </c>
      <c r="K44" s="14" t="n">
        <f aca="false">C44*'Inflation indexes'!$D$162/100*'Inflation indexes'!I137</f>
        <v>3606.90129655404</v>
      </c>
      <c r="R44" s="18" t="n">
        <f aca="false">R40+1</f>
        <v>2025</v>
      </c>
      <c r="S44" s="19" t="n">
        <f aca="false">'Retirement benefit values'!R45</f>
        <v>6522.10238059872</v>
      </c>
      <c r="T44" s="18" t="n">
        <f aca="false">Adequacy_central!Z42</f>
        <v>758.749996000631</v>
      </c>
      <c r="U44" s="18" t="n">
        <f aca="false">Adequacy_central!AA42</f>
        <v>749.694376410979</v>
      </c>
      <c r="V44" s="18" t="n">
        <f aca="false">Adequacy_central!AB42</f>
        <v>691.566056266917</v>
      </c>
      <c r="W44" s="18" t="n">
        <f aca="false">Adequacy_central!AC42</f>
        <v>972.044860878421</v>
      </c>
      <c r="X44" s="18" t="n">
        <f aca="false">X40+1</f>
        <v>2025</v>
      </c>
      <c r="Y44" s="23" t="n">
        <f aca="false">S44*'Inflation indexes'!$D$162/100*'Inflation indexes'!I137</f>
        <v>34082.6549145294</v>
      </c>
      <c r="Z44" s="23" t="n">
        <f aca="false">T44*'Inflation indexes'!$D$162/100*'Inflation indexes'!I137</f>
        <v>3965.01201162012</v>
      </c>
      <c r="AA44" s="23" t="n">
        <f aca="false">V44*'Inflation indexes'!$D$162/100*'Inflation indexes'!I137</f>
        <v>3613.92782125932</v>
      </c>
      <c r="AB44" s="23" t="n">
        <f aca="false">W44*'Inflation indexes'!$D$162/100*'Inflation indexes'!I137</f>
        <v>5079.63040465485</v>
      </c>
      <c r="AC44" s="23" t="n">
        <f aca="false">U44*'Inflation indexes'!$D$162/100*'Inflation indexes'!I137</f>
        <v>3917.68991523147</v>
      </c>
      <c r="AJ44" s="14" t="n">
        <f aca="false">AJ40+1</f>
        <v>2025</v>
      </c>
      <c r="AK44" s="16" t="n">
        <f aca="false">'Retirement benefit values'!AO45</f>
        <v>7104.16080289786</v>
      </c>
      <c r="AL44" s="14" t="n">
        <f aca="false">Adequacy_high!Z42</f>
        <v>809.708723039481</v>
      </c>
      <c r="AM44" s="14" t="n">
        <f aca="false">Adequacy_high!AA42</f>
        <v>802.029041794876</v>
      </c>
      <c r="AN44" s="14" t="n">
        <f aca="false">Adequacy_high!AB42</f>
        <v>754.595991905198</v>
      </c>
      <c r="AO44" s="14" t="n">
        <f aca="false">Adequacy_high!AC42</f>
        <v>1010.01339648839</v>
      </c>
      <c r="AP44" s="14" t="n">
        <f aca="false">AP40+1</f>
        <v>2025</v>
      </c>
      <c r="AQ44" s="24" t="n">
        <f aca="false">AK44*'Inflation indexes'!$D$162/100*'Inflation indexes'!I137</f>
        <v>37124.3269383127</v>
      </c>
      <c r="AR44" s="24" t="n">
        <f aca="false">AL44*'Inflation indexes'!$D$162/100*'Inflation indexes'!I137</f>
        <v>4231.30784802332</v>
      </c>
      <c r="AS44" s="24" t="n">
        <f aca="false">AN44*'Inflation indexes'!$D$162/100*'Inflation indexes'!I137</f>
        <v>3943.30436585864</v>
      </c>
      <c r="AT44" s="24" t="n">
        <f aca="false">AO44*'Inflation indexes'!$D$162/100*'Inflation indexes'!I137</f>
        <v>5278.04318956514</v>
      </c>
      <c r="AU44" s="24" t="n">
        <f aca="false">AM44*'Inflation indexes'!$D$162/100*'Inflation indexes'!I137</f>
        <v>4191.17601469116</v>
      </c>
    </row>
    <row r="45" customFormat="false" ht="15" hidden="false" customHeight="false" outlineLevel="0" collapsed="false">
      <c r="A45" s="16" t="n">
        <f aca="false">'Retirement benefit values'!B46</f>
        <v>5876.54509532075</v>
      </c>
      <c r="B45" s="14" t="n">
        <f aca="false">Adequacy_low!Z43</f>
        <v>610.49889676638</v>
      </c>
      <c r="C45" s="14" t="n">
        <f aca="false">Adequacy_low!AA43</f>
        <v>607.004884140118</v>
      </c>
      <c r="D45" s="14" t="n">
        <f aca="false">Adequacy_low!AB43</f>
        <v>560.207290430272</v>
      </c>
      <c r="E45" s="14" t="n">
        <f aca="false">Adequacy_low!AC43</f>
        <v>793.314815720402</v>
      </c>
      <c r="F45" s="14" t="n">
        <f aca="false">F41+1</f>
        <v>2025</v>
      </c>
      <c r="G45" s="11" t="n">
        <f aca="false">A45*'Inflation indexes'!$D$162/100*'Inflation indexes'!I138</f>
        <v>30709.1558650298</v>
      </c>
      <c r="H45" s="14" t="n">
        <f aca="false">B45*'Inflation indexes'!$D$162/100*'Inflation indexes'!I138</f>
        <v>3190.29386691096</v>
      </c>
      <c r="I45" s="14" t="n">
        <f aca="false">D45*'Inflation indexes'!$D$162/100*'Inflation indexes'!I138</f>
        <v>2927.48421385341</v>
      </c>
      <c r="J45" s="9" t="n">
        <f aca="false">E45*'Inflation indexes'!$D$162/100*'Inflation indexes'!I138</f>
        <v>4145.63794386495</v>
      </c>
      <c r="K45" s="14" t="n">
        <f aca="false">C45*'Inflation indexes'!$D$162/100*'Inflation indexes'!I138</f>
        <v>3172.03514914502</v>
      </c>
      <c r="R45" s="18" t="n">
        <f aca="false">R41+1</f>
        <v>2025</v>
      </c>
      <c r="S45" s="19" t="n">
        <f aca="false">'Retirement benefit values'!R46</f>
        <v>6536.98198808082</v>
      </c>
      <c r="T45" s="18" t="n">
        <f aca="false">Adequacy_central!Z43</f>
        <v>647.63231232093</v>
      </c>
      <c r="U45" s="18" t="n">
        <f aca="false">Adequacy_central!AA43</f>
        <v>649.488034135135</v>
      </c>
      <c r="V45" s="18" t="n">
        <f aca="false">Adequacy_central!AB43</f>
        <v>596.425021558945</v>
      </c>
      <c r="W45" s="18" t="n">
        <f aca="false">Adequacy_central!AC43</f>
        <v>852.416385891514</v>
      </c>
      <c r="X45" s="18" t="n">
        <f aca="false">X41+1</f>
        <v>2025</v>
      </c>
      <c r="Y45" s="23" t="n">
        <f aca="false">S45*'Inflation indexes'!$D$162/100*'Inflation indexes'!I138</f>
        <v>34160.411517766</v>
      </c>
      <c r="Z45" s="23" t="n">
        <f aca="false">T45*'Inflation indexes'!$D$162/100*'Inflation indexes'!I138</f>
        <v>3384.34255156644</v>
      </c>
      <c r="AA45" s="23" t="n">
        <f aca="false">V45*'Inflation indexes'!$D$162/100*'Inflation indexes'!I138</f>
        <v>3116.74779173249</v>
      </c>
      <c r="AB45" s="23" t="n">
        <f aca="false">W45*'Inflation indexes'!$D$162/100*'Inflation indexes'!I138</f>
        <v>4454.48596609792</v>
      </c>
      <c r="AC45" s="23" t="n">
        <f aca="false">U45*'Inflation indexes'!$D$162/100*'Inflation indexes'!I138</f>
        <v>3394.04002678533</v>
      </c>
      <c r="AJ45" s="14" t="n">
        <f aca="false">AJ41+1</f>
        <v>2025</v>
      </c>
      <c r="AK45" s="16" t="n">
        <f aca="false">'Retirement benefit values'!AO46</f>
        <v>7142.28617522696</v>
      </c>
      <c r="AL45" s="14" t="n">
        <f aca="false">Adequacy_high!Z43</f>
        <v>665.678646690403</v>
      </c>
      <c r="AM45" s="14" t="n">
        <f aca="false">Adequacy_high!AA43</f>
        <v>673.241842567723</v>
      </c>
      <c r="AN45" s="14" t="n">
        <f aca="false">Adequacy_high!AB43</f>
        <v>623.225156919077</v>
      </c>
      <c r="AO45" s="14" t="n">
        <f aca="false">Adequacy_high!AC43</f>
        <v>873.61294012143</v>
      </c>
      <c r="AP45" s="14" t="n">
        <f aca="false">AP41+1</f>
        <v>2025</v>
      </c>
      <c r="AQ45" s="24" t="n">
        <f aca="false">AK45*'Inflation indexes'!$D$162/100*'Inflation indexes'!I138</f>
        <v>37323.5593073791</v>
      </c>
      <c r="AR45" s="24" t="n">
        <f aca="false">AL45*'Inflation indexes'!$D$162/100*'Inflation indexes'!I138</f>
        <v>3478.64757023904</v>
      </c>
      <c r="AS45" s="24" t="n">
        <f aca="false">AN45*'Inflation indexes'!$D$162/100*'Inflation indexes'!I138</f>
        <v>3256.79768850492</v>
      </c>
      <c r="AT45" s="24" t="n">
        <f aca="false">AO45*'Inflation indexes'!$D$162/100*'Inflation indexes'!I138</f>
        <v>4565.2531391715</v>
      </c>
      <c r="AU45" s="24" t="n">
        <f aca="false">AM45*'Inflation indexes'!$D$162/100*'Inflation indexes'!I138</f>
        <v>3518.17068412092</v>
      </c>
    </row>
    <row r="46" customFormat="false" ht="15" hidden="false" customHeight="false" outlineLevel="0" collapsed="false">
      <c r="A46" s="16" t="n">
        <f aca="false">'Retirement benefit values'!B47</f>
        <v>5903.14141945244</v>
      </c>
      <c r="B46" s="14" t="n">
        <f aca="false">Adequacy_low!Z44</f>
        <v>580.744947803089</v>
      </c>
      <c r="C46" s="14" t="n">
        <f aca="false">Adequacy_low!AA44</f>
        <v>584.495592884265</v>
      </c>
      <c r="D46" s="14" t="n">
        <f aca="false">Adequacy_low!AB44</f>
        <v>537.548805534809</v>
      </c>
      <c r="E46" s="14" t="n">
        <f aca="false">Adequacy_low!AC44</f>
        <v>768.214327785586</v>
      </c>
      <c r="F46" s="14" t="n">
        <f aca="false">F42+1</f>
        <v>2025</v>
      </c>
      <c r="G46" s="11" t="n">
        <f aca="false">A46*'Inflation indexes'!$D$162/100*'Inflation indexes'!I139</f>
        <v>30848.1407022</v>
      </c>
      <c r="H46" s="14" t="n">
        <f aca="false">B46*'Inflation indexes'!$D$162/100*'Inflation indexes'!I139</f>
        <v>3034.80817906328</v>
      </c>
      <c r="I46" s="14" t="n">
        <f aca="false">D46*'Inflation indexes'!$D$162/100*'Inflation indexes'!I139</f>
        <v>2809.07740627625</v>
      </c>
      <c r="J46" s="9" t="n">
        <f aca="false">E46*'Inflation indexes'!$D$162/100*'Inflation indexes'!I139</f>
        <v>4014.4699218766</v>
      </c>
      <c r="K46" s="14" t="n">
        <f aca="false">C46*'Inflation indexes'!$D$162/100*'Inflation indexes'!I139</f>
        <v>3054.40798516091</v>
      </c>
      <c r="R46" s="18" t="n">
        <f aca="false">R42+1</f>
        <v>2025</v>
      </c>
      <c r="S46" s="19" t="n">
        <f aca="false">'Retirement benefit values'!R47</f>
        <v>6560.82053083787</v>
      </c>
      <c r="T46" s="18" t="n">
        <f aca="false">Adequacy_central!Z44</f>
        <v>630.510530513947</v>
      </c>
      <c r="U46" s="18" t="n">
        <f aca="false">Adequacy_central!AA44</f>
        <v>633.199282245213</v>
      </c>
      <c r="V46" s="18" t="n">
        <f aca="false">Adequacy_central!AB44</f>
        <v>581.173478405881</v>
      </c>
      <c r="W46" s="18" t="n">
        <f aca="false">Adequacy_central!AC44</f>
        <v>859.345726994999</v>
      </c>
      <c r="X46" s="18" t="n">
        <f aca="false">X42+1</f>
        <v>2025</v>
      </c>
      <c r="Y46" s="23" t="n">
        <f aca="false">S46*'Inflation indexes'!$D$162/100*'Inflation indexes'!I139</f>
        <v>34284.9849726186</v>
      </c>
      <c r="Z46" s="23" t="n">
        <f aca="false">T46*'Inflation indexes'!$D$162/100*'Inflation indexes'!I139</f>
        <v>3294.86898203384</v>
      </c>
      <c r="AA46" s="23" t="n">
        <f aca="false">V46*'Inflation indexes'!$D$162/100*'Inflation indexes'!I139</f>
        <v>3037.04755830067</v>
      </c>
      <c r="AB46" s="23" t="n">
        <f aca="false">W46*'Inflation indexes'!$D$162/100*'Inflation indexes'!I139</f>
        <v>4490.69673493186</v>
      </c>
      <c r="AC46" s="23" t="n">
        <f aca="false">U46*'Inflation indexes'!$D$162/100*'Inflation indexes'!I139</f>
        <v>3308.91963503802</v>
      </c>
      <c r="AJ46" s="14" t="n">
        <f aca="false">AJ42+1</f>
        <v>2025</v>
      </c>
      <c r="AK46" s="16" t="n">
        <f aca="false">'Retirement benefit values'!AO47</f>
        <v>7208.97408396167</v>
      </c>
      <c r="AL46" s="14" t="n">
        <f aca="false">Adequacy_high!Z44</f>
        <v>648.588841461378</v>
      </c>
      <c r="AM46" s="14" t="n">
        <f aca="false">Adequacy_high!AA44</f>
        <v>657.532792923621</v>
      </c>
      <c r="AN46" s="14" t="n">
        <f aca="false">Adequacy_high!AB44</f>
        <v>604.214147227424</v>
      </c>
      <c r="AO46" s="14" t="n">
        <f aca="false">Adequacy_high!AC44</f>
        <v>893.810680513233</v>
      </c>
      <c r="AP46" s="14" t="n">
        <f aca="false">AP42+1</f>
        <v>2025</v>
      </c>
      <c r="AQ46" s="24" t="n">
        <f aca="false">AK46*'Inflation indexes'!$D$162/100*'Inflation indexes'!I139</f>
        <v>37672.0513806005</v>
      </c>
      <c r="AR46" s="24" t="n">
        <f aca="false">AL46*'Inflation indexes'!$D$162/100*'Inflation indexes'!I139</f>
        <v>3389.34110122223</v>
      </c>
      <c r="AS46" s="24" t="n">
        <f aca="false">AN46*'Inflation indexes'!$D$162/100*'Inflation indexes'!I139</f>
        <v>3157.45155054413</v>
      </c>
      <c r="AT46" s="24" t="n">
        <f aca="false">AO46*'Inflation indexes'!$D$162/100*'Inflation indexes'!I139</f>
        <v>4670.80079476716</v>
      </c>
      <c r="AU46" s="24" t="n">
        <f aca="false">AM46*'Inflation indexes'!$D$162/100*'Inflation indexes'!I139</f>
        <v>3436.07965168821</v>
      </c>
    </row>
    <row r="47" customFormat="false" ht="15" hidden="false" customHeight="false" outlineLevel="0" collapsed="false">
      <c r="A47" s="16" t="n">
        <f aca="false">'Retirement benefit values'!B48</f>
        <v>5971.89233293297</v>
      </c>
      <c r="B47" s="14" t="n">
        <f aca="false">Adequacy_low!Z45</f>
        <v>604.789259450025</v>
      </c>
      <c r="C47" s="14" t="n">
        <f aca="false">Adequacy_low!AA45</f>
        <v>609.221036891561</v>
      </c>
      <c r="D47" s="14" t="n">
        <f aca="false">Adequacy_low!AB45</f>
        <v>559.283127779141</v>
      </c>
      <c r="E47" s="14" t="n">
        <f aca="false">Adequacy_low!AC45</f>
        <v>792.857178656404</v>
      </c>
      <c r="F47" s="14" t="n">
        <f aca="false">F43+1</f>
        <v>2025</v>
      </c>
      <c r="G47" s="11" t="n">
        <f aca="false">A47*'Inflation indexes'!$D$162/100*'Inflation indexes'!I140</f>
        <v>31207.4134523773</v>
      </c>
      <c r="H47" s="14" t="n">
        <f aca="false">B47*'Inflation indexes'!$D$162/100*'Inflation indexes'!I140</f>
        <v>3160.45692370085</v>
      </c>
      <c r="I47" s="14" t="n">
        <f aca="false">D47*'Inflation indexes'!$D$162/100*'Inflation indexes'!I140</f>
        <v>2922.65480227946</v>
      </c>
      <c r="J47" s="9" t="n">
        <f aca="false">E47*'Inflation indexes'!$D$162/100*'Inflation indexes'!I140</f>
        <v>4143.24646252686</v>
      </c>
      <c r="K47" s="14" t="n">
        <f aca="false">C47*'Inflation indexes'!$D$162/100*'Inflation indexes'!I140</f>
        <v>3183.61613408785</v>
      </c>
      <c r="R47" s="18" t="n">
        <f aca="false">R43+1</f>
        <v>2025</v>
      </c>
      <c r="S47" s="19" t="n">
        <f aca="false">'Retirement benefit values'!R48</f>
        <v>6595.64667027983</v>
      </c>
      <c r="T47" s="18" t="n">
        <f aca="false">Adequacy_central!Z45</f>
        <v>652.418029020339</v>
      </c>
      <c r="U47" s="18" t="n">
        <f aca="false">Adequacy_central!AA45</f>
        <v>661.186280834374</v>
      </c>
      <c r="V47" s="18" t="n">
        <f aca="false">Adequacy_central!AB45</f>
        <v>617.347437938181</v>
      </c>
      <c r="W47" s="18" t="n">
        <f aca="false">Adequacy_central!AC45</f>
        <v>848.485427159981</v>
      </c>
      <c r="X47" s="18" t="n">
        <f aca="false">X43+1</f>
        <v>2025</v>
      </c>
      <c r="Y47" s="23" t="n">
        <f aca="false">S47*'Inflation indexes'!$D$162/100*'Inflation indexes'!I140</f>
        <v>34466.9764875228</v>
      </c>
      <c r="Z47" s="23" t="n">
        <f aca="false">T47*'Inflation indexes'!$D$162/100*'Inflation indexes'!I140</f>
        <v>3409.35134800451</v>
      </c>
      <c r="AA47" s="23" t="n">
        <f aca="false">V47*'Inflation indexes'!$D$162/100*'Inflation indexes'!I140</f>
        <v>3226.08239824723</v>
      </c>
      <c r="AB47" s="23" t="n">
        <f aca="false">W47*'Inflation indexes'!$D$162/100*'Inflation indexes'!I140</f>
        <v>4433.94389206844</v>
      </c>
      <c r="AC47" s="23" t="n">
        <f aca="false">U47*'Inflation indexes'!$D$162/100*'Inflation indexes'!I140</f>
        <v>3455.1717420036</v>
      </c>
      <c r="AJ47" s="14" t="n">
        <f aca="false">AJ43+1</f>
        <v>2025</v>
      </c>
      <c r="AK47" s="16" t="n">
        <f aca="false">'Retirement benefit values'!AO48</f>
        <v>7203.69963989719</v>
      </c>
      <c r="AL47" s="14" t="n">
        <f aca="false">Adequacy_high!Z45</f>
        <v>676.314396096432</v>
      </c>
      <c r="AM47" s="14" t="n">
        <f aca="false">Adequacy_high!AA45</f>
        <v>680.119782808354</v>
      </c>
      <c r="AN47" s="14" t="n">
        <f aca="false">Adequacy_high!AB45</f>
        <v>631.662686875192</v>
      </c>
      <c r="AO47" s="14" t="n">
        <f aca="false">Adequacy_high!AC45</f>
        <v>905.854154481061</v>
      </c>
      <c r="AP47" s="14" t="n">
        <f aca="false">AP43+1</f>
        <v>2025</v>
      </c>
      <c r="AQ47" s="24" t="n">
        <f aca="false">AK47*'Inflation indexes'!$D$162/100*'Inflation indexes'!I140</f>
        <v>37644.4886337398</v>
      </c>
      <c r="AR47" s="24" t="n">
        <f aca="false">AL47*'Inflation indexes'!$D$162/100*'Inflation indexes'!I140</f>
        <v>3534.22697632769</v>
      </c>
      <c r="AS47" s="24" t="n">
        <f aca="false">AN47*'Inflation indexes'!$D$162/100*'Inflation indexes'!I140</f>
        <v>3300.88982399189</v>
      </c>
      <c r="AT47" s="24" t="n">
        <f aca="false">AO47*'Inflation indexes'!$D$162/100*'Inflation indexes'!I140</f>
        <v>4733.7365696545</v>
      </c>
      <c r="AU47" s="24" t="n">
        <f aca="false">AM47*'Inflation indexes'!$D$162/100*'Inflation indexes'!I140</f>
        <v>3554.11284664224</v>
      </c>
    </row>
    <row r="48" customFormat="false" ht="15" hidden="false" customHeight="false" outlineLevel="0" collapsed="false">
      <c r="A48" s="16" t="n">
        <f aca="false">'Retirement benefit values'!B49</f>
        <v>6004.90142491883</v>
      </c>
      <c r="B48" s="14" t="n">
        <f aca="false">Adequacy_low!Z46</f>
        <v>755.991344105458</v>
      </c>
      <c r="C48" s="14" t="n">
        <f aca="false">Adequacy_low!AA46</f>
        <v>740.546781356723</v>
      </c>
      <c r="D48" s="14" t="n">
        <f aca="false">Adequacy_low!AB46</f>
        <v>684.923887085504</v>
      </c>
      <c r="E48" s="14" t="n">
        <f aca="false">Adequacy_low!AC46</f>
        <v>959.829885113405</v>
      </c>
      <c r="F48" s="14" t="n">
        <f aca="false">F44+1</f>
        <v>2026</v>
      </c>
      <c r="G48" s="11" t="n">
        <f aca="false">A48*'Inflation indexes'!$D$162/100*'Inflation indexes'!I141</f>
        <v>31379.9095932755</v>
      </c>
      <c r="H48" s="14" t="n">
        <f aca="false">B48*'Inflation indexes'!$D$162/100*'Inflation indexes'!I141</f>
        <v>3950.59608020939</v>
      </c>
      <c r="I48" s="14" t="n">
        <f aca="false">D48*'Inflation indexes'!$D$162/100*'Inflation indexes'!I141</f>
        <v>3579.21773133994</v>
      </c>
      <c r="J48" s="9" t="n">
        <f aca="false">E48*'Inflation indexes'!$D$162/100*'Inflation indexes'!I141</f>
        <v>5015.79841007794</v>
      </c>
      <c r="K48" s="14" t="n">
        <f aca="false">C48*'Inflation indexes'!$D$162/100*'Inflation indexes'!I141</f>
        <v>3869.8871811837</v>
      </c>
      <c r="R48" s="18" t="n">
        <f aca="false">R44+1</f>
        <v>2026</v>
      </c>
      <c r="S48" s="19" t="n">
        <f aca="false">'Retirement benefit values'!R49</f>
        <v>6659.51158480004</v>
      </c>
      <c r="T48" s="18" t="n">
        <f aca="false">Adequacy_central!Z46</f>
        <v>803.253998605526</v>
      </c>
      <c r="U48" s="18" t="n">
        <f aca="false">Adequacy_central!AA46</f>
        <v>793.980648538267</v>
      </c>
      <c r="V48" s="18" t="n">
        <f aca="false">Adequacy_central!AB46</f>
        <v>744.612747965485</v>
      </c>
      <c r="W48" s="18" t="n">
        <f aca="false">Adequacy_central!AC46</f>
        <v>999.202208048616</v>
      </c>
      <c r="X48" s="18" t="n">
        <f aca="false">X44+1</f>
        <v>2026</v>
      </c>
      <c r="Y48" s="23" t="n">
        <f aca="false">S48*'Inflation indexes'!$D$162/100*'Inflation indexes'!I141</f>
        <v>34800.7163946444</v>
      </c>
      <c r="Z48" s="23" t="n">
        <f aca="false">T48*'Inflation indexes'!$D$162/100*'Inflation indexes'!I141</f>
        <v>4197.57729112417</v>
      </c>
      <c r="AA48" s="23" t="n">
        <f aca="false">V48*'Inflation indexes'!$D$162/100*'Inflation indexes'!I141</f>
        <v>3891.13476804046</v>
      </c>
      <c r="AB48" s="23" t="n">
        <f aca="false">W48*'Inflation indexes'!$D$162/100*'Inflation indexes'!I141</f>
        <v>5221.54698890676</v>
      </c>
      <c r="AC48" s="23" t="n">
        <f aca="false">U48*'Inflation indexes'!$D$162/100*'Inflation indexes'!I141</f>
        <v>4149.11739708997</v>
      </c>
      <c r="AJ48" s="14" t="n">
        <f aca="false">AJ44+1</f>
        <v>2026</v>
      </c>
      <c r="AK48" s="16" t="n">
        <f aca="false">'Retirement benefit values'!AO49</f>
        <v>7243.39508030427</v>
      </c>
      <c r="AL48" s="14" t="n">
        <f aca="false">Adequacy_high!Z46</f>
        <v>844.595060969279</v>
      </c>
      <c r="AM48" s="14" t="n">
        <f aca="false">Adequacy_high!AA46</f>
        <v>824.208851565914</v>
      </c>
      <c r="AN48" s="14" t="n">
        <f aca="false">Adequacy_high!AB46</f>
        <v>764.143180349777</v>
      </c>
      <c r="AO48" s="14" t="n">
        <f aca="false">Adequacy_high!AC46</f>
        <v>1094.44762300083</v>
      </c>
      <c r="AP48" s="14" t="n">
        <f aca="false">AP44+1</f>
        <v>2026</v>
      </c>
      <c r="AQ48" s="24" t="n">
        <f aca="false">AK48*'Inflation indexes'!$D$162/100*'Inflation indexes'!I141</f>
        <v>37851.9257327187</v>
      </c>
      <c r="AR48" s="24" t="n">
        <f aca="false">AL48*'Inflation indexes'!$D$162/100*'Inflation indexes'!I141</f>
        <v>4413.61394313</v>
      </c>
      <c r="AS48" s="24" t="n">
        <f aca="false">AN48*'Inflation indexes'!$D$162/100*'Inflation indexes'!I141</f>
        <v>3993.19526148893</v>
      </c>
      <c r="AT48" s="24" t="n">
        <f aca="false">AO48*'Inflation indexes'!$D$162/100*'Inflation indexes'!I141</f>
        <v>5719.27247994844</v>
      </c>
      <c r="AU48" s="24" t="n">
        <f aca="false">AM48*'Inflation indexes'!$D$162/100*'Inflation indexes'!I141</f>
        <v>4307.08140200077</v>
      </c>
    </row>
    <row r="49" customFormat="false" ht="15" hidden="false" customHeight="false" outlineLevel="0" collapsed="false">
      <c r="A49" s="16" t="n">
        <f aca="false">'Retirement benefit values'!B50</f>
        <v>6046.07969485185</v>
      </c>
      <c r="B49" s="14" t="n">
        <f aca="false">Adequacy_low!Z47</f>
        <v>637.234617541848</v>
      </c>
      <c r="C49" s="14" t="n">
        <f aca="false">Adequacy_low!AA47</f>
        <v>637.143671530747</v>
      </c>
      <c r="D49" s="14" t="n">
        <f aca="false">Adequacy_low!AB47</f>
        <v>592.379640989178</v>
      </c>
      <c r="E49" s="14" t="n">
        <f aca="false">Adequacy_low!AC47</f>
        <v>828.224838778318</v>
      </c>
      <c r="F49" s="14" t="n">
        <f aca="false">F45+1</f>
        <v>2026</v>
      </c>
      <c r="G49" s="11" t="n">
        <f aca="false">A49*'Inflation indexes'!$D$162/100*'Inflation indexes'!I142</f>
        <v>31595.0955382676</v>
      </c>
      <c r="H49" s="14" t="n">
        <f aca="false">B49*'Inflation indexes'!$D$162/100*'Inflation indexes'!I142</f>
        <v>3330.00715135619</v>
      </c>
      <c r="I49" s="14" t="n">
        <f aca="false">D49*'Inflation indexes'!$D$162/100*'Inflation indexes'!I142</f>
        <v>3095.60778166957</v>
      </c>
      <c r="J49" s="9" t="n">
        <f aca="false">E49*'Inflation indexes'!$D$162/100*'Inflation indexes'!I142</f>
        <v>4328.06781072515</v>
      </c>
      <c r="K49" s="14" t="n">
        <f aca="false">C49*'Inflation indexes'!$D$162/100*'Inflation indexes'!I142</f>
        <v>3329.53189332874</v>
      </c>
      <c r="R49" s="18" t="n">
        <f aca="false">R45+1</f>
        <v>2026</v>
      </c>
      <c r="S49" s="19" t="n">
        <f aca="false">'Retirement benefit values'!R50</f>
        <v>6721.0588979593</v>
      </c>
      <c r="T49" s="18" t="n">
        <f aca="false">Adequacy_central!Z47</f>
        <v>672.944572128232</v>
      </c>
      <c r="U49" s="18" t="n">
        <f aca="false">Adequacy_central!AA47</f>
        <v>681.298301703693</v>
      </c>
      <c r="V49" s="18" t="n">
        <f aca="false">Adequacy_central!AB47</f>
        <v>632.40217814009</v>
      </c>
      <c r="W49" s="18" t="n">
        <f aca="false">Adequacy_central!AC47</f>
        <v>891.744070895533</v>
      </c>
      <c r="X49" s="18" t="n">
        <f aca="false">X45+1</f>
        <v>2026</v>
      </c>
      <c r="Y49" s="23" t="n">
        <f aca="false">S49*'Inflation indexes'!$D$162/100*'Inflation indexes'!I142</f>
        <v>35122.3451751989</v>
      </c>
      <c r="Z49" s="23" t="n">
        <f aca="false">T49*'Inflation indexes'!$D$162/100*'Inflation indexes'!I142</f>
        <v>3516.61723322208</v>
      </c>
      <c r="AA49" s="23" t="n">
        <f aca="false">V49*'Inflation indexes'!$D$162/100*'Inflation indexes'!I142</f>
        <v>3304.75419534381</v>
      </c>
      <c r="AB49" s="23" t="n">
        <f aca="false">W49*'Inflation indexes'!$D$162/100*'Inflation indexes'!I142</f>
        <v>4660.00127977447</v>
      </c>
      <c r="AC49" s="23" t="n">
        <f aca="false">U49*'Inflation indexes'!$D$162/100*'Inflation indexes'!I142</f>
        <v>3560.27145171713</v>
      </c>
      <c r="AJ49" s="14" t="n">
        <f aca="false">AJ45+1</f>
        <v>2026</v>
      </c>
      <c r="AK49" s="16" t="n">
        <f aca="false">'Retirement benefit values'!AO50</f>
        <v>7271.26088073757</v>
      </c>
      <c r="AL49" s="14" t="n">
        <f aca="false">Adequacy_high!Z47</f>
        <v>698.841474012999</v>
      </c>
      <c r="AM49" s="14" t="n">
        <f aca="false">Adequacy_high!AA47</f>
        <v>701.096206402048</v>
      </c>
      <c r="AN49" s="14" t="n">
        <f aca="false">Adequacy_high!AB47</f>
        <v>647.440808525256</v>
      </c>
      <c r="AO49" s="14" t="n">
        <f aca="false">Adequacy_high!AC47</f>
        <v>952.893491207805</v>
      </c>
      <c r="AP49" s="14" t="n">
        <f aca="false">AP45+1</f>
        <v>2026</v>
      </c>
      <c r="AQ49" s="24" t="n">
        <f aca="false">AK49*'Inflation indexes'!$D$162/100*'Inflation indexes'!I142</f>
        <v>37997.5444925393</v>
      </c>
      <c r="AR49" s="24" t="n">
        <f aca="false">AL49*'Inflation indexes'!$D$162/100*'Inflation indexes'!I142</f>
        <v>3651.9470883497</v>
      </c>
      <c r="AS49" s="24" t="n">
        <f aca="false">AN49*'Inflation indexes'!$D$162/100*'Inflation indexes'!I142</f>
        <v>3383.3418071129</v>
      </c>
      <c r="AT49" s="24" t="n">
        <f aca="false">AO49*'Inflation indexes'!$D$162/100*'Inflation indexes'!I142</f>
        <v>4979.55078530298</v>
      </c>
      <c r="AU49" s="24" t="n">
        <f aca="false">AM49*'Inflation indexes'!$D$162/100*'Inflation indexes'!I142</f>
        <v>3663.72967952293</v>
      </c>
    </row>
    <row r="50" customFormat="false" ht="15" hidden="false" customHeight="false" outlineLevel="0" collapsed="false">
      <c r="A50" s="16" t="n">
        <f aca="false">'Retirement benefit values'!B51</f>
        <v>6075.30830931997</v>
      </c>
      <c r="B50" s="14" t="n">
        <f aca="false">Adequacy_low!Z48</f>
        <v>616.750520068785</v>
      </c>
      <c r="C50" s="14" t="n">
        <f aca="false">Adequacy_low!AA48</f>
        <v>613.271461666942</v>
      </c>
      <c r="D50" s="14" t="n">
        <f aca="false">Adequacy_low!AB48</f>
        <v>566.110156234322</v>
      </c>
      <c r="E50" s="14" t="n">
        <f aca="false">Adequacy_low!AC48</f>
        <v>806.83298617377</v>
      </c>
      <c r="F50" s="14" t="n">
        <f aca="false">F46+1</f>
        <v>2026</v>
      </c>
      <c r="G50" s="11" t="n">
        <f aca="false">A50*'Inflation indexes'!$D$162/100*'Inflation indexes'!I143</f>
        <v>31747.8359772264</v>
      </c>
      <c r="H50" s="14" t="n">
        <f aca="false">B50*'Inflation indexes'!$D$162/100*'Inflation indexes'!I143</f>
        <v>3222.96307497266</v>
      </c>
      <c r="I50" s="14" t="n">
        <f aca="false">D50*'Inflation indexes'!$D$162/100*'Inflation indexes'!I143</f>
        <v>2958.33091426779</v>
      </c>
      <c r="J50" s="9" t="n">
        <f aca="false">E50*'Inflation indexes'!$D$162/100*'Inflation indexes'!I143</f>
        <v>4216.28006380598</v>
      </c>
      <c r="K50" s="14" t="n">
        <f aca="false">C50*'Inflation indexes'!$D$162/100*'Inflation indexes'!I143</f>
        <v>3204.78250373688</v>
      </c>
      <c r="R50" s="18" t="n">
        <f aca="false">R46+1</f>
        <v>2026</v>
      </c>
      <c r="S50" s="19" t="n">
        <f aca="false">'Retirement benefit values'!R51</f>
        <v>6709.95366219579</v>
      </c>
      <c r="T50" s="18" t="n">
        <f aca="false">Adequacy_central!Z48</f>
        <v>673.054667518349</v>
      </c>
      <c r="U50" s="18" t="n">
        <f aca="false">Adequacy_central!AA48</f>
        <v>669.153087386338</v>
      </c>
      <c r="V50" s="18" t="n">
        <f aca="false">Adequacy_central!AB48</f>
        <v>621.517260246548</v>
      </c>
      <c r="W50" s="18" t="n">
        <f aca="false">Adequacy_central!AC48</f>
        <v>882.545495066828</v>
      </c>
      <c r="X50" s="18" t="n">
        <f aca="false">X46+1</f>
        <v>2026</v>
      </c>
      <c r="Y50" s="23" t="n">
        <f aca="false">S50*'Inflation indexes'!$D$162/100*'Inflation indexes'!I143</f>
        <v>35064.3123667293</v>
      </c>
      <c r="Z50" s="23" t="n">
        <f aca="false">T50*'Inflation indexes'!$D$162/100*'Inflation indexes'!I143</f>
        <v>3517.19256046628</v>
      </c>
      <c r="AA50" s="23" t="n">
        <f aca="false">V50*'Inflation indexes'!$D$162/100*'Inflation indexes'!I143</f>
        <v>3247.87270549751</v>
      </c>
      <c r="AB50" s="23" t="n">
        <f aca="false">W50*'Inflation indexes'!$D$162/100*'Inflation indexes'!I143</f>
        <v>4611.93213467679</v>
      </c>
      <c r="AC50" s="23" t="n">
        <f aca="false">U50*'Inflation indexes'!$D$162/100*'Inflation indexes'!I143</f>
        <v>3496.80401065506</v>
      </c>
      <c r="AJ50" s="14" t="n">
        <f aca="false">AJ46+1</f>
        <v>2026</v>
      </c>
      <c r="AK50" s="16" t="n">
        <f aca="false">'Retirement benefit values'!AO51</f>
        <v>7322.48843264327</v>
      </c>
      <c r="AL50" s="14" t="n">
        <f aca="false">Adequacy_high!Z48</f>
        <v>700.541722749563</v>
      </c>
      <c r="AM50" s="14" t="n">
        <f aca="false">Adequacy_high!AA48</f>
        <v>695.450556354118</v>
      </c>
      <c r="AN50" s="14" t="n">
        <f aca="false">Adequacy_high!AB48</f>
        <v>637.224560203202</v>
      </c>
      <c r="AO50" s="14" t="n">
        <f aca="false">Adequacy_high!AC48</f>
        <v>999.982343478016</v>
      </c>
      <c r="AP50" s="14" t="n">
        <f aca="false">AP46+1</f>
        <v>2026</v>
      </c>
      <c r="AQ50" s="24" t="n">
        <f aca="false">AK50*'Inflation indexes'!$D$162/100*'Inflation indexes'!I143</f>
        <v>38265.2451313566</v>
      </c>
      <c r="AR50" s="24" t="n">
        <f aca="false">AL50*'Inflation indexes'!$D$162/100*'Inflation indexes'!I143</f>
        <v>3660.8321054156</v>
      </c>
      <c r="AS50" s="24" t="n">
        <f aca="false">AN50*'Inflation indexes'!$D$162/100*'Inflation indexes'!I143</f>
        <v>3329.95459456048</v>
      </c>
      <c r="AT50" s="24" t="n">
        <f aca="false">AO50*'Inflation indexes'!$D$162/100*'Inflation indexes'!I143</f>
        <v>5225.62375512035</v>
      </c>
      <c r="AU50" s="24" t="n">
        <f aca="false">AM50*'Inflation indexes'!$D$162/100*'Inflation indexes'!I143</f>
        <v>3634.22711560671</v>
      </c>
    </row>
    <row r="51" customFormat="false" ht="15" hidden="false" customHeight="false" outlineLevel="0" collapsed="false">
      <c r="A51" s="16" t="n">
        <f aca="false">'Retirement benefit values'!B52</f>
        <v>6107.29637000696</v>
      </c>
      <c r="B51" s="14" t="n">
        <f aca="false">Adequacy_low!Z49</f>
        <v>643.078029823476</v>
      </c>
      <c r="C51" s="14" t="n">
        <f aca="false">Adequacy_low!AA49</f>
        <v>639.652608804312</v>
      </c>
      <c r="D51" s="14" t="n">
        <f aca="false">Adequacy_low!AB49</f>
        <v>587.99010505469</v>
      </c>
      <c r="E51" s="14" t="n">
        <f aca="false">Adequacy_low!AC49</f>
        <v>849.081098917452</v>
      </c>
      <c r="F51" s="14" t="n">
        <f aca="false">F47+1</f>
        <v>2026</v>
      </c>
      <c r="G51" s="11" t="n">
        <f aca="false">A51*'Inflation indexes'!$D$162/100*'Inflation indexes'!I144</f>
        <v>31914.996498506</v>
      </c>
      <c r="H51" s="14" t="n">
        <f aca="false">B51*'Inflation indexes'!$D$162/100*'Inflation indexes'!I144</f>
        <v>3360.54316454582</v>
      </c>
      <c r="I51" s="14" t="n">
        <f aca="false">D51*'Inflation indexes'!$D$162/100*'Inflation indexes'!I144</f>
        <v>3072.66931340278</v>
      </c>
      <c r="J51" s="9" t="n">
        <f aca="false">E51*'Inflation indexes'!$D$162/100*'Inflation indexes'!I144</f>
        <v>4437.05670351596</v>
      </c>
      <c r="K51" s="14" t="n">
        <f aca="false">C51*'Inflation indexes'!$D$162/100*'Inflation indexes'!I144</f>
        <v>3342.64288704014</v>
      </c>
      <c r="R51" s="18" t="n">
        <f aca="false">R47+1</f>
        <v>2026</v>
      </c>
      <c r="S51" s="19" t="n">
        <f aca="false">'Retirement benefit values'!R52</f>
        <v>6760.28731422811</v>
      </c>
      <c r="T51" s="18" t="n">
        <f aca="false">Adequacy_central!Z49</f>
        <v>681.374896017864</v>
      </c>
      <c r="U51" s="18" t="n">
        <f aca="false">Adequacy_central!AA49</f>
        <v>684.464982862827</v>
      </c>
      <c r="V51" s="18" t="n">
        <f aca="false">Adequacy_central!AB49</f>
        <v>635.603242554272</v>
      </c>
      <c r="W51" s="18" t="n">
        <f aca="false">Adequacy_central!AC49</f>
        <v>900.745561159792</v>
      </c>
      <c r="X51" s="18" t="n">
        <f aca="false">X47+1</f>
        <v>2026</v>
      </c>
      <c r="Y51" s="23" t="n">
        <f aca="false">S51*'Inflation indexes'!$D$162/100*'Inflation indexes'!I144</f>
        <v>35327.3417386552</v>
      </c>
      <c r="Z51" s="23" t="n">
        <f aca="false">T51*'Inflation indexes'!$D$162/100*'Inflation indexes'!I144</f>
        <v>3560.67171185197</v>
      </c>
      <c r="AA51" s="23" t="n">
        <f aca="false">V51*'Inflation indexes'!$D$162/100*'Inflation indexes'!I144</f>
        <v>3321.48204894394</v>
      </c>
      <c r="AB51" s="23" t="n">
        <f aca="false">W51*'Inflation indexes'!$D$162/100*'Inflation indexes'!I144</f>
        <v>4707.0405116801</v>
      </c>
      <c r="AC51" s="23" t="n">
        <f aca="false">U51*'Inflation indexes'!$D$162/100*'Inflation indexes'!I144</f>
        <v>3576.81962819043</v>
      </c>
      <c r="AJ51" s="14" t="n">
        <f aca="false">AJ47+1</f>
        <v>2026</v>
      </c>
      <c r="AK51" s="16" t="n">
        <f aca="false">'Retirement benefit values'!AO52</f>
        <v>7377.08323611971</v>
      </c>
      <c r="AL51" s="14" t="n">
        <f aca="false">Adequacy_high!Z49</f>
        <v>723.398063545507</v>
      </c>
      <c r="AM51" s="14" t="n">
        <f aca="false">Adequacy_high!AA49</f>
        <v>708.846065731564</v>
      </c>
      <c r="AN51" s="14" t="n">
        <f aca="false">Adequacy_high!AB49</f>
        <v>665.880798196484</v>
      </c>
      <c r="AO51" s="14" t="n">
        <f aca="false">Adequacy_high!AC49</f>
        <v>915.654696254481</v>
      </c>
      <c r="AP51" s="14" t="n">
        <f aca="false">AP47+1</f>
        <v>2026</v>
      </c>
      <c r="AQ51" s="24" t="n">
        <f aca="false">AK51*'Inflation indexes'!$D$162/100*'Inflation indexes'!I144</f>
        <v>38550.5420706608</v>
      </c>
      <c r="AR51" s="24" t="n">
        <f aca="false">AL51*'Inflation indexes'!$D$162/100*'Inflation indexes'!I144</f>
        <v>3780.27285174217</v>
      </c>
      <c r="AS51" s="24" t="n">
        <f aca="false">AN51*'Inflation indexes'!$D$162/100*'Inflation indexes'!I144</f>
        <v>3479.70395660346</v>
      </c>
      <c r="AT51" s="24" t="n">
        <f aca="false">AO51*'Inflation indexes'!$D$162/100*'Inflation indexes'!I144</f>
        <v>4784.95141783483</v>
      </c>
      <c r="AU51" s="24" t="n">
        <f aca="false">AM51*'Inflation indexes'!$D$162/100*'Inflation indexes'!I144</f>
        <v>3704.22824359788</v>
      </c>
    </row>
    <row r="52" customFormat="false" ht="15" hidden="false" customHeight="false" outlineLevel="0" collapsed="false">
      <c r="A52" s="16" t="n">
        <f aca="false">'Retirement benefit values'!B53</f>
        <v>6141.82881003363</v>
      </c>
      <c r="B52" s="14" t="n">
        <f aca="false">Adequacy_low!Z50</f>
        <v>797.767090354367</v>
      </c>
      <c r="C52" s="14" t="n">
        <f aca="false">Adequacy_low!AA50</f>
        <v>783.308009814159</v>
      </c>
      <c r="D52" s="14" t="n">
        <f aca="false">Adequacy_low!AB50</f>
        <v>732.797304419457</v>
      </c>
      <c r="E52" s="14" t="n">
        <f aca="false">Adequacy_low!AC50</f>
        <v>993.378517421291</v>
      </c>
      <c r="F52" s="14" t="n">
        <f aca="false">F48+1</f>
        <v>2027</v>
      </c>
      <c r="G52" s="11" t="n">
        <f aca="false">A52*'Inflation indexes'!$D$162/100*'Inflation indexes'!I145</f>
        <v>32095.4532236697</v>
      </c>
      <c r="H52" s="14" t="n">
        <f aca="false">B52*'Inflation indexes'!$D$162/100*'Inflation indexes'!I145</f>
        <v>4168.90426675886</v>
      </c>
      <c r="I52" s="14" t="n">
        <f aca="false">D52*'Inflation indexes'!$D$162/100*'Inflation indexes'!I145</f>
        <v>3829.39061538206</v>
      </c>
      <c r="J52" s="9" t="n">
        <f aca="false">E52*'Inflation indexes'!$D$162/100*'Inflation indexes'!I145</f>
        <v>5191.11403548202</v>
      </c>
      <c r="K52" s="14" t="n">
        <f aca="false">C52*'Inflation indexes'!$D$162/100*'Inflation indexes'!I145</f>
        <v>4093.34521790075</v>
      </c>
      <c r="R52" s="18" t="n">
        <f aca="false">R48+1</f>
        <v>2027</v>
      </c>
      <c r="S52" s="19" t="n">
        <f aca="false">'Retirement benefit values'!R53</f>
        <v>6788.20049864169</v>
      </c>
      <c r="T52" s="18" t="n">
        <f aca="false">Adequacy_central!Z50</f>
        <v>843.347272050037</v>
      </c>
      <c r="U52" s="18" t="n">
        <f aca="false">Adequacy_central!AA50</f>
        <v>825.228349864296</v>
      </c>
      <c r="V52" s="18" t="n">
        <f aca="false">Adequacy_central!AB50</f>
        <v>776.515803816906</v>
      </c>
      <c r="W52" s="18" t="n">
        <f aca="false">Adequacy_central!AC50</f>
        <v>1031.89997962592</v>
      </c>
      <c r="X52" s="18" t="n">
        <f aca="false">X48+1</f>
        <v>2027</v>
      </c>
      <c r="Y52" s="23" t="n">
        <f aca="false">S52*'Inflation indexes'!$D$162/100*'Inflation indexes'!I145</f>
        <v>35473.2081137007</v>
      </c>
      <c r="Z52" s="23" t="n">
        <f aca="false">T52*'Inflation indexes'!$D$162/100*'Inflation indexes'!I145</f>
        <v>4407.09335258129</v>
      </c>
      <c r="AA52" s="23" t="n">
        <f aca="false">V52*'Inflation indexes'!$D$162/100*'Inflation indexes'!I145</f>
        <v>4057.85107818877</v>
      </c>
      <c r="AB52" s="23" t="n">
        <f aca="false">W52*'Inflation indexes'!$D$162/100*'Inflation indexes'!I145</f>
        <v>5392.41625775763</v>
      </c>
      <c r="AC52" s="23" t="n">
        <f aca="false">U52*'Inflation indexes'!$D$162/100*'Inflation indexes'!I145</f>
        <v>4312.40901059413</v>
      </c>
      <c r="AJ52" s="14" t="n">
        <f aca="false">AJ48+1</f>
        <v>2027</v>
      </c>
      <c r="AK52" s="16" t="n">
        <f aca="false">'Retirement benefit values'!AO53</f>
        <v>7377.00688026736</v>
      </c>
      <c r="AL52" s="14" t="n">
        <f aca="false">Adequacy_high!Z50</f>
        <v>899.816352886219</v>
      </c>
      <c r="AM52" s="14" t="n">
        <f aca="false">Adequacy_high!AA50</f>
        <v>873.453867265396</v>
      </c>
      <c r="AN52" s="14" t="n">
        <f aca="false">Adequacy_high!AB50</f>
        <v>819.969087519401</v>
      </c>
      <c r="AO52" s="14" t="n">
        <f aca="false">Adequacy_high!AC50</f>
        <v>1158.00254548166</v>
      </c>
      <c r="AP52" s="14" t="n">
        <f aca="false">AP48+1</f>
        <v>2027</v>
      </c>
      <c r="AQ52" s="24" t="n">
        <f aca="false">AK52*'Inflation indexes'!$D$162/100*'Inflation indexes'!I145</f>
        <v>38550.1430566598</v>
      </c>
      <c r="AR52" s="24" t="n">
        <f aca="false">AL52*'Inflation indexes'!$D$162/100*'Inflation indexes'!I145</f>
        <v>4702.1847331161</v>
      </c>
      <c r="AS52" s="24" t="n">
        <f aca="false">AN52*'Inflation indexes'!$D$162/100*'Inflation indexes'!I145</f>
        <v>4284.92559908878</v>
      </c>
      <c r="AT52" s="24" t="n">
        <f aca="false">AO52*'Inflation indexes'!$D$162/100*'Inflation indexes'!I145</f>
        <v>6051.39245670273</v>
      </c>
      <c r="AU52" s="24" t="n">
        <f aca="false">AM52*'Inflation indexes'!$D$162/100*'Inflation indexes'!I145</f>
        <v>4564.42186959888</v>
      </c>
    </row>
    <row r="53" customFormat="false" ht="15" hidden="false" customHeight="false" outlineLevel="0" collapsed="false">
      <c r="A53" s="16" t="n">
        <f aca="false">'Retirement benefit values'!B54</f>
        <v>6193.40826504597</v>
      </c>
      <c r="B53" s="14" t="n">
        <f aca="false">Adequacy_low!Z51</f>
        <v>650.243005156693</v>
      </c>
      <c r="C53" s="14" t="n">
        <f aca="false">Adequacy_low!AA51</f>
        <v>654.408230721262</v>
      </c>
      <c r="D53" s="14" t="n">
        <f aca="false">Adequacy_low!AB51</f>
        <v>605.611191032906</v>
      </c>
      <c r="E53" s="14" t="n">
        <f aca="false">Adequacy_low!AC51</f>
        <v>862.35058087134</v>
      </c>
      <c r="F53" s="14" t="n">
        <f aca="false">F49+1</f>
        <v>2027</v>
      </c>
      <c r="G53" s="11" t="n">
        <f aca="false">A53*'Inflation indexes'!$D$162/100*'Inflation indexes'!I146</f>
        <v>32364.99280819</v>
      </c>
      <c r="H53" s="14" t="n">
        <f aca="false">B53*'Inflation indexes'!$D$162/100*'Inflation indexes'!I146</f>
        <v>3397.98529094965</v>
      </c>
      <c r="I53" s="14" t="n">
        <f aca="false">D53*'Inflation indexes'!$D$162/100*'Inflation indexes'!I146</f>
        <v>3164.7521047434</v>
      </c>
      <c r="J53" s="9" t="n">
        <f aca="false">E53*'Inflation indexes'!$D$162/100*'Inflation indexes'!I146</f>
        <v>4506.3992479805</v>
      </c>
      <c r="K53" s="14" t="n">
        <f aca="false">C53*'Inflation indexes'!$D$162/100*'Inflation indexes'!I146</f>
        <v>3419.7515769222</v>
      </c>
      <c r="R53" s="18" t="n">
        <f aca="false">R49+1</f>
        <v>2027</v>
      </c>
      <c r="S53" s="19" t="n">
        <f aca="false">'Retirement benefit values'!R54</f>
        <v>6797.56508671459</v>
      </c>
      <c r="T53" s="18" t="n">
        <f aca="false">Adequacy_central!Z51</f>
        <v>696.491937239163</v>
      </c>
      <c r="U53" s="18" t="n">
        <f aca="false">Adequacy_central!AA51</f>
        <v>689.314856487705</v>
      </c>
      <c r="V53" s="18" t="n">
        <f aca="false">Adequacy_central!AB51</f>
        <v>637.191140266838</v>
      </c>
      <c r="W53" s="18" t="n">
        <f aca="false">Adequacy_central!AC51</f>
        <v>914.080512568175</v>
      </c>
      <c r="X53" s="18" t="n">
        <f aca="false">X49+1</f>
        <v>2027</v>
      </c>
      <c r="Y53" s="23" t="n">
        <f aca="false">S53*'Inflation indexes'!$D$162/100*'Inflation indexes'!I146</f>
        <v>35522.1447916429</v>
      </c>
      <c r="Z53" s="23" t="n">
        <f aca="false">T53*'Inflation indexes'!$D$162/100*'Inflation indexes'!I146</f>
        <v>3639.66907638382</v>
      </c>
      <c r="AA53" s="23" t="n">
        <f aca="false">V53*'Inflation indexes'!$D$162/100*'Inflation indexes'!I146</f>
        <v>3329.77995146353</v>
      </c>
      <c r="AB53" s="23" t="n">
        <f aca="false">W53*'Inflation indexes'!$D$162/100*'Inflation indexes'!I146</f>
        <v>4776.72518092201</v>
      </c>
      <c r="AC53" s="23" t="n">
        <f aca="false">U53*'Inflation indexes'!$D$162/100*'Inflation indexes'!I146</f>
        <v>3602.16369050192</v>
      </c>
      <c r="AJ53" s="14" t="n">
        <f aca="false">AJ49+1</f>
        <v>2027</v>
      </c>
      <c r="AK53" s="16" t="n">
        <f aca="false">'Retirement benefit values'!AO54</f>
        <v>7436.20128910951</v>
      </c>
      <c r="AL53" s="14" t="n">
        <f aca="false">Adequacy_high!Z51</f>
        <v>733.145815913911</v>
      </c>
      <c r="AM53" s="14" t="n">
        <f aca="false">Adequacy_high!AA51</f>
        <v>722.436431535038</v>
      </c>
      <c r="AN53" s="14" t="n">
        <f aca="false">Adequacy_high!AB51</f>
        <v>677.870428657892</v>
      </c>
      <c r="AO53" s="14" t="n">
        <f aca="false">Adequacy_high!AC51</f>
        <v>960.447303414362</v>
      </c>
      <c r="AP53" s="14" t="n">
        <f aca="false">AP49+1</f>
        <v>2027</v>
      </c>
      <c r="AQ53" s="24" t="n">
        <f aca="false">AK53*'Inflation indexes'!$D$162/100*'Inflation indexes'!I146</f>
        <v>38859.4762274235</v>
      </c>
      <c r="AR53" s="24" t="n">
        <f aca="false">AL53*'Inflation indexes'!$D$162/100*'Inflation indexes'!I146</f>
        <v>3831.21183748286</v>
      </c>
      <c r="AS53" s="24" t="n">
        <f aca="false">AN53*'Inflation indexes'!$D$162/100*'Inflation indexes'!I146</f>
        <v>3542.35836061657</v>
      </c>
      <c r="AT53" s="24" t="n">
        <f aca="false">AO53*'Inflation indexes'!$D$162/100*'Inflation indexes'!I146</f>
        <v>5019.0248627862</v>
      </c>
      <c r="AU53" s="24" t="n">
        <f aca="false">AM53*'Inflation indexes'!$D$162/100*'Inflation indexes'!I146</f>
        <v>3775.24763593675</v>
      </c>
    </row>
    <row r="54" customFormat="false" ht="15" hidden="false" customHeight="false" outlineLevel="0" collapsed="false">
      <c r="A54" s="16" t="n">
        <f aca="false">'Retirement benefit values'!B55</f>
        <v>6234.23434256397</v>
      </c>
      <c r="B54" s="14" t="n">
        <f aca="false">Adequacy_low!Z52</f>
        <v>641.937925592908</v>
      </c>
      <c r="C54" s="14" t="n">
        <f aca="false">Adequacy_low!AA52</f>
        <v>645.605827874026</v>
      </c>
      <c r="D54" s="14" t="n">
        <f aca="false">Adequacy_low!AB52</f>
        <v>592.607585273015</v>
      </c>
      <c r="E54" s="14" t="n">
        <f aca="false">Adequacy_low!AC52</f>
        <v>851.387028189744</v>
      </c>
      <c r="F54" s="14" t="n">
        <f aca="false">F50+1</f>
        <v>2027</v>
      </c>
      <c r="G54" s="11" t="n">
        <f aca="false">A54*'Inflation indexes'!$D$162/100*'Inflation indexes'!I147</f>
        <v>32578.3382956357</v>
      </c>
      <c r="H54" s="14" t="n">
        <f aca="false">B54*'Inflation indexes'!$D$162/100*'Inflation indexes'!I147</f>
        <v>3354.58530360014</v>
      </c>
      <c r="I54" s="14" t="n">
        <f aca="false">D54*'Inflation indexes'!$D$162/100*'Inflation indexes'!I147</f>
        <v>3096.79895376598</v>
      </c>
      <c r="J54" s="9" t="n">
        <f aca="false">E54*'Inflation indexes'!$D$162/100*'Inflation indexes'!I147</f>
        <v>4449.10683506229</v>
      </c>
      <c r="K54" s="14" t="n">
        <f aca="false">C54*'Inflation indexes'!$D$162/100*'Inflation indexes'!I147</f>
        <v>3373.75271932171</v>
      </c>
      <c r="R54" s="18" t="n">
        <f aca="false">R50+1</f>
        <v>2027</v>
      </c>
      <c r="S54" s="19" t="n">
        <f aca="false">'Retirement benefit values'!R55</f>
        <v>6833.98209814246</v>
      </c>
      <c r="T54" s="18" t="n">
        <f aca="false">Adequacy_central!Z52</f>
        <v>676.245414548598</v>
      </c>
      <c r="U54" s="18" t="n">
        <f aca="false">Adequacy_central!AA52</f>
        <v>677.932283129039</v>
      </c>
      <c r="V54" s="18" t="n">
        <f aca="false">Adequacy_central!AB52</f>
        <v>629.250791249936</v>
      </c>
      <c r="W54" s="18" t="n">
        <f aca="false">Adequacy_central!AC52</f>
        <v>911.571966447946</v>
      </c>
      <c r="X54" s="18" t="n">
        <f aca="false">X50+1</f>
        <v>2027</v>
      </c>
      <c r="Y54" s="23" t="n">
        <f aca="false">S54*'Inflation indexes'!$D$162/100*'Inflation indexes'!I147</f>
        <v>35712.4497517746</v>
      </c>
      <c r="Z54" s="23" t="n">
        <f aca="false">T54*'Inflation indexes'!$D$162/100*'Inflation indexes'!I147</f>
        <v>3533.86649834788</v>
      </c>
      <c r="AA54" s="23" t="n">
        <f aca="false">V54*'Inflation indexes'!$D$162/100*'Inflation indexes'!I147</f>
        <v>3288.28594237698</v>
      </c>
      <c r="AB54" s="23" t="n">
        <f aca="false">W54*'Inflation indexes'!$D$162/100*'Inflation indexes'!I147</f>
        <v>4763.61623126687</v>
      </c>
      <c r="AC54" s="23" t="n">
        <f aca="false">U54*'Inflation indexes'!$D$162/100*'Inflation indexes'!I147</f>
        <v>3542.68159451754</v>
      </c>
      <c r="AJ54" s="14" t="n">
        <f aca="false">AJ50+1</f>
        <v>2027</v>
      </c>
      <c r="AK54" s="16" t="n">
        <f aca="false">'Retirement benefit values'!AO55</f>
        <v>7479.61207825754</v>
      </c>
      <c r="AL54" s="14" t="n">
        <f aca="false">Adequacy_high!Z52</f>
        <v>717.412063878711</v>
      </c>
      <c r="AM54" s="14" t="n">
        <f aca="false">Adequacy_high!AA52</f>
        <v>712.801575368741</v>
      </c>
      <c r="AN54" s="14" t="n">
        <f aca="false">Adequacy_high!AB52</f>
        <v>668.549153377864</v>
      </c>
      <c r="AO54" s="14" t="n">
        <f aca="false">Adequacy_high!AC52</f>
        <v>967.218477131808</v>
      </c>
      <c r="AP54" s="14" t="n">
        <f aca="false">AP50+1</f>
        <v>2027</v>
      </c>
      <c r="AQ54" s="24" t="n">
        <f aca="false">AK54*'Inflation indexes'!$D$162/100*'Inflation indexes'!I147</f>
        <v>39086.3286838494</v>
      </c>
      <c r="AR54" s="24" t="n">
        <f aca="false">AL54*'Inflation indexes'!$D$162/100*'Inflation indexes'!I147</f>
        <v>3748.99171736919</v>
      </c>
      <c r="AS54" s="24" t="n">
        <f aca="false">AN54*'Inflation indexes'!$D$162/100*'Inflation indexes'!I147</f>
        <v>3493.64802303009</v>
      </c>
      <c r="AT54" s="24" t="n">
        <f aca="false">AO54*'Inflation indexes'!$D$162/100*'Inflation indexes'!I147</f>
        <v>5054.40909377659</v>
      </c>
      <c r="AU54" s="24" t="n">
        <f aca="false">AM54*'Inflation indexes'!$D$162/100*'Inflation indexes'!I147</f>
        <v>3724.89861368837</v>
      </c>
    </row>
    <row r="55" customFormat="false" ht="15" hidden="false" customHeight="false" outlineLevel="0" collapsed="false">
      <c r="A55" s="16" t="n">
        <f aca="false">'Retirement benefit values'!B56</f>
        <v>6282.23739091697</v>
      </c>
      <c r="B55" s="14" t="n">
        <f aca="false">Adequacy_low!Z53</f>
        <v>658.601188563992</v>
      </c>
      <c r="C55" s="14" t="n">
        <f aca="false">Adequacy_low!AA53</f>
        <v>662.237549666724</v>
      </c>
      <c r="D55" s="14" t="n">
        <f aca="false">Adequacy_low!AB53</f>
        <v>610.343758504518</v>
      </c>
      <c r="E55" s="14" t="n">
        <f aca="false">Adequacy_low!AC53</f>
        <v>853.730400111792</v>
      </c>
      <c r="F55" s="14" t="n">
        <f aca="false">F51+1</f>
        <v>2027</v>
      </c>
      <c r="G55" s="11" t="n">
        <f aca="false">A55*'Inflation indexes'!$D$162/100*'Inflation indexes'!I148</f>
        <v>32829.1885945712</v>
      </c>
      <c r="H55" s="14" t="n">
        <f aca="false">B55*'Inflation indexes'!$D$162/100*'Inflation indexes'!I148</f>
        <v>3441.6627839051</v>
      </c>
      <c r="I55" s="14" t="n">
        <f aca="false">D55*'Inflation indexes'!$D$162/100*'Inflation indexes'!I148</f>
        <v>3189.48315841015</v>
      </c>
      <c r="J55" s="9" t="n">
        <f aca="false">E55*'Inflation indexes'!$D$162/100*'Inflation indexes'!I148</f>
        <v>4461.3526312634</v>
      </c>
      <c r="K55" s="14" t="n">
        <f aca="false">C55*'Inflation indexes'!$D$162/100*'Inflation indexes'!I148</f>
        <v>3460.66537438539</v>
      </c>
      <c r="R55" s="18" t="n">
        <f aca="false">R51+1</f>
        <v>2027</v>
      </c>
      <c r="S55" s="19" t="n">
        <f aca="false">'Retirement benefit values'!R56</f>
        <v>6858.82237137</v>
      </c>
      <c r="T55" s="18" t="n">
        <f aca="false">Adequacy_central!Z53</f>
        <v>682.628736624951</v>
      </c>
      <c r="U55" s="18" t="n">
        <f aca="false">Adequacy_central!AA53</f>
        <v>680.027097270151</v>
      </c>
      <c r="V55" s="18" t="n">
        <f aca="false">Adequacy_central!AB53</f>
        <v>634.320423781763</v>
      </c>
      <c r="W55" s="18" t="n">
        <f aca="false">Adequacy_central!AC53</f>
        <v>874.718990149366</v>
      </c>
      <c r="X55" s="18" t="n">
        <f aca="false">X51+1</f>
        <v>2027</v>
      </c>
      <c r="Y55" s="23" t="n">
        <f aca="false">S55*'Inflation indexes'!$D$162/100*'Inflation indexes'!I148</f>
        <v>35842.2579655977</v>
      </c>
      <c r="Z55" s="23" t="n">
        <f aca="false">T55*'Inflation indexes'!$D$162/100*'Inflation indexes'!I148</f>
        <v>3567.22392680282</v>
      </c>
      <c r="AA55" s="23" t="n">
        <f aca="false">V55*'Inflation indexes'!$D$162/100*'Inflation indexes'!I148</f>
        <v>3314.77840232972</v>
      </c>
      <c r="AB55" s="23" t="n">
        <f aca="false">W55*'Inflation indexes'!$D$162/100*'Inflation indexes'!I148</f>
        <v>4571.03304252482</v>
      </c>
      <c r="AC55" s="23" t="n">
        <f aca="false">U55*'Inflation indexes'!$D$162/100*'Inflation indexes'!I148</f>
        <v>3553.62849834014</v>
      </c>
      <c r="AJ55" s="14" t="n">
        <f aca="false">AJ51+1</f>
        <v>2027</v>
      </c>
      <c r="AK55" s="16" t="n">
        <f aca="false">'Retirement benefit values'!AO56</f>
        <v>7524.88017475028</v>
      </c>
      <c r="AL55" s="14" t="n">
        <f aca="false">Adequacy_high!Z53</f>
        <v>727.985613675881</v>
      </c>
      <c r="AM55" s="14" t="n">
        <f aca="false">Adequacy_high!AA53</f>
        <v>724.178304083462</v>
      </c>
      <c r="AN55" s="14" t="n">
        <f aca="false">Adequacy_high!AB53</f>
        <v>673.322086956463</v>
      </c>
      <c r="AO55" s="14" t="n">
        <f aca="false">Adequacy_high!AC53</f>
        <v>1017.10560563347</v>
      </c>
      <c r="AP55" s="14" t="n">
        <f aca="false">AP51+1</f>
        <v>2027</v>
      </c>
      <c r="AQ55" s="24" t="n">
        <f aca="false">AK55*'Inflation indexes'!$D$162/100*'Inflation indexes'!I148</f>
        <v>39322.8869010263</v>
      </c>
      <c r="AR55" s="24" t="n">
        <f aca="false">AL55*'Inflation indexes'!$D$162/100*'Inflation indexes'!I148</f>
        <v>3804.2460859652</v>
      </c>
      <c r="AS55" s="24" t="n">
        <f aca="false">AN55*'Inflation indexes'!$D$162/100*'Inflation indexes'!I148</f>
        <v>3518.59001850892</v>
      </c>
      <c r="AT55" s="24" t="n">
        <f aca="false">AO55*'Inflation indexes'!$D$162/100*'Inflation indexes'!I148</f>
        <v>5315.10506053366</v>
      </c>
      <c r="AU55" s="24" t="n">
        <f aca="false">AM55*'Inflation indexes'!$D$162/100*'Inflation indexes'!I148</f>
        <v>3784.35016722323</v>
      </c>
    </row>
    <row r="56" customFormat="false" ht="15" hidden="false" customHeight="false" outlineLevel="0" collapsed="false">
      <c r="A56" s="16" t="n">
        <f aca="false">'Retirement benefit values'!B57</f>
        <v>6327.46890704046</v>
      </c>
      <c r="B56" s="14" t="n">
        <f aca="false">Adequacy_low!Z54</f>
        <v>810.251571665382</v>
      </c>
      <c r="C56" s="14" t="n">
        <f aca="false">Adequacy_low!AA54</f>
        <v>799.695057969191</v>
      </c>
      <c r="D56" s="14" t="n">
        <f aca="false">Adequacy_low!AB54</f>
        <v>743.956953494853</v>
      </c>
      <c r="E56" s="14" t="n">
        <f aca="false">Adequacy_low!AC54</f>
        <v>1012.18865228055</v>
      </c>
      <c r="F56" s="14" t="n">
        <f aca="false">F52+1</f>
        <v>2028</v>
      </c>
      <c r="G56" s="11" t="n">
        <f aca="false">A56*'Inflation indexes'!$D$162/100*'Inflation indexes'!I149</f>
        <v>33065.5556531263</v>
      </c>
      <c r="H56" s="14" t="n">
        <f aca="false">B56*'Inflation indexes'!$D$162/100*'Inflation indexes'!I149</f>
        <v>4234.1446207858</v>
      </c>
      <c r="I56" s="14" t="n">
        <f aca="false">D56*'Inflation indexes'!$D$162/100*'Inflation indexes'!I149</f>
        <v>3887.70777236742</v>
      </c>
      <c r="J56" s="9" t="n">
        <f aca="false">E56*'Inflation indexes'!$D$162/100*'Inflation indexes'!I149</f>
        <v>5289.41045861257</v>
      </c>
      <c r="K56" s="14" t="n">
        <f aca="false">C56*'Inflation indexes'!$D$162/100*'Inflation indexes'!I149</f>
        <v>4178.97927801565</v>
      </c>
      <c r="R56" s="18" t="n">
        <f aca="false">R52+1</f>
        <v>2028</v>
      </c>
      <c r="S56" s="19" t="n">
        <f aca="false">'Retirement benefit values'!R57</f>
        <v>6880.83867277026</v>
      </c>
      <c r="T56" s="18" t="n">
        <f aca="false">Adequacy_central!Z54</f>
        <v>846.14749659296</v>
      </c>
      <c r="U56" s="18" t="n">
        <f aca="false">Adequacy_central!AA54</f>
        <v>832.647246657459</v>
      </c>
      <c r="V56" s="18" t="n">
        <f aca="false">Adequacy_central!AB54</f>
        <v>788.776456313527</v>
      </c>
      <c r="W56" s="18" t="n">
        <f aca="false">Adequacy_central!AC54</f>
        <v>1047.90133385939</v>
      </c>
      <c r="X56" s="18" t="n">
        <f aca="false">X52+1</f>
        <v>2028</v>
      </c>
      <c r="Y56" s="23" t="n">
        <f aca="false">S56*'Inflation indexes'!$D$162/100*'Inflation indexes'!I149</f>
        <v>35957.3089045942</v>
      </c>
      <c r="Z56" s="23" t="n">
        <f aca="false">T56*'Inflation indexes'!$D$162/100*'Inflation indexes'!I149</f>
        <v>4421.72653084349</v>
      </c>
      <c r="AA56" s="23" t="n">
        <f aca="false">V56*'Inflation indexes'!$D$162/100*'Inflation indexes'!I149</f>
        <v>4121.9217663939</v>
      </c>
      <c r="AB56" s="23" t="n">
        <f aca="false">W56*'Inflation indexes'!$D$162/100*'Inflation indexes'!I149</f>
        <v>5476.0347909666</v>
      </c>
      <c r="AC56" s="23" t="n">
        <f aca="false">U56*'Inflation indexes'!$D$162/100*'Inflation indexes'!I149</f>
        <v>4351.17805843982</v>
      </c>
      <c r="AJ56" s="14" t="n">
        <f aca="false">AJ52+1</f>
        <v>2028</v>
      </c>
      <c r="AK56" s="16" t="n">
        <f aca="false">'Retirement benefit values'!AO57</f>
        <v>7582.92229364349</v>
      </c>
      <c r="AL56" s="14" t="n">
        <f aca="false">Adequacy_high!Z54</f>
        <v>911.278575300277</v>
      </c>
      <c r="AM56" s="14" t="n">
        <f aca="false">Adequacy_high!AA54</f>
        <v>893.71451364428</v>
      </c>
      <c r="AN56" s="14" t="n">
        <f aca="false">Adequacy_high!AB54</f>
        <v>845.036607720234</v>
      </c>
      <c r="AO56" s="14" t="n">
        <f aca="false">Adequacy_high!AC54</f>
        <v>1153.00280745336</v>
      </c>
      <c r="AP56" s="14" t="n">
        <f aca="false">AP52+1</f>
        <v>2028</v>
      </c>
      <c r="AQ56" s="24" t="n">
        <f aca="false">AK56*'Inflation indexes'!$D$162/100*'Inflation indexes'!I149</f>
        <v>39626.1985317406</v>
      </c>
      <c r="AR56" s="24" t="n">
        <f aca="false">AL56*'Inflation indexes'!$D$162/100*'Inflation indexes'!I149</f>
        <v>4762.08305244546</v>
      </c>
      <c r="AS56" s="24" t="n">
        <f aca="false">AN56*'Inflation indexes'!$D$162/100*'Inflation indexes'!I149</f>
        <v>4415.92134106141</v>
      </c>
      <c r="AT56" s="24" t="n">
        <f aca="false">AO56*'Inflation indexes'!$D$162/100*'Inflation indexes'!I149</f>
        <v>6025.265245577</v>
      </c>
      <c r="AU56" s="24" t="n">
        <f aca="false">AM56*'Inflation indexes'!$D$162/100*'Inflation indexes'!I149</f>
        <v>4670.29825401918</v>
      </c>
    </row>
    <row r="57" customFormat="false" ht="15" hidden="false" customHeight="false" outlineLevel="0" collapsed="false">
      <c r="A57" s="16" t="n">
        <f aca="false">'Retirement benefit values'!B58</f>
        <v>6345.55612940582</v>
      </c>
      <c r="B57" s="14" t="n">
        <f aca="false">Adequacy_low!Z55</f>
        <v>671.229323363402</v>
      </c>
      <c r="C57" s="14" t="n">
        <f aca="false">Adequacy_low!AA55</f>
        <v>671.163951080123</v>
      </c>
      <c r="D57" s="14" t="n">
        <f aca="false">Adequacy_low!AB55</f>
        <v>617.285527352603</v>
      </c>
      <c r="E57" s="14" t="n">
        <f aca="false">Adequacy_low!AC55</f>
        <v>901.651163505045</v>
      </c>
      <c r="F57" s="14" t="n">
        <f aca="false">F53+1</f>
        <v>2028</v>
      </c>
      <c r="G57" s="11" t="n">
        <f aca="false">A57*'Inflation indexes'!$D$162/100*'Inflation indexes'!I150</f>
        <v>33160.0743408542</v>
      </c>
      <c r="H57" s="14" t="n">
        <f aca="false">B57*'Inflation indexes'!$D$162/100*'Inflation indexes'!I150</f>
        <v>3507.65383026812</v>
      </c>
      <c r="I57" s="14" t="n">
        <f aca="false">D57*'Inflation indexes'!$D$162/100*'Inflation indexes'!I150</f>
        <v>3225.75887110818</v>
      </c>
      <c r="J57" s="9" t="n">
        <f aca="false">E57*'Inflation indexes'!$D$162/100*'Inflation indexes'!I150</f>
        <v>4711.77293236623</v>
      </c>
      <c r="K57" s="14" t="n">
        <f aca="false">C57*'Inflation indexes'!$D$162/100*'Inflation indexes'!I150</f>
        <v>3507.31221327992</v>
      </c>
      <c r="R57" s="18" t="n">
        <f aca="false">R53+1</f>
        <v>2028</v>
      </c>
      <c r="S57" s="19" t="n">
        <f aca="false">'Retirement benefit values'!R58</f>
        <v>6894.95221380351</v>
      </c>
      <c r="T57" s="18" t="n">
        <f aca="false">Adequacy_central!Z55</f>
        <v>692.649335086484</v>
      </c>
      <c r="U57" s="18" t="n">
        <f aca="false">Adequacy_central!AA55</f>
        <v>678.306408522637</v>
      </c>
      <c r="V57" s="18" t="n">
        <f aca="false">Adequacy_central!AB55</f>
        <v>632.661479446082</v>
      </c>
      <c r="W57" s="18" t="n">
        <f aca="false">Adequacy_central!AC55</f>
        <v>907.92756123006</v>
      </c>
      <c r="X57" s="18" t="n">
        <f aca="false">X53+1</f>
        <v>2028</v>
      </c>
      <c r="Y57" s="23" t="n">
        <f aca="false">S57*'Inflation indexes'!$D$162/100*'Inflation indexes'!I150</f>
        <v>36031.0622621142</v>
      </c>
      <c r="Z57" s="23" t="n">
        <f aca="false">T57*'Inflation indexes'!$D$162/100*'Inflation indexes'!I150</f>
        <v>3619.58872874421</v>
      </c>
      <c r="AA57" s="23" t="n">
        <f aca="false">V57*'Inflation indexes'!$D$162/100*'Inflation indexes'!I150</f>
        <v>3306.10923033334</v>
      </c>
      <c r="AB57" s="23" t="n">
        <f aca="false">W57*'Inflation indexes'!$D$162/100*'Inflation indexes'!I150</f>
        <v>4744.57160452513</v>
      </c>
      <c r="AC57" s="23" t="n">
        <f aca="false">U57*'Inflation indexes'!$D$162/100*'Inflation indexes'!I150</f>
        <v>3544.63666758151</v>
      </c>
      <c r="AJ57" s="14" t="n">
        <f aca="false">AJ53+1</f>
        <v>2028</v>
      </c>
      <c r="AK57" s="16" t="n">
        <f aca="false">'Retirement benefit values'!AO58</f>
        <v>7629.63328460781</v>
      </c>
      <c r="AL57" s="14" t="n">
        <f aca="false">Adequacy_high!Z55</f>
        <v>741.799158068427</v>
      </c>
      <c r="AM57" s="14" t="n">
        <f aca="false">Adequacy_high!AA55</f>
        <v>731.635356343123</v>
      </c>
      <c r="AN57" s="14" t="n">
        <f aca="false">Adequacy_high!AB55</f>
        <v>675.352407483991</v>
      </c>
      <c r="AO57" s="14" t="n">
        <f aca="false">Adequacy_high!AC55</f>
        <v>1068.09306249696</v>
      </c>
      <c r="AP57" s="14" t="n">
        <f aca="false">AP53+1</f>
        <v>2028</v>
      </c>
      <c r="AQ57" s="24" t="n">
        <f aca="false">AK57*'Inflation indexes'!$D$162/100*'Inflation indexes'!I150</f>
        <v>39870.2969056773</v>
      </c>
      <c r="AR57" s="24" t="n">
        <f aca="false">AL57*'Inflation indexes'!$D$162/100*'Inflation indexes'!I150</f>
        <v>3876.431746233</v>
      </c>
      <c r="AS57" s="24" t="n">
        <f aca="false">AN57*'Inflation indexes'!$D$162/100*'Inflation indexes'!I150</f>
        <v>3529.19989702163</v>
      </c>
      <c r="AT57" s="24" t="n">
        <f aca="false">AO57*'Inflation indexes'!$D$162/100*'Inflation indexes'!I150</f>
        <v>5581.55103084183</v>
      </c>
      <c r="AU57" s="24" t="n">
        <f aca="false">AM57*'Inflation indexes'!$D$162/100*'Inflation indexes'!I150</f>
        <v>3823.31860470156</v>
      </c>
    </row>
    <row r="58" customFormat="false" ht="15" hidden="false" customHeight="false" outlineLevel="0" collapsed="false">
      <c r="A58" s="16" t="n">
        <f aca="false">'Retirement benefit values'!B59</f>
        <v>6359.16832611942</v>
      </c>
      <c r="B58" s="14" t="n">
        <f aca="false">Adequacy_low!Z56</f>
        <v>658.599464419958</v>
      </c>
      <c r="C58" s="14" t="n">
        <f aca="false">Adequacy_low!AA56</f>
        <v>657.716175961816</v>
      </c>
      <c r="D58" s="14" t="n">
        <f aca="false">Adequacy_low!AB56</f>
        <v>609.345859752844</v>
      </c>
      <c r="E58" s="14" t="n">
        <f aca="false">Adequacy_low!AC56</f>
        <v>856.601850830594</v>
      </c>
      <c r="F58" s="14" t="n">
        <f aca="false">F54+1</f>
        <v>2028</v>
      </c>
      <c r="G58" s="11" t="n">
        <f aca="false">A58*'Inflation indexes'!$D$162/100*'Inflation indexes'!I151</f>
        <v>33231.2078153299</v>
      </c>
      <c r="H58" s="14" t="n">
        <f aca="false">B58*'Inflation indexes'!$D$162/100*'Inflation indexes'!I151</f>
        <v>3441.653774018</v>
      </c>
      <c r="I58" s="14" t="n">
        <f aca="false">D58*'Inflation indexes'!$D$162/100*'Inflation indexes'!I151</f>
        <v>3184.26842291411</v>
      </c>
      <c r="J58" s="9" t="n">
        <f aca="false">E58*'Inflation indexes'!$D$162/100*'Inflation indexes'!I151</f>
        <v>4476.35801729415</v>
      </c>
      <c r="K58" s="14" t="n">
        <f aca="false">C58*'Inflation indexes'!$D$162/100*'Inflation indexes'!I151</f>
        <v>3437.03795936927</v>
      </c>
      <c r="R58" s="18" t="n">
        <f aca="false">R54+1</f>
        <v>2028</v>
      </c>
      <c r="S58" s="19" t="n">
        <f aca="false">'Retirement benefit values'!R59</f>
        <v>6926.13146006421</v>
      </c>
      <c r="T58" s="18" t="n">
        <f aca="false">Adequacy_central!Z56</f>
        <v>669.462773020635</v>
      </c>
      <c r="U58" s="18" t="n">
        <f aca="false">Adequacy_central!AA56</f>
        <v>669.84009487634</v>
      </c>
      <c r="V58" s="18" t="n">
        <f aca="false">Adequacy_central!AB56</f>
        <v>622.950419729688</v>
      </c>
      <c r="W58" s="18" t="n">
        <f aca="false">Adequacy_central!AC56</f>
        <v>900.273993182943</v>
      </c>
      <c r="X58" s="18" t="n">
        <f aca="false">X54+1</f>
        <v>2028</v>
      </c>
      <c r="Y58" s="23" t="n">
        <f aca="false">S58*'Inflation indexes'!$D$162/100*'Inflation indexes'!I151</f>
        <v>36193.9961488866</v>
      </c>
      <c r="Z58" s="23" t="n">
        <f aca="false">T58*'Inflation indexes'!$D$162/100*'Inflation indexes'!I151</f>
        <v>3498.42233983633</v>
      </c>
      <c r="AA58" s="23" t="n">
        <f aca="false">V58*'Inflation indexes'!$D$162/100*'Inflation indexes'!I151</f>
        <v>3255.36198997219</v>
      </c>
      <c r="AB58" s="23" t="n">
        <f aca="false">W58*'Inflation indexes'!$D$162/100*'Inflation indexes'!I151</f>
        <v>4704.5762313475</v>
      </c>
      <c r="AC58" s="23" t="n">
        <f aca="false">U58*'Inflation indexes'!$D$162/100*'Inflation indexes'!I151</f>
        <v>3500.39411670355</v>
      </c>
      <c r="AJ58" s="14" t="n">
        <f aca="false">AJ54+1</f>
        <v>2028</v>
      </c>
      <c r="AK58" s="16" t="n">
        <f aca="false">'Retirement benefit values'!AO59</f>
        <v>7644.09739278853</v>
      </c>
      <c r="AL58" s="14" t="n">
        <f aca="false">Adequacy_high!Z56</f>
        <v>727.413882314466</v>
      </c>
      <c r="AM58" s="14" t="n">
        <f aca="false">Adequacy_high!AA56</f>
        <v>722.25554006195</v>
      </c>
      <c r="AN58" s="14" t="n">
        <f aca="false">Adequacy_high!AB56</f>
        <v>679.144379962741</v>
      </c>
      <c r="AO58" s="14" t="n">
        <f aca="false">Adequacy_high!AC56</f>
        <v>954.063944909001</v>
      </c>
      <c r="AP58" s="14" t="n">
        <f aca="false">AP54+1</f>
        <v>2028</v>
      </c>
      <c r="AQ58" s="24" t="n">
        <f aca="false">AK58*'Inflation indexes'!$D$162/100*'Inflation indexes'!I151</f>
        <v>39945.882227557</v>
      </c>
      <c r="AR58" s="24" t="n">
        <f aca="false">AL58*'Inflation indexes'!$D$162/100*'Inflation indexes'!I151</f>
        <v>3801.25838022895</v>
      </c>
      <c r="AS58" s="24" t="n">
        <f aca="false">AN58*'Inflation indexes'!$D$162/100*'Inflation indexes'!I151</f>
        <v>3549.01566836295</v>
      </c>
      <c r="AT58" s="24" t="n">
        <f aca="false">AO58*'Inflation indexes'!$D$162/100*'Inflation indexes'!I151</f>
        <v>4985.66724396361</v>
      </c>
      <c r="AU58" s="24" t="n">
        <f aca="false">AM58*'Inflation indexes'!$D$162/100*'Inflation indexes'!I151</f>
        <v>3774.3023484674</v>
      </c>
    </row>
    <row r="59" customFormat="false" ht="15" hidden="false" customHeight="false" outlineLevel="0" collapsed="false">
      <c r="A59" s="16" t="n">
        <f aca="false">'Retirement benefit values'!B60</f>
        <v>6359.28345008617</v>
      </c>
      <c r="B59" s="14" t="n">
        <f aca="false">Adequacy_low!Z57</f>
        <v>672.074692712376</v>
      </c>
      <c r="C59" s="14" t="n">
        <f aca="false">Adequacy_low!AA57</f>
        <v>675.136167638946</v>
      </c>
      <c r="D59" s="14" t="n">
        <f aca="false">Adequacy_low!AB57</f>
        <v>622.666440839175</v>
      </c>
      <c r="E59" s="14" t="n">
        <f aca="false">Adequacy_low!AC57</f>
        <v>891.434512443338</v>
      </c>
      <c r="F59" s="14" t="n">
        <f aca="false">F55+1</f>
        <v>2028</v>
      </c>
      <c r="G59" s="11" t="n">
        <f aca="false">A59*'Inflation indexes'!$D$162/100*'Inflation indexes'!I152</f>
        <v>33231.8094204876</v>
      </c>
      <c r="H59" s="14" t="n">
        <f aca="false">B59*'Inflation indexes'!$D$162/100*'Inflation indexes'!I152</f>
        <v>3512.07149042048</v>
      </c>
      <c r="I59" s="14" t="n">
        <f aca="false">D59*'Inflation indexes'!$D$162/100*'Inflation indexes'!I152</f>
        <v>3253.87799693382</v>
      </c>
      <c r="J59" s="9" t="n">
        <f aca="false">E59*'Inflation indexes'!$D$162/100*'Inflation indexes'!I152</f>
        <v>4658.38361521075</v>
      </c>
      <c r="K59" s="14" t="n">
        <f aca="false">C59*'Inflation indexes'!$D$162/100*'Inflation indexes'!I152</f>
        <v>3528.06988899855</v>
      </c>
      <c r="R59" s="18" t="n">
        <f aca="false">R55+1</f>
        <v>2028</v>
      </c>
      <c r="S59" s="19" t="n">
        <f aca="false">'Retirement benefit values'!R60</f>
        <v>6969.8789155494</v>
      </c>
      <c r="T59" s="18" t="n">
        <f aca="false">Adequacy_central!Z57</f>
        <v>685.355048707332</v>
      </c>
      <c r="U59" s="18" t="n">
        <f aca="false">Adequacy_central!AA57</f>
        <v>685.285422575846</v>
      </c>
      <c r="V59" s="18" t="n">
        <f aca="false">Adequacy_central!AB57</f>
        <v>633.884338131869</v>
      </c>
      <c r="W59" s="18" t="n">
        <f aca="false">Adequacy_central!AC57</f>
        <v>927.466519278811</v>
      </c>
      <c r="X59" s="18" t="n">
        <f aca="false">X55+1</f>
        <v>2028</v>
      </c>
      <c r="Y59" s="23" t="n">
        <f aca="false">S59*'Inflation indexes'!$D$162/100*'Inflation indexes'!I152</f>
        <v>36422.607927985</v>
      </c>
      <c r="Z59" s="23" t="n">
        <f aca="false">T59*'Inflation indexes'!$D$162/100*'Inflation indexes'!I152</f>
        <v>3581.47085953567</v>
      </c>
      <c r="AA59" s="23" t="n">
        <f aca="false">V59*'Inflation indexes'!$D$162/100*'Inflation indexes'!I152</f>
        <v>3312.49954256163</v>
      </c>
      <c r="AB59" s="23" t="n">
        <f aca="false">W59*'Inflation indexes'!$D$162/100*'Inflation indexes'!I152</f>
        <v>4846.67665067498</v>
      </c>
      <c r="AC59" s="23" t="n">
        <f aca="false">U59*'Inflation indexes'!$D$162/100*'Inflation indexes'!I152</f>
        <v>3581.10701314473</v>
      </c>
      <c r="AJ59" s="14" t="n">
        <f aca="false">AJ55+1</f>
        <v>2028</v>
      </c>
      <c r="AK59" s="16" t="n">
        <f aca="false">'Retirement benefit values'!AO60</f>
        <v>7689.33237726289</v>
      </c>
      <c r="AL59" s="14" t="n">
        <f aca="false">Adequacy_high!Z57</f>
        <v>733.37968484176</v>
      </c>
      <c r="AM59" s="14" t="n">
        <f aca="false">Adequacy_high!AA57</f>
        <v>729.638326393593</v>
      </c>
      <c r="AN59" s="14" t="n">
        <f aca="false">Adequacy_high!AB57</f>
        <v>685.043753647908</v>
      </c>
      <c r="AO59" s="14" t="n">
        <f aca="false">Adequacy_high!AC57</f>
        <v>989.737617705455</v>
      </c>
      <c r="AP59" s="14" t="n">
        <f aca="false">AP55+1</f>
        <v>2028</v>
      </c>
      <c r="AQ59" s="24" t="n">
        <f aca="false">AK59*'Inflation indexes'!$D$162/100*'Inflation indexes'!I152</f>
        <v>40182.2674107289</v>
      </c>
      <c r="AR59" s="24" t="n">
        <f aca="false">AL59*'Inflation indexes'!$D$162/100*'Inflation indexes'!I152</f>
        <v>3832.43397008642</v>
      </c>
      <c r="AS59" s="24" t="n">
        <f aca="false">AN59*'Inflation indexes'!$D$162/100*'Inflation indexes'!I152</f>
        <v>3579.84411995572</v>
      </c>
      <c r="AT59" s="24" t="n">
        <f aca="false">AO59*'Inflation indexes'!$D$162/100*'Inflation indexes'!I152</f>
        <v>5172.08772749852</v>
      </c>
      <c r="AU59" s="24" t="n">
        <f aca="false">AM59*'Inflation indexes'!$D$162/100*'Inflation indexes'!I152</f>
        <v>3812.88269329571</v>
      </c>
    </row>
    <row r="60" customFormat="false" ht="15" hidden="false" customHeight="false" outlineLevel="0" collapsed="false">
      <c r="A60" s="16" t="n">
        <f aca="false">'Retirement benefit values'!B61</f>
        <v>6375.37251944991</v>
      </c>
      <c r="B60" s="14" t="n">
        <f aca="false">Adequacy_low!Z58</f>
        <v>816.223342490373</v>
      </c>
      <c r="C60" s="14" t="n">
        <f aca="false">Adequacy_low!AA58</f>
        <v>808.321167747699</v>
      </c>
      <c r="D60" s="14" t="n">
        <f aca="false">Adequacy_low!AB58</f>
        <v>756.136372628149</v>
      </c>
      <c r="E60" s="14" t="n">
        <f aca="false">Adequacy_low!AC58</f>
        <v>1022.84340500238</v>
      </c>
      <c r="F60" s="14" t="n">
        <f aca="false">F56+1</f>
        <v>2029</v>
      </c>
      <c r="G60" s="11" t="n">
        <f aca="false">A60*'Inflation indexes'!$D$162/100*'Inflation indexes'!I153</f>
        <v>33315.8863280583</v>
      </c>
      <c r="H60" s="14" t="n">
        <f aca="false">B60*'Inflation indexes'!$D$162/100*'Inflation indexes'!I153</f>
        <v>4265.35139927218</v>
      </c>
      <c r="I60" s="14" t="n">
        <f aca="false">D60*'Inflation indexes'!$D$162/100*'Inflation indexes'!I153</f>
        <v>3951.35395808422</v>
      </c>
      <c r="J60" s="9" t="n">
        <f aca="false">E60*'Inflation indexes'!$D$162/100*'Inflation indexes'!I153</f>
        <v>5345.08917063305</v>
      </c>
      <c r="K60" s="14" t="n">
        <f aca="false">C60*'Inflation indexes'!$D$162/100*'Inflation indexes'!I153</f>
        <v>4224.05687810213</v>
      </c>
      <c r="R60" s="18" t="n">
        <f aca="false">R56+1</f>
        <v>2029</v>
      </c>
      <c r="S60" s="19" t="n">
        <f aca="false">'Retirement benefit values'!R61</f>
        <v>6986.21173239764</v>
      </c>
      <c r="T60" s="18" t="n">
        <f aca="false">Adequacy_central!Z58</f>
        <v>845.684544517089</v>
      </c>
      <c r="U60" s="18" t="n">
        <f aca="false">Adequacy_central!AA58</f>
        <v>841.056809877933</v>
      </c>
      <c r="V60" s="18" t="n">
        <f aca="false">Adequacy_central!AB58</f>
        <v>791.401407451152</v>
      </c>
      <c r="W60" s="18" t="n">
        <f aca="false">Adequacy_central!AC58</f>
        <v>1074.9256136056</v>
      </c>
      <c r="X60" s="18" t="n">
        <f aca="false">X56+1</f>
        <v>2029</v>
      </c>
      <c r="Y60" s="23" t="n">
        <f aca="false">S60*'Inflation indexes'!$D$162/100*'Inflation indexes'!I153</f>
        <v>36507.9585906911</v>
      </c>
      <c r="Z60" s="23" t="n">
        <f aca="false">T60*'Inflation indexes'!$D$162/100*'Inflation indexes'!I153</f>
        <v>4419.30727476269</v>
      </c>
      <c r="AA60" s="23" t="n">
        <f aca="false">V60*'Inflation indexes'!$D$162/100*'Inflation indexes'!I153</f>
        <v>4135.63901561362</v>
      </c>
      <c r="AB60" s="23" t="n">
        <f aca="false">W60*'Inflation indexes'!$D$162/100*'Inflation indexes'!I153</f>
        <v>5617.25600264886</v>
      </c>
      <c r="AC60" s="23" t="n">
        <f aca="false">U60*'Inflation indexes'!$D$162/100*'Inflation indexes'!I153</f>
        <v>4395.12404770824</v>
      </c>
      <c r="AJ60" s="14" t="n">
        <f aca="false">AJ56+1</f>
        <v>2029</v>
      </c>
      <c r="AK60" s="16" t="n">
        <f aca="false">'Retirement benefit values'!AO61</f>
        <v>7731.30993227991</v>
      </c>
      <c r="AL60" s="14" t="n">
        <f aca="false">Adequacy_high!Z58</f>
        <v>921.88531490767</v>
      </c>
      <c r="AM60" s="14" t="n">
        <f aca="false">Adequacy_high!AA58</f>
        <v>898.068996952092</v>
      </c>
      <c r="AN60" s="14" t="n">
        <f aca="false">Adequacy_high!AB58</f>
        <v>853.529174553551</v>
      </c>
      <c r="AO60" s="14" t="n">
        <f aca="false">Adequacy_high!AC58</f>
        <v>1145.00505687523</v>
      </c>
      <c r="AP60" s="14" t="n">
        <f aca="false">AP56+1</f>
        <v>2029</v>
      </c>
      <c r="AQ60" s="24" t="n">
        <f aca="false">AK60*'Inflation indexes'!$D$162/100*'Inflation indexes'!I153</f>
        <v>40401.6301925915</v>
      </c>
      <c r="AR60" s="24" t="n">
        <f aca="false">AL60*'Inflation indexes'!$D$162/100*'Inflation indexes'!I153</f>
        <v>4817.51086156456</v>
      </c>
      <c r="AS60" s="24" t="n">
        <f aca="false">AN60*'Inflation indexes'!$D$162/100*'Inflation indexes'!I153</f>
        <v>4460.30108363944</v>
      </c>
      <c r="AT60" s="24" t="n">
        <f aca="false">AO60*'Inflation indexes'!$D$162/100*'Inflation indexes'!I153</f>
        <v>5983.47127223217</v>
      </c>
      <c r="AU60" s="24" t="n">
        <f aca="false">AM60*'Inflation indexes'!$D$162/100*'Inflation indexes'!I153</f>
        <v>4693.05354721309</v>
      </c>
    </row>
    <row r="61" customFormat="false" ht="15" hidden="false" customHeight="false" outlineLevel="0" collapsed="false">
      <c r="A61" s="16" t="n">
        <f aca="false">'Retirement benefit values'!B62</f>
        <v>6394.77274772611</v>
      </c>
      <c r="B61" s="14" t="n">
        <f aca="false">Adequacy_low!Z59</f>
        <v>669.717551904804</v>
      </c>
      <c r="C61" s="14" t="n">
        <f aca="false">Adequacy_low!AA59</f>
        <v>668.112617515323</v>
      </c>
      <c r="D61" s="14" t="n">
        <f aca="false">Adequacy_low!AB59</f>
        <v>607.887946471056</v>
      </c>
      <c r="E61" s="14" t="n">
        <f aca="false">Adequacy_low!AC59</f>
        <v>884.150429369836</v>
      </c>
      <c r="F61" s="14" t="n">
        <f aca="false">F57+1</f>
        <v>2029</v>
      </c>
      <c r="G61" s="11" t="n">
        <f aca="false">A61*'Inflation indexes'!$D$162/100*'Inflation indexes'!I154</f>
        <v>33417.2664118129</v>
      </c>
      <c r="H61" s="14" t="n">
        <f aca="false">B61*'Inflation indexes'!$D$162/100*'Inflation indexes'!I154</f>
        <v>3499.75374193367</v>
      </c>
      <c r="I61" s="14" t="n">
        <f aca="false">D61*'Inflation indexes'!$D$162/100*'Inflation indexes'!I154</f>
        <v>3176.64978211719</v>
      </c>
      <c r="J61" s="9" t="n">
        <f aca="false">E61*'Inflation indexes'!$D$162/100*'Inflation indexes'!I154</f>
        <v>4620.31906558003</v>
      </c>
      <c r="K61" s="14" t="n">
        <f aca="false">C61*'Inflation indexes'!$D$162/100*'Inflation indexes'!I154</f>
        <v>3491.36681057856</v>
      </c>
      <c r="R61" s="18" t="n">
        <f aca="false">R57+1</f>
        <v>2029</v>
      </c>
      <c r="S61" s="19" t="n">
        <f aca="false">'Retirement benefit values'!R62</f>
        <v>7022.15822820774</v>
      </c>
      <c r="T61" s="18" t="n">
        <f aca="false">Adequacy_central!Z59</f>
        <v>707.442645382616</v>
      </c>
      <c r="U61" s="18" t="n">
        <f aca="false">Adequacy_central!AA59</f>
        <v>702.64319505183</v>
      </c>
      <c r="V61" s="18" t="n">
        <f aca="false">Adequacy_central!AB59</f>
        <v>653.670059879699</v>
      </c>
      <c r="W61" s="18" t="n">
        <f aca="false">Adequacy_central!AC59</f>
        <v>960.084218198661</v>
      </c>
      <c r="X61" s="18" t="n">
        <f aca="false">X57+1</f>
        <v>2029</v>
      </c>
      <c r="Y61" s="23" t="n">
        <f aca="false">S61*'Inflation indexes'!$D$162/100*'Inflation indexes'!I154</f>
        <v>36695.8047698198</v>
      </c>
      <c r="Z61" s="23" t="n">
        <f aca="false">T61*'Inflation indexes'!$D$162/100*'Inflation indexes'!I154</f>
        <v>3696.89436739325</v>
      </c>
      <c r="AA61" s="23" t="n">
        <f aca="false">V61*'Inflation indexes'!$D$162/100*'Inflation indexes'!I154</f>
        <v>3415.89410572767</v>
      </c>
      <c r="AB61" s="23" t="n">
        <f aca="false">W61*'Inflation indexes'!$D$162/100*'Inflation indexes'!I154</f>
        <v>5017.12748255677</v>
      </c>
      <c r="AC61" s="23" t="n">
        <f aca="false">U61*'Inflation indexes'!$D$162/100*'Inflation indexes'!I154</f>
        <v>3671.81380289764</v>
      </c>
      <c r="AJ61" s="14" t="n">
        <f aca="false">AJ57+1</f>
        <v>2029</v>
      </c>
      <c r="AK61" s="16" t="n">
        <f aca="false">'Retirement benefit values'!AO62</f>
        <v>7751.67210707598</v>
      </c>
      <c r="AL61" s="14" t="n">
        <f aca="false">Adequacy_high!Z59</f>
        <v>745.461354710805</v>
      </c>
      <c r="AM61" s="14" t="n">
        <f aca="false">Adequacy_high!AA59</f>
        <v>738.5355340607</v>
      </c>
      <c r="AN61" s="14" t="n">
        <f aca="false">Adequacy_high!AB59</f>
        <v>696.00168930225</v>
      </c>
      <c r="AO61" s="14" t="n">
        <f aca="false">Adequacy_high!AC59</f>
        <v>970.68226578944</v>
      </c>
      <c r="AP61" s="14" t="n">
        <f aca="false">AP57+1</f>
        <v>2029</v>
      </c>
      <c r="AQ61" s="24" t="n">
        <f aca="false">AK61*'Inflation indexes'!$D$162/100*'Inflation indexes'!I154</f>
        <v>40508.0371356883</v>
      </c>
      <c r="AR61" s="24" t="n">
        <f aca="false">AL61*'Inflation indexes'!$D$162/100*'Inflation indexes'!I154</f>
        <v>3895.56934590678</v>
      </c>
      <c r="AS61" s="24" t="n">
        <f aca="false">AN61*'Inflation indexes'!$D$162/100*'Inflation indexes'!I154</f>
        <v>3637.10717988461</v>
      </c>
      <c r="AT61" s="24" t="n">
        <f aca="false">AO61*'Inflation indexes'!$D$162/100*'Inflation indexes'!I154</f>
        <v>5072.50986966537</v>
      </c>
      <c r="AU61" s="24" t="n">
        <f aca="false">AM61*'Inflation indexes'!$D$162/100*'Inflation indexes'!I154</f>
        <v>3859.37697396248</v>
      </c>
    </row>
    <row r="62" customFormat="false" ht="15" hidden="false" customHeight="false" outlineLevel="0" collapsed="false">
      <c r="A62" s="16" t="n">
        <f aca="false">'Retirement benefit values'!B63</f>
        <v>6412.37405519835</v>
      </c>
      <c r="B62" s="14" t="n">
        <f aca="false">Adequacy_low!Z60</f>
        <v>654.992738254456</v>
      </c>
      <c r="C62" s="14" t="n">
        <f aca="false">Adequacy_low!AA60</f>
        <v>653.419440484829</v>
      </c>
      <c r="D62" s="14" t="n">
        <f aca="false">Adequacy_low!AB60</f>
        <v>604.991539745908</v>
      </c>
      <c r="E62" s="14" t="n">
        <f aca="false">Adequacy_low!AC60</f>
        <v>834.848989777232</v>
      </c>
      <c r="F62" s="14" t="n">
        <f aca="false">F58+1</f>
        <v>2029</v>
      </c>
      <c r="G62" s="11" t="n">
        <f aca="false">A62*'Inflation indexes'!$D$162/100*'Inflation indexes'!I155</f>
        <v>33509.2458462979</v>
      </c>
      <c r="H62" s="14" t="n">
        <f aca="false">B62*'Inflation indexes'!$D$162/100*'Inflation indexes'!I155</f>
        <v>3422.80604730403</v>
      </c>
      <c r="I62" s="14" t="n">
        <f aca="false">D62*'Inflation indexes'!$D$162/100*'Inflation indexes'!I155</f>
        <v>3161.5139830842</v>
      </c>
      <c r="J62" s="9" t="n">
        <f aca="false">E62*'Inflation indexes'!$D$162/100*'Inflation indexes'!I155</f>
        <v>4362.68374273954</v>
      </c>
      <c r="K62" s="14" t="n">
        <f aca="false">C62*'Inflation indexes'!$D$162/100*'Inflation indexes'!I155</f>
        <v>3414.5844399402</v>
      </c>
      <c r="R62" s="18" t="n">
        <f aca="false">R58+1</f>
        <v>2029</v>
      </c>
      <c r="S62" s="19" t="n">
        <f aca="false">'Retirement benefit values'!R63</f>
        <v>7056.03741941516</v>
      </c>
      <c r="T62" s="18" t="n">
        <f aca="false">Adequacy_central!Z60</f>
        <v>685.185122978829</v>
      </c>
      <c r="U62" s="18" t="n">
        <f aca="false">Adequacy_central!AA60</f>
        <v>692.022084854648</v>
      </c>
      <c r="V62" s="18" t="n">
        <f aca="false">Adequacy_central!AB60</f>
        <v>648.590581431043</v>
      </c>
      <c r="W62" s="18" t="n">
        <f aca="false">Adequacy_central!AC60</f>
        <v>916.389284102512</v>
      </c>
      <c r="X62" s="18" t="n">
        <f aca="false">X58+1</f>
        <v>2029</v>
      </c>
      <c r="Y62" s="23" t="n">
        <f aca="false">S62*'Inflation indexes'!$D$162/100*'Inflation indexes'!I155</f>
        <v>36872.8478021618</v>
      </c>
      <c r="Z62" s="23" t="n">
        <f aca="false">T62*'Inflation indexes'!$D$162/100*'Inflation indexes'!I155</f>
        <v>3580.5828759335</v>
      </c>
      <c r="AA62" s="23" t="n">
        <f aca="false">V62*'Inflation indexes'!$D$162/100*'Inflation indexes'!I155</f>
        <v>3389.35019380959</v>
      </c>
      <c r="AB62" s="23" t="n">
        <f aca="false">W62*'Inflation indexes'!$D$162/100*'Inflation indexes'!I155</f>
        <v>4788.79016532265</v>
      </c>
      <c r="AC62" s="23" t="n">
        <f aca="false">U62*'Inflation indexes'!$D$162/100*'Inflation indexes'!I155</f>
        <v>3616.31089715722</v>
      </c>
      <c r="AJ62" s="14" t="n">
        <f aca="false">AJ58+1</f>
        <v>2029</v>
      </c>
      <c r="AK62" s="16" t="n">
        <f aca="false">'Retirement benefit values'!AO63</f>
        <v>7780.70274975516</v>
      </c>
      <c r="AL62" s="14" t="n">
        <f aca="false">Adequacy_high!Z60</f>
        <v>726.533370739634</v>
      </c>
      <c r="AM62" s="14" t="n">
        <f aca="false">Adequacy_high!AA60</f>
        <v>724.069245476054</v>
      </c>
      <c r="AN62" s="14" t="n">
        <f aca="false">Adequacy_high!AB60</f>
        <v>679.883061818585</v>
      </c>
      <c r="AO62" s="14" t="n">
        <f aca="false">Adequacy_high!AC60</f>
        <v>967.739784830583</v>
      </c>
      <c r="AP62" s="14" t="n">
        <f aca="false">AP58+1</f>
        <v>2029</v>
      </c>
      <c r="AQ62" s="24" t="n">
        <f aca="false">AK62*'Inflation indexes'!$D$162/100*'Inflation indexes'!I155</f>
        <v>40659.7430302975</v>
      </c>
      <c r="AR62" s="24" t="n">
        <f aca="false">AL62*'Inflation indexes'!$D$162/100*'Inflation indexes'!I155</f>
        <v>3796.65707678384</v>
      </c>
      <c r="AS62" s="24" t="n">
        <f aca="false">AN62*'Inflation indexes'!$D$162/100*'Inflation indexes'!I155</f>
        <v>3552.875809973</v>
      </c>
      <c r="AT62" s="24" t="n">
        <f aca="false">AO62*'Inflation indexes'!$D$162/100*'Inflation indexes'!I155</f>
        <v>5057.13329977104</v>
      </c>
      <c r="AU62" s="24" t="n">
        <f aca="false">AM62*'Inflation indexes'!$D$162/100*'Inflation indexes'!I155</f>
        <v>3783.78025791105</v>
      </c>
    </row>
    <row r="63" customFormat="false" ht="15" hidden="false" customHeight="false" outlineLevel="0" collapsed="false">
      <c r="A63" s="16" t="n">
        <f aca="false">'Retirement benefit values'!B64</f>
        <v>6433.24238931882</v>
      </c>
      <c r="B63" s="14" t="n">
        <f aca="false">Adequacy_low!Z61</f>
        <v>672.495997488082</v>
      </c>
      <c r="C63" s="14" t="n">
        <f aca="false">Adequacy_low!AA61</f>
        <v>669.859694223584</v>
      </c>
      <c r="D63" s="14" t="n">
        <f aca="false">Adequacy_low!AB61</f>
        <v>620.030273548603</v>
      </c>
      <c r="E63" s="14" t="n">
        <f aca="false">Adequacy_low!AC61</f>
        <v>869.156345844293</v>
      </c>
      <c r="F63" s="14" t="n">
        <f aca="false">F59+1</f>
        <v>2029</v>
      </c>
      <c r="G63" s="11" t="n">
        <f aca="false">A63*'Inflation indexes'!$D$162/100*'Inflation indexes'!I156</f>
        <v>33618.2978342864</v>
      </c>
      <c r="H63" s="14" t="n">
        <f aca="false">B63*'Inflation indexes'!$D$162/100*'Inflation indexes'!I156</f>
        <v>3514.27310953749</v>
      </c>
      <c r="I63" s="14" t="n">
        <f aca="false">D63*'Inflation indexes'!$D$162/100*'Inflation indexes'!I156</f>
        <v>3240.10213528393</v>
      </c>
      <c r="J63" s="9" t="n">
        <f aca="false">E63*'Inflation indexes'!$D$162/100*'Inflation indexes'!I156</f>
        <v>4541.96424304905</v>
      </c>
      <c r="K63" s="14" t="n">
        <f aca="false">C63*'Inflation indexes'!$D$162/100*'Inflation indexes'!I156</f>
        <v>3500.49653732648</v>
      </c>
      <c r="R63" s="18" t="n">
        <f aca="false">R59+1</f>
        <v>2029</v>
      </c>
      <c r="S63" s="19" t="n">
        <f aca="false">'Retirement benefit values'!R64</f>
        <v>7109.9382347543</v>
      </c>
      <c r="T63" s="18" t="n">
        <f aca="false">Adequacy_central!Z61</f>
        <v>702.720161005449</v>
      </c>
      <c r="U63" s="18" t="n">
        <f aca="false">Adequacy_central!AA61</f>
        <v>704.647456126873</v>
      </c>
      <c r="V63" s="18" t="n">
        <f aca="false">Adequacy_central!AB61</f>
        <v>664.637442577579</v>
      </c>
      <c r="W63" s="18" t="n">
        <f aca="false">Adequacy_central!AC61</f>
        <v>930.183824758777</v>
      </c>
      <c r="X63" s="18" t="n">
        <f aca="false">X59+1</f>
        <v>2029</v>
      </c>
      <c r="Y63" s="23" t="n">
        <f aca="false">S63*'Inflation indexes'!$D$162/100*'Inflation indexes'!I156</f>
        <v>37154.5181565372</v>
      </c>
      <c r="Z63" s="23" t="n">
        <f aca="false">T63*'Inflation indexes'!$D$162/100*'Inflation indexes'!I156</f>
        <v>3672.2160051147</v>
      </c>
      <c r="AA63" s="23" t="n">
        <f aca="false">V63*'Inflation indexes'!$D$162/100*'Inflation indexes'!I156</f>
        <v>3473.20653322334</v>
      </c>
      <c r="AB63" s="23" t="n">
        <f aca="false">W63*'Inflation indexes'!$D$162/100*'Inflation indexes'!I156</f>
        <v>4860.87651746126</v>
      </c>
      <c r="AC63" s="23" t="n">
        <f aca="false">U63*'Inflation indexes'!$D$162/100*'Inflation indexes'!I156</f>
        <v>3682.28750211195</v>
      </c>
      <c r="AJ63" s="14" t="n">
        <f aca="false">AJ59+1</f>
        <v>2029</v>
      </c>
      <c r="AK63" s="16" t="n">
        <f aca="false">'Retirement benefit values'!AO64</f>
        <v>7787.93897045507</v>
      </c>
      <c r="AL63" s="14" t="n">
        <f aca="false">Adequacy_high!Z61</f>
        <v>742.1488263736</v>
      </c>
      <c r="AM63" s="14" t="n">
        <f aca="false">Adequacy_high!AA61</f>
        <v>741.660233314358</v>
      </c>
      <c r="AN63" s="14" t="n">
        <f aca="false">Adequacy_high!AB61</f>
        <v>698.966888252104</v>
      </c>
      <c r="AO63" s="14" t="n">
        <f aca="false">Adequacy_high!AC61</f>
        <v>1000.78549035967</v>
      </c>
      <c r="AP63" s="14" t="n">
        <f aca="false">AP59+1</f>
        <v>2029</v>
      </c>
      <c r="AQ63" s="24" t="n">
        <f aca="false">AK63*'Inflation indexes'!$D$162/100*'Inflation indexes'!I156</f>
        <v>40697.5574647556</v>
      </c>
      <c r="AR63" s="24" t="n">
        <f aca="false">AL63*'Inflation indexes'!$D$162/100*'Inflation indexes'!I156</f>
        <v>3878.2590134981</v>
      </c>
      <c r="AS63" s="24" t="n">
        <f aca="false">AN63*'Inflation indexes'!$D$162/100*'Inflation indexes'!I156</f>
        <v>3652.60246754851</v>
      </c>
      <c r="AT63" s="24" t="n">
        <f aca="false">AO63*'Inflation indexes'!$D$162/100*'Inflation indexes'!I156</f>
        <v>5229.8207726487</v>
      </c>
      <c r="AU63" s="24" t="n">
        <f aca="false">AM63*'Inflation indexes'!$D$162/100*'Inflation indexes'!I156</f>
        <v>3875.70576491966</v>
      </c>
    </row>
    <row r="64" customFormat="false" ht="15" hidden="false" customHeight="false" outlineLevel="0" collapsed="false">
      <c r="A64" s="16" t="n">
        <f aca="false">'Retirement benefit values'!B65</f>
        <v>6459.95516865334</v>
      </c>
      <c r="B64" s="14" t="n">
        <f aca="false">Adequacy_low!Z62</f>
        <v>823.679005639869</v>
      </c>
      <c r="C64" s="14" t="n">
        <f aca="false">Adequacy_low!AA62</f>
        <v>817.040518487708</v>
      </c>
      <c r="D64" s="14" t="n">
        <f aca="false">Adequacy_low!AB62</f>
        <v>767.194146632527</v>
      </c>
      <c r="E64" s="14" t="n">
        <f aca="false">Adequacy_low!AC62</f>
        <v>1011.05694024048</v>
      </c>
      <c r="F64" s="14" t="n">
        <f aca="false">F60+1</f>
        <v>2030</v>
      </c>
      <c r="G64" s="11" t="n">
        <f aca="false">A64*'Inflation indexes'!$D$162/100*'Inflation indexes'!I157</f>
        <v>33757.8912332761</v>
      </c>
      <c r="H64" s="14" t="n">
        <f aca="false">B64*'Inflation indexes'!$D$162/100*'Inflation indexes'!I157</f>
        <v>4304.31257765527</v>
      </c>
      <c r="I64" s="14" t="n">
        <f aca="false">D64*'Inflation indexes'!$D$162/100*'Inflation indexes'!I157</f>
        <v>4009.13874487861</v>
      </c>
      <c r="J64" s="9" t="n">
        <f aca="false">E64*'Inflation indexes'!$D$162/100*'Inflation indexes'!I157</f>
        <v>5283.49645287125</v>
      </c>
      <c r="K64" s="14" t="n">
        <f aca="false">C64*'Inflation indexes'!$D$162/100*'Inflation indexes'!I157</f>
        <v>4269.62172897514</v>
      </c>
      <c r="R64" s="18" t="n">
        <f aca="false">R60+1</f>
        <v>2030</v>
      </c>
      <c r="S64" s="19" t="n">
        <f aca="false">'Retirement benefit values'!R65</f>
        <v>7138.05545169349</v>
      </c>
      <c r="T64" s="18" t="n">
        <f aca="false">Adequacy_central!Z62</f>
        <v>874.424888389707</v>
      </c>
      <c r="U64" s="18" t="n">
        <f aca="false">Adequacy_central!AA62</f>
        <v>864.575058401486</v>
      </c>
      <c r="V64" s="18" t="n">
        <f aca="false">Adequacy_central!AB62</f>
        <v>818.879812831617</v>
      </c>
      <c r="W64" s="18" t="n">
        <f aca="false">Adequacy_central!AC62</f>
        <v>1138.08667407128</v>
      </c>
      <c r="X64" s="18" t="n">
        <f aca="false">X60+1</f>
        <v>2030</v>
      </c>
      <c r="Y64" s="23" t="n">
        <f aca="false">S64*'Inflation indexes'!$D$162/100*'Inflation indexes'!I157</f>
        <v>37301.450747621</v>
      </c>
      <c r="Z64" s="23" t="n">
        <f aca="false">T64*'Inflation indexes'!$D$162/100*'Inflation indexes'!I157</f>
        <v>4569.49615024695</v>
      </c>
      <c r="AA64" s="23" t="n">
        <f aca="false">V64*'Inflation indexes'!$D$162/100*'Inflation indexes'!I157</f>
        <v>4279.23335889929</v>
      </c>
      <c r="AB64" s="23" t="n">
        <f aca="false">W64*'Inflation indexes'!$D$162/100*'Inflation indexes'!I157</f>
        <v>5947.31776835974</v>
      </c>
      <c r="AC64" s="23" t="n">
        <f aca="false">U64*'Inflation indexes'!$D$162/100*'Inflation indexes'!I157</f>
        <v>4518.02373585279</v>
      </c>
      <c r="AJ64" s="14" t="n">
        <f aca="false">AJ60+1</f>
        <v>2030</v>
      </c>
      <c r="AK64" s="16" t="n">
        <f aca="false">'Retirement benefit values'!AO65</f>
        <v>7827.63462459787</v>
      </c>
      <c r="AL64" s="14" t="n">
        <f aca="false">Adequacy_high!Z62</f>
        <v>935.222505397399</v>
      </c>
      <c r="AM64" s="14" t="n">
        <f aca="false">Adequacy_high!AA62</f>
        <v>916.032155754106</v>
      </c>
      <c r="AN64" s="14" t="n">
        <f aca="false">Adequacy_high!AB62</f>
        <v>873.79294151345</v>
      </c>
      <c r="AO64" s="14" t="n">
        <f aca="false">Adequacy_high!AC62</f>
        <v>1166.58647887731</v>
      </c>
      <c r="AP64" s="14" t="n">
        <f aca="false">AP60+1</f>
        <v>2030</v>
      </c>
      <c r="AQ64" s="24" t="n">
        <f aca="false">AK64*'Inflation indexes'!$D$162/100*'Inflation indexes'!I157</f>
        <v>40904.9956806567</v>
      </c>
      <c r="AR64" s="24" t="n">
        <f aca="false">AL64*'Inflation indexes'!$D$162/100*'Inflation indexes'!I157</f>
        <v>4887.20723160974</v>
      </c>
      <c r="AS64" s="24" t="n">
        <f aca="false">AN64*'Inflation indexes'!$D$162/100*'Inflation indexes'!I157</f>
        <v>4566.19377532995</v>
      </c>
      <c r="AT64" s="24" t="n">
        <f aca="false">AO64*'Inflation indexes'!$D$162/100*'Inflation indexes'!I157</f>
        <v>6096.24965498952</v>
      </c>
      <c r="AU64" s="24" t="n">
        <f aca="false">AM64*'Inflation indexes'!$D$162/100*'Inflation indexes'!I157</f>
        <v>4786.92391399009</v>
      </c>
    </row>
    <row r="65" customFormat="false" ht="15" hidden="false" customHeight="false" outlineLevel="0" collapsed="false">
      <c r="A65" s="16" t="n">
        <f aca="false">'Retirement benefit values'!B66</f>
        <v>6422.29650061915</v>
      </c>
      <c r="B65" s="14" t="n">
        <f aca="false">Adequacy_low!Z63</f>
        <v>682.255507527957</v>
      </c>
      <c r="C65" s="14" t="n">
        <f aca="false">Adequacy_low!AA63</f>
        <v>678.479180245859</v>
      </c>
      <c r="D65" s="14" t="n">
        <f aca="false">Adequacy_low!AB63</f>
        <v>631.171715456876</v>
      </c>
      <c r="E65" s="14" t="n">
        <f aca="false">Adequacy_low!AC63</f>
        <v>912.254312989845</v>
      </c>
      <c r="F65" s="14" t="n">
        <f aca="false">F61+1</f>
        <v>2030</v>
      </c>
      <c r="G65" s="11" t="n">
        <f aca="false">A65*'Inflation indexes'!$D$162/100*'Inflation indexes'!I158</f>
        <v>33561.0977283216</v>
      </c>
      <c r="H65" s="14" t="n">
        <f aca="false">B65*'Inflation indexes'!$D$162/100*'Inflation indexes'!I158</f>
        <v>3565.27353753038</v>
      </c>
      <c r="I65" s="14" t="n">
        <f aca="false">D65*'Inflation indexes'!$D$162/100*'Inflation indexes'!I158</f>
        <v>3298.32414678432</v>
      </c>
      <c r="J65" s="9" t="n">
        <f aca="false">E65*'Inflation indexes'!$D$162/100*'Inflation indexes'!I158</f>
        <v>4767.18198052417</v>
      </c>
      <c r="K65" s="14" t="n">
        <f aca="false">C65*'Inflation indexes'!$D$162/100*'Inflation indexes'!I158</f>
        <v>3545.53952354389</v>
      </c>
      <c r="R65" s="18" t="n">
        <f aca="false">R61+1</f>
        <v>2030</v>
      </c>
      <c r="S65" s="19" t="n">
        <f aca="false">'Retirement benefit values'!R66</f>
        <v>7139.08833501002</v>
      </c>
      <c r="T65" s="18" t="n">
        <f aca="false">Adequacy_central!Z63</f>
        <v>722.81894493556</v>
      </c>
      <c r="U65" s="18" t="n">
        <f aca="false">Adequacy_central!AA63</f>
        <v>715.324522203667</v>
      </c>
      <c r="V65" s="18" t="n">
        <f aca="false">Adequacy_central!AB63</f>
        <v>674.490130317424</v>
      </c>
      <c r="W65" s="18" t="n">
        <f aca="false">Adequacy_central!AC63</f>
        <v>984.638195244058</v>
      </c>
      <c r="X65" s="18" t="n">
        <f aca="false">X61+1</f>
        <v>2030</v>
      </c>
      <c r="Y65" s="23" t="n">
        <f aca="false">S65*'Inflation indexes'!$D$162/100*'Inflation indexes'!I158</f>
        <v>37306.8483025182</v>
      </c>
      <c r="Z65" s="23" t="n">
        <f aca="false">T65*'Inflation indexes'!$D$162/100*'Inflation indexes'!I158</f>
        <v>3777.24654234291</v>
      </c>
      <c r="AA65" s="23" t="n">
        <f aca="false">V65*'Inflation indexes'!$D$162/100*'Inflation indexes'!I158</f>
        <v>3524.69388141596</v>
      </c>
      <c r="AB65" s="23" t="n">
        <f aca="false">W65*'Inflation indexes'!$D$162/100*'Inflation indexes'!I158</f>
        <v>5145.43959383349</v>
      </c>
      <c r="AC65" s="23" t="n">
        <f aca="false">U65*'Inflation indexes'!$D$162/100*'Inflation indexes'!I158</f>
        <v>3738.08281738904</v>
      </c>
      <c r="AJ65" s="14" t="n">
        <f aca="false">AJ61+1</f>
        <v>2030</v>
      </c>
      <c r="AK65" s="16" t="n">
        <f aca="false">'Retirement benefit values'!AO66</f>
        <v>7826.63679819942</v>
      </c>
      <c r="AL65" s="14" t="n">
        <f aca="false">Adequacy_high!Z63</f>
        <v>753.559443694569</v>
      </c>
      <c r="AM65" s="14" t="n">
        <f aca="false">Adequacy_high!AA63</f>
        <v>741.660860469445</v>
      </c>
      <c r="AN65" s="14" t="n">
        <f aca="false">Adequacy_high!AB63</f>
        <v>698.77508711566</v>
      </c>
      <c r="AO65" s="14" t="n">
        <f aca="false">Adequacy_high!AC63</f>
        <v>1050.17374426683</v>
      </c>
      <c r="AP65" s="14" t="n">
        <f aca="false">AP61+1</f>
        <v>2030</v>
      </c>
      <c r="AQ65" s="24" t="n">
        <f aca="false">AK65*'Inflation indexes'!$D$162/100*'Inflation indexes'!I158</f>
        <v>40899.7813232581</v>
      </c>
      <c r="AR65" s="24" t="n">
        <f aca="false">AL65*'Inflation indexes'!$D$162/100*'Inflation indexes'!I158</f>
        <v>3937.88765926564</v>
      </c>
      <c r="AS65" s="24" t="n">
        <f aca="false">AN65*'Inflation indexes'!$D$162/100*'Inflation indexes'!I158</f>
        <v>3651.60016927655</v>
      </c>
      <c r="AT65" s="24" t="n">
        <f aca="false">AO65*'Inflation indexes'!$D$162/100*'Inflation indexes'!I158</f>
        <v>5487.90976244382</v>
      </c>
      <c r="AU65" s="24" t="n">
        <f aca="false">AM65*'Inflation indexes'!$D$162/100*'Inflation indexes'!I158</f>
        <v>3875.70904225404</v>
      </c>
    </row>
    <row r="66" customFormat="false" ht="15" hidden="false" customHeight="false" outlineLevel="0" collapsed="false">
      <c r="A66" s="16" t="n">
        <f aca="false">'Retirement benefit values'!B67</f>
        <v>6418.85050888694</v>
      </c>
      <c r="B66" s="14" t="n">
        <f aca="false">Adequacy_low!Z64</f>
        <v>666.134525836378</v>
      </c>
      <c r="C66" s="14" t="n">
        <f aca="false">Adequacy_low!AA64</f>
        <v>662.647532212091</v>
      </c>
      <c r="D66" s="14" t="n">
        <f aca="false">Adequacy_low!AB64</f>
        <v>613.375785648973</v>
      </c>
      <c r="E66" s="14" t="n">
        <f aca="false">Adequacy_low!AC64</f>
        <v>863.117369766203</v>
      </c>
      <c r="F66" s="14" t="n">
        <f aca="false">F62+1</f>
        <v>2030</v>
      </c>
      <c r="G66" s="11" t="n">
        <f aca="false">A66*'Inflation indexes'!$D$162/100*'Inflation indexes'!I159</f>
        <v>33543.0899541111</v>
      </c>
      <c r="H66" s="14" t="n">
        <f aca="false">B66*'Inflation indexes'!$D$162/100*'Inflation indexes'!I159</f>
        <v>3481.02986519675</v>
      </c>
      <c r="I66" s="14" t="n">
        <f aca="false">D66*'Inflation indexes'!$D$162/100*'Inflation indexes'!I159</f>
        <v>3205.32767124137</v>
      </c>
      <c r="J66" s="9" t="n">
        <f aca="false">E66*'Inflation indexes'!$D$162/100*'Inflation indexes'!I159</f>
        <v>4510.40626899471</v>
      </c>
      <c r="K66" s="14" t="n">
        <f aca="false">C66*'Inflation indexes'!$D$162/100*'Inflation indexes'!I159</f>
        <v>3462.8078267419</v>
      </c>
      <c r="R66" s="18" t="n">
        <f aca="false">R62+1</f>
        <v>2030</v>
      </c>
      <c r="S66" s="19" t="n">
        <f aca="false">'Retirement benefit values'!R67</f>
        <v>7173.14943655581</v>
      </c>
      <c r="T66" s="18" t="n">
        <f aca="false">Adequacy_central!Z64</f>
        <v>700.973788030705</v>
      </c>
      <c r="U66" s="18" t="n">
        <f aca="false">Adequacy_central!AA64</f>
        <v>688.322448257863</v>
      </c>
      <c r="V66" s="18" t="n">
        <f aca="false">Adequacy_central!AB64</f>
        <v>645.530746391464</v>
      </c>
      <c r="W66" s="18" t="n">
        <f aca="false">Adequacy_central!AC64</f>
        <v>920.030391680584</v>
      </c>
      <c r="X66" s="18" t="n">
        <f aca="false">X62+1</f>
        <v>2030</v>
      </c>
      <c r="Y66" s="23" t="n">
        <f aca="false">S66*'Inflation indexes'!$D$162/100*'Inflation indexes'!I159</f>
        <v>37484.8419466301</v>
      </c>
      <c r="Z66" s="23" t="n">
        <f aca="false">T66*'Inflation indexes'!$D$162/100*'Inflation indexes'!I159</f>
        <v>3663.08995587829</v>
      </c>
      <c r="AA66" s="23" t="n">
        <f aca="false">V66*'Inflation indexes'!$D$162/100*'Inflation indexes'!I159</f>
        <v>3373.36036481524</v>
      </c>
      <c r="AB66" s="23" t="n">
        <f aca="false">W66*'Inflation indexes'!$D$162/100*'Inflation indexes'!I159</f>
        <v>4807.81755953518</v>
      </c>
      <c r="AC66" s="23" t="n">
        <f aca="false">U66*'Inflation indexes'!$D$162/100*'Inflation indexes'!I159</f>
        <v>3596.97764691379</v>
      </c>
      <c r="AJ66" s="14" t="n">
        <f aca="false">AJ62+1</f>
        <v>2030</v>
      </c>
      <c r="AK66" s="16" t="n">
        <f aca="false">'Retirement benefit values'!AO67</f>
        <v>7865.34261068179</v>
      </c>
      <c r="AL66" s="14" t="n">
        <f aca="false">Adequacy_high!Z64</f>
        <v>748.209959630484</v>
      </c>
      <c r="AM66" s="14" t="n">
        <f aca="false">Adequacy_high!AA64</f>
        <v>721.979470581907</v>
      </c>
      <c r="AN66" s="14" t="n">
        <f aca="false">Adequacy_high!AB64</f>
        <v>681.216060807771</v>
      </c>
      <c r="AO66" s="14" t="n">
        <f aca="false">Adequacy_high!AC64</f>
        <v>1020.99686827312</v>
      </c>
      <c r="AP66" s="14" t="n">
        <f aca="false">AP62+1</f>
        <v>2030</v>
      </c>
      <c r="AQ66" s="24" t="n">
        <f aca="false">AK66*'Inflation indexes'!$D$162/100*'Inflation indexes'!I159</f>
        <v>41102.0469077339</v>
      </c>
      <c r="AR66" s="24" t="n">
        <f aca="false">AL66*'Inflation indexes'!$D$162/100*'Inflation indexes'!I159</f>
        <v>3909.93277467669</v>
      </c>
      <c r="AS66" s="24" t="n">
        <f aca="false">AN66*'Inflation indexes'!$D$162/100*'Inflation indexes'!I159</f>
        <v>3559.84168414955</v>
      </c>
      <c r="AT66" s="24" t="n">
        <f aca="false">AO66*'Inflation indexes'!$D$162/100*'Inflation indexes'!I159</f>
        <v>5335.43969405978</v>
      </c>
      <c r="AU66" s="24" t="n">
        <f aca="false">AM66*'Inflation indexes'!$D$162/100*'Inflation indexes'!I159</f>
        <v>3772.85968776205</v>
      </c>
    </row>
    <row r="67" customFormat="false" ht="15" hidden="false" customHeight="false" outlineLevel="0" collapsed="false">
      <c r="A67" s="16" t="n">
        <f aca="false">'Retirement benefit values'!B68</f>
        <v>6448.70651023122</v>
      </c>
      <c r="B67" s="14" t="n">
        <f aca="false">Adequacy_low!Z65</f>
        <v>680.9246977393</v>
      </c>
      <c r="C67" s="14" t="n">
        <f aca="false">Adequacy_low!AA65</f>
        <v>675.948141403288</v>
      </c>
      <c r="D67" s="14" t="n">
        <f aca="false">Adequacy_low!AB65</f>
        <v>626.123351655071</v>
      </c>
      <c r="E67" s="14" t="n">
        <f aca="false">Adequacy_low!AC65</f>
        <v>877.736914379196</v>
      </c>
      <c r="F67" s="14" t="n">
        <f aca="false">F63+1</f>
        <v>2030</v>
      </c>
      <c r="G67" s="11" t="n">
        <f aca="false">A67*'Inflation indexes'!$D$162/100*'Inflation indexes'!I160</f>
        <v>33699.1089387213</v>
      </c>
      <c r="H67" s="14" t="n">
        <f aca="false">B67*'Inflation indexes'!$D$162/100*'Inflation indexes'!I160</f>
        <v>3558.31910349411</v>
      </c>
      <c r="I67" s="14" t="n">
        <f aca="false">D67*'Inflation indexes'!$D$162/100*'Inflation indexes'!I160</f>
        <v>3271.94283117484</v>
      </c>
      <c r="J67" s="9" t="n">
        <f aca="false">E67*'Inflation indexes'!$D$162/100*'Inflation indexes'!I160</f>
        <v>4586.80385752911</v>
      </c>
      <c r="K67" s="14" t="n">
        <f aca="false">C67*'Inflation indexes'!$D$162/100*'Inflation indexes'!I160</f>
        <v>3532.3130333092</v>
      </c>
      <c r="R67" s="18" t="n">
        <f aca="false">R63+1</f>
        <v>2030</v>
      </c>
      <c r="S67" s="19" t="n">
        <f aca="false">'Retirement benefit values'!R68</f>
        <v>7192.96289432265</v>
      </c>
      <c r="T67" s="18" t="n">
        <f aca="false">Adequacy_central!Z65</f>
        <v>713.653600656416</v>
      </c>
      <c r="U67" s="18" t="n">
        <f aca="false">Adequacy_central!AA65</f>
        <v>700.460043464817</v>
      </c>
      <c r="V67" s="18" t="n">
        <f aca="false">Adequacy_central!AB65</f>
        <v>654.302214588954</v>
      </c>
      <c r="W67" s="18" t="n">
        <f aca="false">Adequacy_central!AC65</f>
        <v>946.05118811083</v>
      </c>
      <c r="X67" s="18" t="n">
        <f aca="false">X63+1</f>
        <v>2030</v>
      </c>
      <c r="Y67" s="23" t="n">
        <f aca="false">S67*'Inflation indexes'!$D$162/100*'Inflation indexes'!I160</f>
        <v>37588.3814503551</v>
      </c>
      <c r="Z67" s="23" t="n">
        <f aca="false">T67*'Inflation indexes'!$D$162/100*'Inflation indexes'!I160</f>
        <v>3729.35105588624</v>
      </c>
      <c r="AA67" s="23" t="n">
        <f aca="false">V67*'Inflation indexes'!$D$162/100*'Inflation indexes'!I160</f>
        <v>3419.1975667209</v>
      </c>
      <c r="AB67" s="23" t="n">
        <f aca="false">W67*'Inflation indexes'!$D$162/100*'Inflation indexes'!I160</f>
        <v>4943.79485237428</v>
      </c>
      <c r="AC67" s="23" t="n">
        <f aca="false">U67*'Inflation indexes'!$D$162/100*'Inflation indexes'!I160</f>
        <v>3660.40527266855</v>
      </c>
      <c r="AJ67" s="14" t="n">
        <f aca="false">AJ63+1</f>
        <v>2030</v>
      </c>
      <c r="AK67" s="16" t="n">
        <f aca="false">'Retirement benefit values'!AO68</f>
        <v>7916.64979070829</v>
      </c>
      <c r="AL67" s="14" t="n">
        <f aca="false">Adequacy_high!Z65</f>
        <v>767.004361517378</v>
      </c>
      <c r="AM67" s="14" t="n">
        <f aca="false">Adequacy_high!AA65</f>
        <v>737.949665862622</v>
      </c>
      <c r="AN67" s="14" t="n">
        <f aca="false">Adequacy_high!AB65</f>
        <v>695.215849593046</v>
      </c>
      <c r="AO67" s="14" t="n">
        <f aca="false">Adequacy_high!AC65</f>
        <v>1001.26224260374</v>
      </c>
      <c r="AP67" s="14" t="n">
        <f aca="false">AP63+1</f>
        <v>2030</v>
      </c>
      <c r="AQ67" s="24" t="n">
        <f aca="false">AK67*'Inflation indexes'!$D$162/100*'Inflation indexes'!I160</f>
        <v>41370.163660498</v>
      </c>
      <c r="AR67" s="24" t="n">
        <f aca="false">AL67*'Inflation indexes'!$D$162/100*'Inflation indexes'!I160</f>
        <v>4008.14698176143</v>
      </c>
      <c r="AS67" s="24" t="n">
        <f aca="false">AN67*'Inflation indexes'!$D$162/100*'Inflation indexes'!I160</f>
        <v>3633.00060472464</v>
      </c>
      <c r="AT67" s="24" t="n">
        <f aca="false">AO67*'Inflation indexes'!$D$162/100*'Inflation indexes'!I160</f>
        <v>5232.31214448959</v>
      </c>
      <c r="AU67" s="24" t="n">
        <f aca="false">AM67*'Inflation indexes'!$D$162/100*'Inflation indexes'!I160</f>
        <v>3856.31539313236</v>
      </c>
    </row>
    <row r="68" customFormat="false" ht="15" hidden="false" customHeight="false" outlineLevel="0" collapsed="false">
      <c r="A68" s="16" t="n">
        <f aca="false">'Retirement benefit values'!B69</f>
        <v>6472.19281337515</v>
      </c>
      <c r="B68" s="14" t="n">
        <f aca="false">Adequacy_low!Z66</f>
        <v>819.210646449843</v>
      </c>
      <c r="C68" s="14" t="n">
        <f aca="false">Adequacy_low!AA66</f>
        <v>814.063250166137</v>
      </c>
      <c r="D68" s="14" t="n">
        <f aca="false">Adequacy_low!AB66</f>
        <v>763.083891741284</v>
      </c>
      <c r="E68" s="14" t="n">
        <f aca="false">Adequacy_low!AC66</f>
        <v>1027.28998736585</v>
      </c>
      <c r="F68" s="14" t="n">
        <f aca="false">F64+1</f>
        <v>2031</v>
      </c>
      <c r="G68" s="11" t="n">
        <f aca="false">A68*'Inflation indexes'!$D$162/100*'Inflation indexes'!I161</f>
        <v>33821.8416893837</v>
      </c>
      <c r="H68" s="14" t="n">
        <f aca="false">B68*'Inflation indexes'!$D$162/100*'Inflation indexes'!I161</f>
        <v>4280.96220143902</v>
      </c>
      <c r="I68" s="14" t="n">
        <f aca="false">D68*'Inflation indexes'!$D$162/100*'Inflation indexes'!I161</f>
        <v>3987.65972003445</v>
      </c>
      <c r="J68" s="9" t="n">
        <f aca="false">E68*'Inflation indexes'!$D$162/100*'Inflation indexes'!I161</f>
        <v>5368.32574733785</v>
      </c>
      <c r="K68" s="14" t="n">
        <f aca="false">C68*'Inflation indexes'!$D$162/100*'Inflation indexes'!I161</f>
        <v>4254.06337020206</v>
      </c>
      <c r="R68" s="18" t="n">
        <f aca="false">R64+1</f>
        <v>2031</v>
      </c>
      <c r="S68" s="19" t="n">
        <f aca="false">'Retirement benefit values'!R69</f>
        <v>7228.34071193675</v>
      </c>
      <c r="T68" s="18" t="n">
        <f aca="false">Adequacy_central!Z66</f>
        <v>877.827687451111</v>
      </c>
      <c r="U68" s="18" t="n">
        <f aca="false">Adequacy_central!AA66</f>
        <v>858.58390134291</v>
      </c>
      <c r="V68" s="18" t="n">
        <f aca="false">Adequacy_central!AB66</f>
        <v>807.847941574517</v>
      </c>
      <c r="W68" s="18" t="n">
        <f aca="false">Adequacy_central!AC66</f>
        <v>1120.52999780498</v>
      </c>
      <c r="X68" s="18" t="n">
        <f aca="false">X64+1</f>
        <v>2031</v>
      </c>
      <c r="Y68" s="23" t="n">
        <f aca="false">S68*'Inflation indexes'!$D$162/100*'Inflation indexes'!I161</f>
        <v>37773.2558787231</v>
      </c>
      <c r="Z68" s="23" t="n">
        <f aca="false">T68*'Inflation indexes'!$D$162/100*'Inflation indexes'!I161</f>
        <v>4587.27821182548</v>
      </c>
      <c r="AA68" s="23" t="n">
        <f aca="false">V68*'Inflation indexes'!$D$162/100*'Inflation indexes'!I161</f>
        <v>4221.58393250639</v>
      </c>
      <c r="AB68" s="23" t="n">
        <f aca="false">W68*'Inflation indexes'!$D$162/100*'Inflation indexes'!I161</f>
        <v>5855.57156388271</v>
      </c>
      <c r="AC68" s="23" t="n">
        <f aca="false">U68*'Inflation indexes'!$D$162/100*'Inflation indexes'!I161</f>
        <v>4486.71565041494</v>
      </c>
      <c r="AJ68" s="14" t="n">
        <f aca="false">AJ64+1</f>
        <v>2031</v>
      </c>
      <c r="AK68" s="16" t="n">
        <f aca="false">'Retirement benefit values'!AO69</f>
        <v>7952.22353079595</v>
      </c>
      <c r="AL68" s="14" t="n">
        <f aca="false">Adequacy_high!Z66</f>
        <v>925.952461475736</v>
      </c>
      <c r="AM68" s="14" t="n">
        <f aca="false">Adequacy_high!AA66</f>
        <v>899.52379032263</v>
      </c>
      <c r="AN68" s="14" t="n">
        <f aca="false">Adequacy_high!AB66</f>
        <v>853.724271532669</v>
      </c>
      <c r="AO68" s="14" t="n">
        <f aca="false">Adequacy_high!AC66</f>
        <v>1181.12076913487</v>
      </c>
      <c r="AP68" s="14" t="n">
        <f aca="false">AP64+1</f>
        <v>2031</v>
      </c>
      <c r="AQ68" s="24" t="n">
        <f aca="false">AK68*'Inflation indexes'!$D$162/100*'Inflation indexes'!I161</f>
        <v>41556.0619240753</v>
      </c>
      <c r="AR68" s="24" t="n">
        <f aca="false">AL68*'Inflation indexes'!$D$162/100*'Inflation indexes'!I161</f>
        <v>4838.76461455356</v>
      </c>
      <c r="AS68" s="24" t="n">
        <f aca="false">AN68*'Inflation indexes'!$D$162/100*'Inflation indexes'!I161</f>
        <v>4461.32060504927</v>
      </c>
      <c r="AT68" s="24" t="n">
        <f aca="false">AO68*'Inflation indexes'!$D$162/100*'Inflation indexes'!I161</f>
        <v>6172.20172847272</v>
      </c>
      <c r="AU68" s="24" t="n">
        <f aca="false">AM68*'Inflation indexes'!$D$162/100*'Inflation indexes'!I161</f>
        <v>4700.65588423979</v>
      </c>
    </row>
    <row r="69" customFormat="false" ht="15" hidden="false" customHeight="false" outlineLevel="0" collapsed="false">
      <c r="A69" s="16" t="n">
        <f aca="false">'Retirement benefit values'!B70</f>
        <v>6466.95830744549</v>
      </c>
      <c r="B69" s="14" t="n">
        <f aca="false">Adequacy_low!Z67</f>
        <v>689.245289769643</v>
      </c>
      <c r="C69" s="14" t="n">
        <f aca="false">Adequacy_low!AA67</f>
        <v>678.840772399363</v>
      </c>
      <c r="D69" s="14" t="n">
        <f aca="false">Adequacy_low!AB67</f>
        <v>630.421127369343</v>
      </c>
      <c r="E69" s="14" t="n">
        <f aca="false">Adequacy_low!AC67</f>
        <v>870.277757792683</v>
      </c>
      <c r="F69" s="14" t="n">
        <f aca="false">F65+1</f>
        <v>2031</v>
      </c>
      <c r="G69" s="11" t="n">
        <f aca="false">A69*'Inflation indexes'!$D$162/100*'Inflation indexes'!I162</f>
        <v>33794.4876478742</v>
      </c>
      <c r="H69" s="14" t="n">
        <f aca="false">B69*'Inflation indexes'!$D$162/100*'Inflation indexes'!I162</f>
        <v>3601.80015458867</v>
      </c>
      <c r="I69" s="14" t="n">
        <f aca="false">D69*'Inflation indexes'!$D$162/100*'Inflation indexes'!I162</f>
        <v>3294.40178658856</v>
      </c>
      <c r="J69" s="9" t="n">
        <f aca="false">E69*'Inflation indexes'!$D$162/100*'Inflation indexes'!I162</f>
        <v>4547.82442343623</v>
      </c>
      <c r="K69" s="14" t="n">
        <f aca="false">C69*'Inflation indexes'!$D$162/100*'Inflation indexes'!I162</f>
        <v>3547.42910145428</v>
      </c>
      <c r="R69" s="18" t="n">
        <f aca="false">R65+1</f>
        <v>2031</v>
      </c>
      <c r="S69" s="19" t="n">
        <f aca="false">'Retirement benefit values'!R70</f>
        <v>7257.1677221275</v>
      </c>
      <c r="T69" s="18" t="n">
        <f aca="false">Adequacy_central!Z67</f>
        <v>727.683967446477</v>
      </c>
      <c r="U69" s="18" t="n">
        <f aca="false">Adequacy_central!AA67</f>
        <v>702.286411207317</v>
      </c>
      <c r="V69" s="18" t="n">
        <f aca="false">Adequacy_central!AB67</f>
        <v>657.055659899959</v>
      </c>
      <c r="W69" s="18" t="n">
        <f aca="false">Adequacy_central!AC67</f>
        <v>972.248209022022</v>
      </c>
      <c r="X69" s="18" t="n">
        <f aca="false">X65+1</f>
        <v>2031</v>
      </c>
      <c r="Y69" s="23" t="n">
        <f aca="false">S69*'Inflation indexes'!$D$162/100*'Inflation indexes'!I162</f>
        <v>37923.8976477747</v>
      </c>
      <c r="Z69" s="23" t="n">
        <f aca="false">T69*'Inflation indexes'!$D$162/100*'Inflation indexes'!I162</f>
        <v>3802.6697684309</v>
      </c>
      <c r="AA69" s="23" t="n">
        <f aca="false">V69*'Inflation indexes'!$D$162/100*'Inflation indexes'!I162</f>
        <v>3433.58629000132</v>
      </c>
      <c r="AB69" s="23" t="n">
        <f aca="false">W69*'Inflation indexes'!$D$162/100*'Inflation indexes'!I162</f>
        <v>5080.69304430713</v>
      </c>
      <c r="AC69" s="23" t="n">
        <f aca="false">U69*'Inflation indexes'!$D$162/100*'Inflation indexes'!I162</f>
        <v>3669.94935184459</v>
      </c>
      <c r="AJ69" s="14" t="n">
        <f aca="false">AJ65+1</f>
        <v>2031</v>
      </c>
      <c r="AK69" s="16" t="n">
        <f aca="false">'Retirement benefit values'!AO70</f>
        <v>8009.64877238205</v>
      </c>
      <c r="AL69" s="14" t="n">
        <f aca="false">Adequacy_high!Z67</f>
        <v>755.163773825892</v>
      </c>
      <c r="AM69" s="14" t="n">
        <f aca="false">Adequacy_high!AA67</f>
        <v>736.670400956576</v>
      </c>
      <c r="AN69" s="14" t="n">
        <f aca="false">Adequacy_high!AB67</f>
        <v>693.51705806889</v>
      </c>
      <c r="AO69" s="14" t="n">
        <f aca="false">Adequacy_high!AC67</f>
        <v>993.716331139334</v>
      </c>
      <c r="AP69" s="14" t="n">
        <f aca="false">AP65+1</f>
        <v>2031</v>
      </c>
      <c r="AQ69" s="24" t="n">
        <f aca="false">AK69*'Inflation indexes'!$D$162/100*'Inflation indexes'!I162</f>
        <v>41856.1499291616</v>
      </c>
      <c r="AR69" s="24" t="n">
        <f aca="false">AL69*'Inflation indexes'!$D$162/100*'Inflation indexes'!I162</f>
        <v>3946.27143293922</v>
      </c>
      <c r="AS69" s="24" t="n">
        <f aca="false">AN69*'Inflation indexes'!$D$162/100*'Inflation indexes'!I162</f>
        <v>3624.12320263697</v>
      </c>
      <c r="AT69" s="24" t="n">
        <f aca="false">AO69*'Inflation indexes'!$D$162/100*'Inflation indexes'!I162</f>
        <v>5192.87935404122</v>
      </c>
      <c r="AU69" s="24" t="n">
        <f aca="false">AM69*'Inflation indexes'!$D$162/100*'Inflation indexes'!I162</f>
        <v>3849.63031801506</v>
      </c>
    </row>
    <row r="70" customFormat="false" ht="15" hidden="false" customHeight="false" outlineLevel="0" collapsed="false">
      <c r="A70" s="16" t="n">
        <f aca="false">'Retirement benefit values'!B71</f>
        <v>6451.55794888154</v>
      </c>
      <c r="B70" s="14" t="n">
        <f aca="false">Adequacy_low!Z68</f>
        <v>677.698623985512</v>
      </c>
      <c r="C70" s="14" t="n">
        <f aca="false">Adequacy_low!AA68</f>
        <v>655.694227616141</v>
      </c>
      <c r="D70" s="14" t="n">
        <f aca="false">Adequacy_low!AB68</f>
        <v>606.416008792831</v>
      </c>
      <c r="E70" s="14" t="n">
        <f aca="false">Adequacy_low!AC68</f>
        <v>863.804389422027</v>
      </c>
      <c r="F70" s="14" t="n">
        <f aca="false">F66+1</f>
        <v>2031</v>
      </c>
      <c r="G70" s="11" t="n">
        <f aca="false">A70*'Inflation indexes'!$D$162/100*'Inflation indexes'!I163</f>
        <v>33714.0097473652</v>
      </c>
      <c r="H70" s="14" t="n">
        <f aca="false">B70*'Inflation indexes'!$D$162/100*'Inflation indexes'!I163</f>
        <v>3541.46055818727</v>
      </c>
      <c r="I70" s="14" t="n">
        <f aca="false">D70*'Inflation indexes'!$D$162/100*'Inflation indexes'!I163</f>
        <v>3168.9578538071</v>
      </c>
      <c r="J70" s="9" t="n">
        <f aca="false">E70*'Inflation indexes'!$D$162/100*'Inflation indexes'!I163</f>
        <v>4513.99643861833</v>
      </c>
      <c r="K70" s="14" t="n">
        <f aca="false">C70*'Inflation indexes'!$D$162/100*'Inflation indexes'!I163</f>
        <v>3426.47183150142</v>
      </c>
      <c r="R70" s="18" t="n">
        <f aca="false">R66+1</f>
        <v>2031</v>
      </c>
      <c r="S70" s="19" t="n">
        <f aca="false">'Retirement benefit values'!R71</f>
        <v>7262.43164820908</v>
      </c>
      <c r="T70" s="18" t="n">
        <f aca="false">Adequacy_central!Z68</f>
        <v>702.959183237663</v>
      </c>
      <c r="U70" s="18" t="n">
        <f aca="false">Adequacy_central!AA68</f>
        <v>682.79895147554</v>
      </c>
      <c r="V70" s="18" t="n">
        <f aca="false">Adequacy_central!AB68</f>
        <v>640.023908443371</v>
      </c>
      <c r="W70" s="18" t="n">
        <f aca="false">Adequacy_central!AC68</f>
        <v>933.018868124321</v>
      </c>
      <c r="X70" s="18" t="n">
        <f aca="false">X66+1</f>
        <v>2031</v>
      </c>
      <c r="Y70" s="23" t="n">
        <f aca="false">S70*'Inflation indexes'!$D$162/100*'Inflation indexes'!I163</f>
        <v>37951.4054306435</v>
      </c>
      <c r="Z70" s="23" t="n">
        <f aca="false">T70*'Inflation indexes'!$D$162/100*'Inflation indexes'!I163</f>
        <v>3673.46506742345</v>
      </c>
      <c r="AA70" s="23" t="n">
        <f aca="false">V70*'Inflation indexes'!$D$162/100*'Inflation indexes'!I163</f>
        <v>3344.58319351334</v>
      </c>
      <c r="AB70" s="23" t="n">
        <f aca="false">W70*'Inflation indexes'!$D$162/100*'Inflation indexes'!I163</f>
        <v>4875.69164900275</v>
      </c>
      <c r="AC70" s="23" t="n">
        <f aca="false">U70*'Inflation indexes'!$D$162/100*'Inflation indexes'!I163</f>
        <v>3568.11342127491</v>
      </c>
      <c r="AJ70" s="14" t="n">
        <f aca="false">AJ66+1</f>
        <v>2031</v>
      </c>
      <c r="AK70" s="16" t="n">
        <f aca="false">'Retirement benefit values'!AO71</f>
        <v>8014.66426011753</v>
      </c>
      <c r="AL70" s="14" t="n">
        <f aca="false">Adequacy_high!Z68</f>
        <v>760.300520883881</v>
      </c>
      <c r="AM70" s="14" t="n">
        <f aca="false">Adequacy_high!AA68</f>
        <v>731.190218935073</v>
      </c>
      <c r="AN70" s="14" t="n">
        <f aca="false">Adequacy_high!AB68</f>
        <v>686.14807842845</v>
      </c>
      <c r="AO70" s="14" t="n">
        <f aca="false">Adequacy_high!AC68</f>
        <v>1007.64326042149</v>
      </c>
      <c r="AP70" s="14" t="n">
        <f aca="false">AP66+1</f>
        <v>2031</v>
      </c>
      <c r="AQ70" s="24" t="n">
        <f aca="false">AK70*'Inflation indexes'!$D$162/100*'Inflation indexes'!I163</f>
        <v>41882.3594437845</v>
      </c>
      <c r="AR70" s="24" t="n">
        <f aca="false">AL70*'Inflation indexes'!$D$162/100*'Inflation indexes'!I163</f>
        <v>3973.11461434672</v>
      </c>
      <c r="AS70" s="24" t="n">
        <f aca="false">AN70*'Inflation indexes'!$D$162/100*'Inflation indexes'!I163</f>
        <v>3585.6150076561</v>
      </c>
      <c r="AT70" s="24" t="n">
        <f aca="false">AO70*'Inflation indexes'!$D$162/100*'Inflation indexes'!I163</f>
        <v>5265.65753154343</v>
      </c>
      <c r="AU70" s="24" t="n">
        <f aca="false">AM70*'Inflation indexes'!$D$162/100*'Inflation indexes'!I163</f>
        <v>3820.99244301584</v>
      </c>
    </row>
    <row r="71" customFormat="false" ht="15" hidden="false" customHeight="false" outlineLevel="0" collapsed="false">
      <c r="A71" s="16" t="n">
        <f aca="false">'Retirement benefit values'!B72</f>
        <v>6442.18697710296</v>
      </c>
      <c r="B71" s="14" t="n">
        <f aca="false">Adequacy_low!Z69</f>
        <v>690.933093227583</v>
      </c>
      <c r="C71" s="14" t="n">
        <f aca="false">Adequacy_low!AA69</f>
        <v>672.79999059914</v>
      </c>
      <c r="D71" s="14" t="n">
        <f aca="false">Adequacy_low!AB69</f>
        <v>630.250246449054</v>
      </c>
      <c r="E71" s="14" t="n">
        <f aca="false">Adequacy_low!AC69</f>
        <v>894.265684838289</v>
      </c>
      <c r="F71" s="14" t="n">
        <f aca="false">F67+1</f>
        <v>2031</v>
      </c>
      <c r="G71" s="11" t="n">
        <f aca="false">A71*'Inflation indexes'!$D$162/100*'Inflation indexes'!I164</f>
        <v>33665.0397099899</v>
      </c>
      <c r="H71" s="14" t="n">
        <f aca="false">B71*'Inflation indexes'!$D$162/100*'Inflation indexes'!I164</f>
        <v>3610.62013616265</v>
      </c>
      <c r="I71" s="14" t="n">
        <f aca="false">D71*'Inflation indexes'!$D$162/100*'Inflation indexes'!I164</f>
        <v>3293.50881142536</v>
      </c>
      <c r="J71" s="9" t="n">
        <f aca="false">E71*'Inflation indexes'!$D$162/100*'Inflation indexes'!I164</f>
        <v>4673.17851815917</v>
      </c>
      <c r="K71" s="14" t="n">
        <f aca="false">C71*'Inflation indexes'!$D$162/100*'Inflation indexes'!I164</f>
        <v>3515.86169120886</v>
      </c>
      <c r="R71" s="18" t="n">
        <f aca="false">R67+1</f>
        <v>2031</v>
      </c>
      <c r="S71" s="19" t="n">
        <f aca="false">'Retirement benefit values'!R72</f>
        <v>7269.17648422622</v>
      </c>
      <c r="T71" s="18" t="n">
        <f aca="false">Adequacy_central!Z69</f>
        <v>740.553597081754</v>
      </c>
      <c r="U71" s="18" t="n">
        <f aca="false">Adequacy_central!AA69</f>
        <v>709.747903650766</v>
      </c>
      <c r="V71" s="18" t="n">
        <f aca="false">Adequacy_central!AB69</f>
        <v>667.050488445738</v>
      </c>
      <c r="W71" s="18" t="n">
        <f aca="false">Adequacy_central!AC69</f>
        <v>963.666472319473</v>
      </c>
      <c r="X71" s="18" t="n">
        <f aca="false">X67+1</f>
        <v>2031</v>
      </c>
      <c r="Y71" s="23" t="n">
        <f aca="false">S71*'Inflation indexes'!$D$162/100*'Inflation indexes'!I164</f>
        <v>37986.6520282914</v>
      </c>
      <c r="Z71" s="23" t="n">
        <f aca="false">T71*'Inflation indexes'!$D$162/100*'Inflation indexes'!I164</f>
        <v>3869.9227982272</v>
      </c>
      <c r="AA71" s="23" t="n">
        <f aca="false">V71*'Inflation indexes'!$D$162/100*'Inflation indexes'!I164</f>
        <v>3485.81642568103</v>
      </c>
      <c r="AB71" s="23" t="n">
        <f aca="false">W71*'Inflation indexes'!$D$162/100*'Inflation indexes'!I164</f>
        <v>5035.84732531468</v>
      </c>
      <c r="AC71" s="23" t="n">
        <f aca="false">U71*'Inflation indexes'!$D$162/100*'Inflation indexes'!I164</f>
        <v>3708.94099246248</v>
      </c>
      <c r="AJ71" s="14" t="n">
        <f aca="false">AJ67+1</f>
        <v>2031</v>
      </c>
      <c r="AK71" s="16" t="n">
        <f aca="false">'Retirement benefit values'!AO72</f>
        <v>8019.68676386547</v>
      </c>
      <c r="AL71" s="14" t="n">
        <f aca="false">Adequacy_high!Z69</f>
        <v>796.845211808748</v>
      </c>
      <c r="AM71" s="14" t="n">
        <f aca="false">Adequacy_high!AA69</f>
        <v>746.894414001361</v>
      </c>
      <c r="AN71" s="14" t="n">
        <f aca="false">Adequacy_high!AB69</f>
        <v>701.830918510334</v>
      </c>
      <c r="AO71" s="14" t="n">
        <f aca="false">Adequacy_high!AC69</f>
        <v>1079.20066991668</v>
      </c>
      <c r="AP71" s="14" t="n">
        <f aca="false">AP67+1</f>
        <v>2031</v>
      </c>
      <c r="AQ71" s="24" t="n">
        <f aca="false">AK71*'Inflation indexes'!$D$162/100*'Inflation indexes'!I164</f>
        <v>41908.6056220962</v>
      </c>
      <c r="AR71" s="24" t="n">
        <f aca="false">AL71*'Inflation indexes'!$D$162/100*'Inflation indexes'!I164</f>
        <v>4164.08679127168</v>
      </c>
      <c r="AS71" s="24" t="n">
        <f aca="false">AN71*'Inflation indexes'!$D$162/100*'Inflation indexes'!I164</f>
        <v>3667.56907635956</v>
      </c>
      <c r="AT71" s="24" t="n">
        <f aca="false">AO71*'Inflation indexes'!$D$162/100*'Inflation indexes'!I164</f>
        <v>5639.59623291327</v>
      </c>
      <c r="AU71" s="24" t="n">
        <f aca="false">AM71*'Inflation indexes'!$D$162/100*'Inflation indexes'!I164</f>
        <v>3903.05810680347</v>
      </c>
    </row>
    <row r="72" customFormat="false" ht="15" hidden="false" customHeight="false" outlineLevel="0" collapsed="false">
      <c r="A72" s="16" t="n">
        <f aca="false">'Retirement benefit values'!B73</f>
        <v>6488.68794087682</v>
      </c>
      <c r="B72" s="14" t="n">
        <f aca="false">Adequacy_low!Z70</f>
        <v>825.056432490245</v>
      </c>
      <c r="C72" s="14" t="n">
        <f aca="false">Adequacy_low!AA70</f>
        <v>816.128726524748</v>
      </c>
      <c r="D72" s="14" t="n">
        <f aca="false">Adequacy_low!AB70</f>
        <v>765.509720519093</v>
      </c>
      <c r="E72" s="14" t="n">
        <f aca="false">Adequacy_low!AC70</f>
        <v>1046.11398654676</v>
      </c>
      <c r="F72" s="14" t="n">
        <f aca="false">F68+1</f>
        <v>2032</v>
      </c>
      <c r="G72" s="11" t="n">
        <f aca="false">A72*'Inflation indexes'!$D$162/100*'Inflation indexes'!I165</f>
        <v>33908.0405414721</v>
      </c>
      <c r="H72" s="14" t="n">
        <f aca="false">B72*'Inflation indexes'!$D$162/100*'Inflation indexes'!I165</f>
        <v>4311.51061921791</v>
      </c>
      <c r="I72" s="14" t="n">
        <f aca="false">D72*'Inflation indexes'!$D$162/100*'Inflation indexes'!I165</f>
        <v>4000.33641234792</v>
      </c>
      <c r="J72" s="9" t="n">
        <f aca="false">E72*'Inflation indexes'!$D$162/100*'Inflation indexes'!I165</f>
        <v>5466.69462147617</v>
      </c>
      <c r="K72" s="14" t="n">
        <f aca="false">C72*'Inflation indexes'!$D$162/100*'Inflation indexes'!I165</f>
        <v>4264.85696310457</v>
      </c>
      <c r="R72" s="18" t="n">
        <f aca="false">R68+1</f>
        <v>2032</v>
      </c>
      <c r="S72" s="19" t="n">
        <f aca="false">'Retirement benefit values'!R73</f>
        <v>7273.68266820908</v>
      </c>
      <c r="T72" s="18" t="n">
        <f aca="false">Adequacy_central!Z70</f>
        <v>882.419148661166</v>
      </c>
      <c r="U72" s="18" t="n">
        <f aca="false">Adequacy_central!AA70</f>
        <v>853.887863140917</v>
      </c>
      <c r="V72" s="18" t="n">
        <f aca="false">Adequacy_central!AB70</f>
        <v>807.523362056732</v>
      </c>
      <c r="W72" s="18" t="n">
        <f aca="false">Adequacy_central!AC70</f>
        <v>1126.70990731896</v>
      </c>
      <c r="X72" s="18" t="n">
        <f aca="false">X68+1</f>
        <v>2032</v>
      </c>
      <c r="Y72" s="23" t="n">
        <f aca="false">S72*'Inflation indexes'!$D$162/100*'Inflation indexes'!I165</f>
        <v>38010.2000661336</v>
      </c>
      <c r="Z72" s="23" t="n">
        <f aca="false">T72*'Inflation indexes'!$D$162/100*'Inflation indexes'!I165</f>
        <v>4611.27188424027</v>
      </c>
      <c r="AA72" s="23" t="n">
        <f aca="false">V72*'Inflation indexes'!$D$162/100*'Inflation indexes'!I165</f>
        <v>4219.88777211953</v>
      </c>
      <c r="AB72" s="23" t="n">
        <f aca="false">W72*'Inflation indexes'!$D$162/100*'Inflation indexes'!I165</f>
        <v>5887.86601605116</v>
      </c>
      <c r="AC72" s="23" t="n">
        <f aca="false">U72*'Inflation indexes'!$D$162/100*'Inflation indexes'!I165</f>
        <v>4462.17548833774</v>
      </c>
      <c r="AJ72" s="14" t="n">
        <f aca="false">AJ68+1</f>
        <v>2032</v>
      </c>
      <c r="AK72" s="16" t="n">
        <f aca="false">'Retirement benefit values'!AO73</f>
        <v>8076.44399967589</v>
      </c>
      <c r="AL72" s="14" t="n">
        <f aca="false">Adequacy_high!Z70</f>
        <v>935.226144547114</v>
      </c>
      <c r="AM72" s="14" t="n">
        <f aca="false">Adequacy_high!AA70</f>
        <v>911.291303703263</v>
      </c>
      <c r="AN72" s="14" t="n">
        <f aca="false">Adequacy_high!AB70</f>
        <v>868.865145829146</v>
      </c>
      <c r="AO72" s="14" t="n">
        <f aca="false">Adequacy_high!AC70</f>
        <v>1216.66291908654</v>
      </c>
      <c r="AP72" s="14" t="n">
        <f aca="false">AP68+1</f>
        <v>2032</v>
      </c>
      <c r="AQ72" s="24" t="n">
        <f aca="false">AK72*'Inflation indexes'!$D$162/100*'Inflation indexes'!I165</f>
        <v>42205.202818697</v>
      </c>
      <c r="AR72" s="24" t="n">
        <f aca="false">AL72*'Inflation indexes'!$D$162/100*'Inflation indexes'!I165</f>
        <v>4887.22624877272</v>
      </c>
      <c r="AS72" s="24" t="n">
        <f aca="false">AN72*'Inflation indexes'!$D$162/100*'Inflation indexes'!I165</f>
        <v>4540.44251446397</v>
      </c>
      <c r="AT72" s="24" t="n">
        <f aca="false">AO72*'Inflation indexes'!$D$162/100*'Inflation indexes'!I165</f>
        <v>6357.93491097023</v>
      </c>
      <c r="AU72" s="24" t="n">
        <f aca="false">AM72*'Inflation indexes'!$D$162/100*'Inflation indexes'!I165</f>
        <v>4762.14956746489</v>
      </c>
    </row>
    <row r="73" customFormat="false" ht="15" hidden="false" customHeight="false" outlineLevel="0" collapsed="false">
      <c r="A73" s="16" t="n">
        <f aca="false">'Retirement benefit values'!B74</f>
        <v>6451.81519922352</v>
      </c>
      <c r="B73" s="14" t="n">
        <f aca="false">Adequacy_low!Z71</f>
        <v>712.120886118364</v>
      </c>
      <c r="C73" s="14" t="n">
        <f aca="false">Adequacy_low!AA71</f>
        <v>690.110092548618</v>
      </c>
      <c r="D73" s="14" t="n">
        <f aca="false">Adequacy_low!AB71</f>
        <v>643.69777784999</v>
      </c>
      <c r="E73" s="14" t="n">
        <f aca="false">Adequacy_low!AC71</f>
        <v>930.239084023014</v>
      </c>
      <c r="F73" s="14" t="n">
        <f aca="false">F69+1</f>
        <v>2032</v>
      </c>
      <c r="G73" s="11" t="n">
        <f aca="false">A73*'Inflation indexes'!$D$162/100*'Inflation indexes'!I166</f>
        <v>33715.3540645992</v>
      </c>
      <c r="H73" s="14" t="n">
        <f aca="false">B73*'Inflation indexes'!$D$162/100*'Inflation indexes'!I166</f>
        <v>3721.34152496592</v>
      </c>
      <c r="I73" s="14" t="n">
        <f aca="false">D73*'Inflation indexes'!$D$162/100*'Inflation indexes'!I166</f>
        <v>3363.78179173825</v>
      </c>
      <c r="J73" s="9" t="n">
        <f aca="false">E73*'Inflation indexes'!$D$162/100*'Inflation indexes'!I166</f>
        <v>4861.16528668381</v>
      </c>
      <c r="K73" s="14" t="n">
        <f aca="false">C73*'Inflation indexes'!$D$162/100*'Inflation indexes'!I166</f>
        <v>3606.31936832757</v>
      </c>
      <c r="R73" s="18" t="n">
        <f aca="false">R69+1</f>
        <v>2032</v>
      </c>
      <c r="S73" s="19" t="n">
        <f aca="false">'Retirement benefit values'!R74</f>
        <v>7305.82308295055</v>
      </c>
      <c r="T73" s="18" t="n">
        <f aca="false">Adequacy_central!Z71</f>
        <v>728.103205171622</v>
      </c>
      <c r="U73" s="18" t="n">
        <f aca="false">Adequacy_central!AA71</f>
        <v>702.876549419255</v>
      </c>
      <c r="V73" s="18" t="n">
        <f aca="false">Adequacy_central!AB71</f>
        <v>659.960992274884</v>
      </c>
      <c r="W73" s="18" t="n">
        <f aca="false">Adequacy_central!AC71</f>
        <v>951.935134435534</v>
      </c>
      <c r="X73" s="18" t="n">
        <f aca="false">X69+1</f>
        <v>2032</v>
      </c>
      <c r="Y73" s="23" t="n">
        <f aca="false">S73*'Inflation indexes'!$D$162/100*'Inflation indexes'!I166</f>
        <v>38178.1567464369</v>
      </c>
      <c r="Z73" s="23" t="n">
        <f aca="false">T73*'Inflation indexes'!$D$162/100*'Inflation indexes'!I166</f>
        <v>3804.86058572867</v>
      </c>
      <c r="AA73" s="23" t="n">
        <f aca="false">V73*'Inflation indexes'!$D$162/100*'Inflation indexes'!I166</f>
        <v>3448.76873194537</v>
      </c>
      <c r="AB73" s="23" t="n">
        <f aca="false">W73*'Inflation indexes'!$D$162/100*'Inflation indexes'!I166</f>
        <v>4974.54268496229</v>
      </c>
      <c r="AC73" s="23" t="n">
        <f aca="false">U73*'Inflation indexes'!$D$162/100*'Inflation indexes'!I166</f>
        <v>3673.03324655455</v>
      </c>
      <c r="AJ73" s="14" t="n">
        <f aca="false">AJ69+1</f>
        <v>2032</v>
      </c>
      <c r="AK73" s="16" t="n">
        <f aca="false">'Retirement benefit values'!AO74</f>
        <v>8097.13282041745</v>
      </c>
      <c r="AL73" s="14" t="n">
        <f aca="false">Adequacy_high!Z71</f>
        <v>778.740564650235</v>
      </c>
      <c r="AM73" s="14" t="n">
        <f aca="false">Adequacy_high!AA71</f>
        <v>746.408497055814</v>
      </c>
      <c r="AN73" s="14" t="n">
        <f aca="false">Adequacy_high!AB71</f>
        <v>708.563644932127</v>
      </c>
      <c r="AO73" s="14" t="n">
        <f aca="false">Adequacy_high!AC71</f>
        <v>1058.68951878895</v>
      </c>
      <c r="AP73" s="14" t="n">
        <f aca="false">AP69+1</f>
        <v>2032</v>
      </c>
      <c r="AQ73" s="24" t="n">
        <f aca="false">AK73*'Inflation indexes'!$D$162/100*'Inflation indexes'!I166</f>
        <v>42313.316720745</v>
      </c>
      <c r="AR73" s="24" t="n">
        <f aca="false">AL73*'Inflation indexes'!$D$162/100*'Inflation indexes'!I166</f>
        <v>4069.47704652304</v>
      </c>
      <c r="AS73" s="24" t="n">
        <f aca="false">AN73*'Inflation indexes'!$D$162/100*'Inflation indexes'!I166</f>
        <v>3702.75239270101</v>
      </c>
      <c r="AT73" s="24" t="n">
        <f aca="false">AO73*'Inflation indexes'!$D$162/100*'Inflation indexes'!I166</f>
        <v>5532.41078181309</v>
      </c>
      <c r="AU73" s="24" t="n">
        <f aca="false">AM73*'Inflation indexes'!$D$162/100*'Inflation indexes'!I166</f>
        <v>3900.51884283524</v>
      </c>
    </row>
    <row r="74" customFormat="false" ht="15" hidden="false" customHeight="false" outlineLevel="0" collapsed="false">
      <c r="A74" s="16" t="n">
        <f aca="false">'Retirement benefit values'!B75</f>
        <v>6481.61164988545</v>
      </c>
      <c r="B74" s="14" t="n">
        <f aca="false">Adequacy_low!Z72</f>
        <v>686.77944513986</v>
      </c>
      <c r="C74" s="14" t="n">
        <f aca="false">Adequacy_low!AA72</f>
        <v>666.891942174624</v>
      </c>
      <c r="D74" s="14" t="n">
        <f aca="false">Adequacy_low!AB72</f>
        <v>621.232789410227</v>
      </c>
      <c r="E74" s="14" t="n">
        <f aca="false">Adequacy_low!AC72</f>
        <v>874.510352950984</v>
      </c>
      <c r="F74" s="14" t="n">
        <f aca="false">F70+1</f>
        <v>2032</v>
      </c>
      <c r="G74" s="11" t="n">
        <f aca="false">A74*'Inflation indexes'!$D$162/100*'Inflation indexes'!I167</f>
        <v>33871.0618542545</v>
      </c>
      <c r="H74" s="14" t="n">
        <f aca="false">B74*'Inflation indexes'!$D$162/100*'Inflation indexes'!I167</f>
        <v>3588.91435079636</v>
      </c>
      <c r="I74" s="14" t="n">
        <f aca="false">D74*'Inflation indexes'!$D$162/100*'Inflation indexes'!I167</f>
        <v>3246.38614169004</v>
      </c>
      <c r="J74" s="9" t="n">
        <f aca="false">E74*'Inflation indexes'!$D$162/100*'Inflation indexes'!I167</f>
        <v>4569.94276377422</v>
      </c>
      <c r="K74" s="14" t="n">
        <f aca="false">C74*'Inflation indexes'!$D$162/100*'Inflation indexes'!I167</f>
        <v>3484.98790789167</v>
      </c>
      <c r="R74" s="18" t="n">
        <f aca="false">R70+1</f>
        <v>2032</v>
      </c>
      <c r="S74" s="19" t="n">
        <f aca="false">'Retirement benefit values'!R75</f>
        <v>7335.10717636963</v>
      </c>
      <c r="T74" s="18" t="n">
        <f aca="false">Adequacy_central!Z72</f>
        <v>714.158849112424</v>
      </c>
      <c r="U74" s="18" t="n">
        <f aca="false">Adequacy_central!AA72</f>
        <v>682.85216944582</v>
      </c>
      <c r="V74" s="18" t="n">
        <f aca="false">Adequacy_central!AB72</f>
        <v>636.029444104677</v>
      </c>
      <c r="W74" s="18" t="n">
        <f aca="false">Adequacy_central!AC72</f>
        <v>942.644373746941</v>
      </c>
      <c r="X74" s="18" t="n">
        <f aca="false">X70+1</f>
        <v>2032</v>
      </c>
      <c r="Y74" s="23" t="n">
        <f aca="false">S74*'Inflation indexes'!$D$162/100*'Inflation indexes'!I167</f>
        <v>38331.1871026387</v>
      </c>
      <c r="Z74" s="23" t="n">
        <f aca="false">T74*'Inflation indexes'!$D$162/100*'Inflation indexes'!I167</f>
        <v>3731.99134083845</v>
      </c>
      <c r="AA74" s="23" t="n">
        <f aca="false">V74*'Inflation indexes'!$D$162/100*'Inflation indexes'!I167</f>
        <v>3323.70925721496</v>
      </c>
      <c r="AB74" s="23" t="n">
        <f aca="false">W74*'Inflation indexes'!$D$162/100*'Inflation indexes'!I167</f>
        <v>4925.99180796521</v>
      </c>
      <c r="AC74" s="23" t="n">
        <f aca="false">U74*'Inflation indexes'!$D$162/100*'Inflation indexes'!I167</f>
        <v>3568.39152327492</v>
      </c>
      <c r="AJ74" s="14" t="n">
        <f aca="false">AJ70+1</f>
        <v>2032</v>
      </c>
      <c r="AK74" s="16" t="n">
        <f aca="false">'Retirement benefit values'!AO75</f>
        <v>8155.90162589689</v>
      </c>
      <c r="AL74" s="14" t="n">
        <f aca="false">Adequacy_high!Z72</f>
        <v>768.595074805744</v>
      </c>
      <c r="AM74" s="14" t="n">
        <f aca="false">Adequacy_high!AA72</f>
        <v>724.001077262113</v>
      </c>
      <c r="AN74" s="14" t="n">
        <f aca="false">Adequacy_high!AB72</f>
        <v>690.977351259358</v>
      </c>
      <c r="AO74" s="14" t="n">
        <f aca="false">Adequacy_high!AC72</f>
        <v>1008.45917332705</v>
      </c>
      <c r="AP74" s="14" t="n">
        <f aca="false">AP70+1</f>
        <v>2032</v>
      </c>
      <c r="AQ74" s="24" t="n">
        <f aca="false">AK74*'Inflation indexes'!$D$162/100*'Inflation indexes'!I167</f>
        <v>42620.4258091968</v>
      </c>
      <c r="AR74" s="24" t="n">
        <f aca="false">AL74*'Inflation indexes'!$D$162/100*'Inflation indexes'!I167</f>
        <v>4016.45959768059</v>
      </c>
      <c r="AS74" s="24" t="n">
        <f aca="false">AN74*'Inflation indexes'!$D$162/100*'Inflation indexes'!I167</f>
        <v>3610.85141606845</v>
      </c>
      <c r="AT74" s="24" t="n">
        <f aca="false">AO74*'Inflation indexes'!$D$162/100*'Inflation indexes'!I167</f>
        <v>5269.92126068745</v>
      </c>
      <c r="AU74" s="24" t="n">
        <f aca="false">AM74*'Inflation indexes'!$D$162/100*'Inflation indexes'!I167</f>
        <v>3783.42403018319</v>
      </c>
    </row>
    <row r="75" customFormat="false" ht="15" hidden="false" customHeight="false" outlineLevel="0" collapsed="false">
      <c r="A75" s="16" t="n">
        <f aca="false">'Retirement benefit values'!B76</f>
        <v>6493.14322103393</v>
      </c>
      <c r="B75" s="14" t="n">
        <f aca="false">Adequacy_low!Z73</f>
        <v>707.30229223901</v>
      </c>
      <c r="C75" s="14" t="n">
        <f aca="false">Adequacy_low!AA73</f>
        <v>687.483319317578</v>
      </c>
      <c r="D75" s="14" t="n">
        <f aca="false">Adequacy_low!AB73</f>
        <v>649.696779025502</v>
      </c>
      <c r="E75" s="14" t="n">
        <f aca="false">Adequacy_low!AC73</f>
        <v>893.822644645255</v>
      </c>
      <c r="F75" s="14" t="n">
        <f aca="false">F71+1</f>
        <v>2032</v>
      </c>
      <c r="G75" s="11" t="n">
        <f aca="false">A75*'Inflation indexes'!$D$162/100*'Inflation indexes'!I168</f>
        <v>33931.3225703765</v>
      </c>
      <c r="H75" s="14" t="n">
        <f aca="false">B75*'Inflation indexes'!$D$162/100*'Inflation indexes'!I168</f>
        <v>3696.16092172182</v>
      </c>
      <c r="I75" s="14" t="n">
        <f aca="false">D75*'Inflation indexes'!$D$162/100*'Inflation indexes'!I168</f>
        <v>3395.13086830366</v>
      </c>
      <c r="J75" s="9" t="n">
        <f aca="false">E75*'Inflation indexes'!$D$162/100*'Inflation indexes'!I168</f>
        <v>4670.86331592357</v>
      </c>
      <c r="K75" s="14" t="n">
        <f aca="false">C75*'Inflation indexes'!$D$162/100*'Inflation indexes'!I168</f>
        <v>3592.5925973651</v>
      </c>
      <c r="R75" s="18" t="n">
        <f aca="false">R71+1</f>
        <v>2032</v>
      </c>
      <c r="S75" s="19" t="n">
        <f aca="false">'Retirement benefit values'!R76</f>
        <v>7351.20505786211</v>
      </c>
      <c r="T75" s="18" t="n">
        <f aca="false">Adequacy_central!Z73</f>
        <v>724.775964257599</v>
      </c>
      <c r="U75" s="18" t="n">
        <f aca="false">Adequacy_central!AA73</f>
        <v>698.713308478446</v>
      </c>
      <c r="V75" s="18" t="n">
        <f aca="false">Adequacy_central!AB73</f>
        <v>651.432690474414</v>
      </c>
      <c r="W75" s="18" t="n">
        <f aca="false">Adequacy_central!AC73</f>
        <v>973.285745691759</v>
      </c>
      <c r="X75" s="18" t="n">
        <f aca="false">X71+1</f>
        <v>2032</v>
      </c>
      <c r="Y75" s="23" t="n">
        <f aca="false">S75*'Inflation indexes'!$D$162/100*'Inflation indexes'!I168</f>
        <v>38415.3100598917</v>
      </c>
      <c r="Z75" s="23" t="n">
        <f aca="false">T75*'Inflation indexes'!$D$162/100*'Inflation indexes'!I168</f>
        <v>3787.47336957158</v>
      </c>
      <c r="AA75" s="23" t="n">
        <f aca="false">V75*'Inflation indexes'!$D$162/100*'Inflation indexes'!I168</f>
        <v>3404.2022485769</v>
      </c>
      <c r="AB75" s="23" t="n">
        <f aca="false">W75*'Inflation indexes'!$D$162/100*'Inflation indexes'!I168</f>
        <v>5086.11491630672</v>
      </c>
      <c r="AC75" s="23" t="n">
        <f aca="false">U75*'Inflation indexes'!$D$162/100*'Inflation indexes'!I168</f>
        <v>3651.27733166218</v>
      </c>
      <c r="AJ75" s="14" t="n">
        <f aca="false">AJ71+1</f>
        <v>2032</v>
      </c>
      <c r="AK75" s="16" t="n">
        <f aca="false">'Retirement benefit values'!AO76</f>
        <v>8172.08707763362</v>
      </c>
      <c r="AL75" s="14" t="n">
        <f aca="false">Adequacy_high!Z73</f>
        <v>770.720829056158</v>
      </c>
      <c r="AM75" s="14" t="n">
        <f aca="false">Adequacy_high!AA73</f>
        <v>731.228612755002</v>
      </c>
      <c r="AN75" s="14" t="n">
        <f aca="false">Adequacy_high!AB73</f>
        <v>691.474856502082</v>
      </c>
      <c r="AO75" s="14" t="n">
        <f aca="false">Adequacy_high!AC73</f>
        <v>1089.79011133534</v>
      </c>
      <c r="AP75" s="14" t="n">
        <f aca="false">AP71+1</f>
        <v>2032</v>
      </c>
      <c r="AQ75" s="24" t="n">
        <f aca="false">AK75*'Inflation indexes'!$D$162/100*'Inflation indexes'!I168</f>
        <v>42705.0063836783</v>
      </c>
      <c r="AR75" s="24" t="n">
        <f aca="false">AL75*'Inflation indexes'!$D$162/100*'Inflation indexes'!I168</f>
        <v>4027.56818572813</v>
      </c>
      <c r="AS75" s="24" t="n">
        <f aca="false">AN75*'Inflation indexes'!$D$162/100*'Inflation indexes'!I168</f>
        <v>3613.45123718692</v>
      </c>
      <c r="AT75" s="24" t="n">
        <f aca="false">AO75*'Inflation indexes'!$D$162/100*'Inflation indexes'!I168</f>
        <v>5694.93364661035</v>
      </c>
      <c r="AU75" s="24" t="n">
        <f aca="false">AM75*'Inflation indexes'!$D$162/100*'Inflation indexes'!I168</f>
        <v>3821.19307821583</v>
      </c>
    </row>
    <row r="76" customFormat="false" ht="15" hidden="false" customHeight="false" outlineLevel="0" collapsed="false">
      <c r="A76" s="16" t="n">
        <f aca="false">'Retirement benefit values'!B77</f>
        <v>6499.94190566845</v>
      </c>
      <c r="B76" s="14" t="n">
        <f aca="false">Adequacy_low!Z74</f>
        <v>838.742128275787</v>
      </c>
      <c r="C76" s="14" t="n">
        <f aca="false">Adequacy_low!AA74</f>
        <v>830.430007674443</v>
      </c>
      <c r="D76" s="14" t="n">
        <f aca="false">Adequacy_low!AB74</f>
        <v>791.612061938174</v>
      </c>
      <c r="E76" s="14" t="n">
        <f aca="false">Adequacy_low!AC74</f>
        <v>1065.90592444353</v>
      </c>
      <c r="F76" s="14" t="n">
        <f aca="false">F72+1</f>
        <v>2033</v>
      </c>
      <c r="G76" s="11" t="n">
        <f aca="false">A76*'Inflation indexes'!$D$162/100*'Inflation indexes'!I169</f>
        <v>33966.850565607</v>
      </c>
      <c r="H76" s="14" t="n">
        <f aca="false">B76*'Inflation indexes'!$D$162/100*'Inflation indexes'!I169</f>
        <v>4383.02817897155</v>
      </c>
      <c r="I76" s="14" t="n">
        <f aca="false">D76*'Inflation indexes'!$D$162/100*'Inflation indexes'!I169</f>
        <v>4136.73983614178</v>
      </c>
      <c r="J76" s="9" t="n">
        <f aca="false">E76*'Inflation indexes'!$D$162/100*'Inflation indexes'!I169</f>
        <v>5570.12166847131</v>
      </c>
      <c r="K76" s="14" t="n">
        <f aca="false">C76*'Inflation indexes'!$D$162/100*'Inflation indexes'!I169</f>
        <v>4339.59139715925</v>
      </c>
      <c r="R76" s="18" t="n">
        <f aca="false">R72+1</f>
        <v>2033</v>
      </c>
      <c r="S76" s="19" t="n">
        <f aca="false">'Retirement benefit values'!R77</f>
        <v>7385.43185519127</v>
      </c>
      <c r="T76" s="18" t="n">
        <f aca="false">Adequacy_central!Z74</f>
        <v>890.481288357273</v>
      </c>
      <c r="U76" s="18" t="n">
        <f aca="false">Adequacy_central!AA74</f>
        <v>868.04010021676</v>
      </c>
      <c r="V76" s="18" t="n">
        <f aca="false">Adequacy_central!AB74</f>
        <v>816.486796574643</v>
      </c>
      <c r="W76" s="18" t="n">
        <f aca="false">Adequacy_central!AC74</f>
        <v>1156.6296815156</v>
      </c>
      <c r="X76" s="18" t="n">
        <f aca="false">X72+1</f>
        <v>2033</v>
      </c>
      <c r="Y76" s="23" t="n">
        <f aca="false">S76*'Inflation indexes'!$D$162/100*'Inflation indexes'!I169</f>
        <v>38594.1695831138</v>
      </c>
      <c r="Z76" s="23" t="n">
        <f aca="false">T76*'Inflation indexes'!$D$162/100*'Inflation indexes'!I169</f>
        <v>4653.4023368306</v>
      </c>
      <c r="AA76" s="23" t="n">
        <f aca="false">V76*'Inflation indexes'!$D$162/100*'Inflation indexes'!I169</f>
        <v>4266.7281355017</v>
      </c>
      <c r="AB76" s="23" t="n">
        <f aca="false">W76*'Inflation indexes'!$D$162/100*'Inflation indexes'!I169</f>
        <v>6044.21825947778</v>
      </c>
      <c r="AC76" s="23" t="n">
        <f aca="false">U76*'Inflation indexes'!$D$162/100*'Inflation indexes'!I169</f>
        <v>4536.13106038754</v>
      </c>
      <c r="AJ76" s="14" t="n">
        <f aca="false">AJ72+1</f>
        <v>2033</v>
      </c>
      <c r="AK76" s="16" t="n">
        <f aca="false">'Retirement benefit values'!AO77</f>
        <v>8222.58111653207</v>
      </c>
      <c r="AL76" s="14" t="n">
        <f aca="false">Adequacy_high!Z74</f>
        <v>928.678536638444</v>
      </c>
      <c r="AM76" s="14" t="n">
        <f aca="false">Adequacy_high!AA74</f>
        <v>901.552994960817</v>
      </c>
      <c r="AN76" s="14" t="n">
        <f aca="false">Adequacy_high!AB74</f>
        <v>864.297340657908</v>
      </c>
      <c r="AO76" s="14" t="n">
        <f aca="false">Adequacy_high!AC74</f>
        <v>1279.92125816845</v>
      </c>
      <c r="AP76" s="14" t="n">
        <f aca="false">AP72+1</f>
        <v>2033</v>
      </c>
      <c r="AQ76" s="24" t="n">
        <f aca="false">AK76*'Inflation indexes'!$D$162/100*'Inflation indexes'!I169</f>
        <v>42968.8738918205</v>
      </c>
      <c r="AR76" s="24" t="n">
        <f aca="false">AL76*'Inflation indexes'!$D$162/100*'Inflation indexes'!I169</f>
        <v>4853.01030921148</v>
      </c>
      <c r="AS76" s="24" t="n">
        <f aca="false">AN76*'Inflation indexes'!$D$162/100*'Inflation indexes'!I169</f>
        <v>4516.57246179027</v>
      </c>
      <c r="AT76" s="24" t="n">
        <f aca="false">AO76*'Inflation indexes'!$D$162/100*'Inflation indexes'!I169</f>
        <v>6688.50502710463</v>
      </c>
      <c r="AU76" s="24" t="n">
        <f aca="false">AM76*'Inflation indexes'!$D$162/100*'Inflation indexes'!I169</f>
        <v>4711.25993143169</v>
      </c>
    </row>
    <row r="77" customFormat="false" ht="15" hidden="false" customHeight="false" outlineLevel="0" collapsed="false">
      <c r="A77" s="16" t="n">
        <f aca="false">'Retirement benefit values'!B78</f>
        <v>6492.60586645349</v>
      </c>
      <c r="B77" s="14" t="n">
        <f aca="false">Adequacy_low!Z75</f>
        <v>715.774581171928</v>
      </c>
      <c r="C77" s="14" t="n">
        <f aca="false">Adequacy_low!AA75</f>
        <v>697.305544850749</v>
      </c>
      <c r="D77" s="14" t="n">
        <f aca="false">Adequacy_low!AB75</f>
        <v>654.835311245367</v>
      </c>
      <c r="E77" s="14" t="n">
        <f aca="false">Adequacy_low!AC75</f>
        <v>909.494368271059</v>
      </c>
      <c r="F77" s="14" t="n">
        <f aca="false">F73+1</f>
        <v>2033</v>
      </c>
      <c r="G77" s="11" t="n">
        <f aca="false">A77*'Inflation indexes'!$D$162/100*'Inflation indexes'!I170</f>
        <v>33928.5145079354</v>
      </c>
      <c r="H77" s="14" t="n">
        <f aca="false">B77*'Inflation indexes'!$D$162/100*'Inflation indexes'!I170</f>
        <v>3740.43469775082</v>
      </c>
      <c r="I77" s="14" t="n">
        <f aca="false">D77*'Inflation indexes'!$D$162/100*'Inflation indexes'!I170</f>
        <v>3421.98337846017</v>
      </c>
      <c r="J77" s="9" t="n">
        <f aca="false">E77*'Inflation indexes'!$D$162/100*'Inflation indexes'!I170</f>
        <v>4752.75929318437</v>
      </c>
      <c r="K77" s="14" t="n">
        <f aca="false">C77*'Inflation indexes'!$D$162/100*'Inflation indexes'!I170</f>
        <v>3643.9207587162</v>
      </c>
      <c r="R77" s="18" t="n">
        <f aca="false">R73+1</f>
        <v>2033</v>
      </c>
      <c r="S77" s="19" t="n">
        <f aca="false">'Retirement benefit values'!R78</f>
        <v>7413.65958831064</v>
      </c>
      <c r="T77" s="18" t="n">
        <f aca="false">Adequacy_central!Z75</f>
        <v>747.863841655809</v>
      </c>
      <c r="U77" s="18" t="n">
        <f aca="false">Adequacy_central!AA75</f>
        <v>709.563983168299</v>
      </c>
      <c r="V77" s="18" t="n">
        <f aca="false">Adequacy_central!AB75</f>
        <v>661.00700370476</v>
      </c>
      <c r="W77" s="18" t="n">
        <f aca="false">Adequacy_central!AC75</f>
        <v>1025.53462764126</v>
      </c>
      <c r="X77" s="18" t="n">
        <f aca="false">X73+1</f>
        <v>2033</v>
      </c>
      <c r="Y77" s="23" t="n">
        <f aca="false">S77*'Inflation indexes'!$D$162/100*'Inflation indexes'!I170</f>
        <v>38741.6797003712</v>
      </c>
      <c r="Z77" s="23" t="n">
        <f aca="false">T77*'Inflation indexes'!$D$162/100*'Inflation indexes'!I170</f>
        <v>3908.12406043055</v>
      </c>
      <c r="AA77" s="23" t="n">
        <f aca="false">V77*'Inflation indexes'!$D$162/100*'Inflation indexes'!I170</f>
        <v>3454.2348906348</v>
      </c>
      <c r="AB77" s="23" t="n">
        <f aca="false">W77*'Inflation indexes'!$D$162/100*'Inflation indexes'!I170</f>
        <v>5359.15273589879</v>
      </c>
      <c r="AC77" s="23" t="n">
        <f aca="false">U77*'Inflation indexes'!$D$162/100*'Inflation indexes'!I170</f>
        <v>3707.97987625028</v>
      </c>
      <c r="AJ77" s="14" t="n">
        <f aca="false">AJ73+1</f>
        <v>2033</v>
      </c>
      <c r="AK77" s="16" t="n">
        <f aca="false">'Retirement benefit values'!AO78</f>
        <v>8239.57188403018</v>
      </c>
      <c r="AL77" s="14" t="n">
        <f aca="false">Adequacy_high!Z75</f>
        <v>795.005037176242</v>
      </c>
      <c r="AM77" s="14" t="n">
        <f aca="false">Adequacy_high!AA75</f>
        <v>742.583404880091</v>
      </c>
      <c r="AN77" s="14" t="n">
        <f aca="false">Adequacy_high!AB75</f>
        <v>697.152240099478</v>
      </c>
      <c r="AO77" s="14" t="n">
        <f aca="false">Adequacy_high!AC75</f>
        <v>1123.53474500201</v>
      </c>
      <c r="AP77" s="14" t="n">
        <f aca="false">AP73+1</f>
        <v>2033</v>
      </c>
      <c r="AQ77" s="24" t="n">
        <f aca="false">AK77*'Inflation indexes'!$D$162/100*'Inflation indexes'!I170</f>
        <v>43057.66281778</v>
      </c>
      <c r="AR77" s="24" t="n">
        <f aca="false">AL77*'Inflation indexes'!$D$162/100*'Inflation indexes'!I170</f>
        <v>4154.4705612093</v>
      </c>
      <c r="AS77" s="24" t="n">
        <f aca="false">AN77*'Inflation indexes'!$D$162/100*'Inflation indexes'!I170</f>
        <v>3643.11963162107</v>
      </c>
      <c r="AT77" s="24" t="n">
        <f aca="false">AO77*'Inflation indexes'!$D$162/100*'Inflation indexes'!I170</f>
        <v>5871.27351945555</v>
      </c>
      <c r="AU77" s="24" t="n">
        <f aca="false">AM77*'Inflation indexes'!$D$162/100*'Inflation indexes'!I170</f>
        <v>3880.52999736276</v>
      </c>
    </row>
    <row r="78" customFormat="false" ht="15" hidden="false" customHeight="false" outlineLevel="0" collapsed="false">
      <c r="A78" s="16" t="n">
        <f aca="false">'Retirement benefit values'!B79</f>
        <v>6524.49293322669</v>
      </c>
      <c r="B78" s="14" t="n">
        <f aca="false">Adequacy_low!Z76</f>
        <v>705.600930659818</v>
      </c>
      <c r="C78" s="14" t="n">
        <f aca="false">Adequacy_low!AA76</f>
        <v>676.917291679382</v>
      </c>
      <c r="D78" s="14" t="n">
        <f aca="false">Adequacy_low!AB76</f>
        <v>631.630282494252</v>
      </c>
      <c r="E78" s="14" t="n">
        <f aca="false">Adequacy_low!AC76</f>
        <v>898.032726444594</v>
      </c>
      <c r="F78" s="14" t="n">
        <f aca="false">F74+1</f>
        <v>2033</v>
      </c>
      <c r="G78" s="11" t="n">
        <f aca="false">A78*'Inflation indexes'!$D$162/100*'Inflation indexes'!I171</f>
        <v>34095.1472637015</v>
      </c>
      <c r="H78" s="14" t="n">
        <f aca="false">B78*'Inflation indexes'!$D$162/100*'Inflation indexes'!I171</f>
        <v>3687.27008925636</v>
      </c>
      <c r="I78" s="14" t="n">
        <f aca="false">D78*'Inflation indexes'!$D$162/100*'Inflation indexes'!I171</f>
        <v>3300.7204878992</v>
      </c>
      <c r="J78" s="9" t="n">
        <f aca="false">E78*'Inflation indexes'!$D$162/100*'Inflation indexes'!I171</f>
        <v>4692.86400784089</v>
      </c>
      <c r="K78" s="14" t="n">
        <f aca="false">C78*'Inflation indexes'!$D$162/100*'Inflation indexes'!I171</f>
        <v>3537.37753743576</v>
      </c>
      <c r="R78" s="18" t="n">
        <f aca="false">R74+1</f>
        <v>2033</v>
      </c>
      <c r="S78" s="19" t="n">
        <f aca="false">'Retirement benefit values'!R79</f>
        <v>7424.74545065635</v>
      </c>
      <c r="T78" s="18" t="n">
        <f aca="false">Adequacy_central!Z76</f>
        <v>732.18513405839</v>
      </c>
      <c r="U78" s="18" t="n">
        <f aca="false">Adequacy_central!AA76</f>
        <v>696.287378101012</v>
      </c>
      <c r="V78" s="18" t="n">
        <f aca="false">Adequacy_central!AB76</f>
        <v>646.501552508912</v>
      </c>
      <c r="W78" s="18" t="n">
        <f aca="false">Adequacy_central!AC76</f>
        <v>1000.77046083624</v>
      </c>
      <c r="X78" s="18" t="n">
        <f aca="false">X74+1</f>
        <v>2033</v>
      </c>
      <c r="Y78" s="23" t="n">
        <f aca="false">S78*'Inflation indexes'!$D$162/100*'Inflation indexes'!I171</f>
        <v>38799.6112688609</v>
      </c>
      <c r="Z78" s="23" t="n">
        <f aca="false">T78*'Inflation indexes'!$D$162/100*'Inflation indexes'!I171</f>
        <v>3826.19158691737</v>
      </c>
      <c r="AA78" s="23" t="n">
        <f aca="false">V78*'Inflation indexes'!$D$162/100*'Inflation indexes'!I171</f>
        <v>3378.43352189851</v>
      </c>
      <c r="AB78" s="23" t="n">
        <f aca="false">W78*'Inflation indexes'!$D$162/100*'Inflation indexes'!I171</f>
        <v>5229.7422326273</v>
      </c>
      <c r="AC78" s="23" t="n">
        <f aca="false">U78*'Inflation indexes'!$D$162/100*'Inflation indexes'!I171</f>
        <v>3638.60010841792</v>
      </c>
      <c r="AJ78" s="14" t="n">
        <f aca="false">AJ74+1</f>
        <v>2033</v>
      </c>
      <c r="AK78" s="16" t="n">
        <f aca="false">'Retirement benefit values'!AO79</f>
        <v>8314.23955941067</v>
      </c>
      <c r="AL78" s="14" t="n">
        <f aca="false">Adequacy_high!Z76</f>
        <v>773.774030395596</v>
      </c>
      <c r="AM78" s="14" t="n">
        <f aca="false">Adequacy_high!AA76</f>
        <v>731.760778164201</v>
      </c>
      <c r="AN78" s="14" t="n">
        <f aca="false">Adequacy_high!AB76</f>
        <v>696.569732078141</v>
      </c>
      <c r="AO78" s="14" t="n">
        <f aca="false">Adequacy_high!AC76</f>
        <v>1013.33351693777</v>
      </c>
      <c r="AP78" s="14" t="n">
        <f aca="false">AP74+1</f>
        <v>2033</v>
      </c>
      <c r="AQ78" s="24" t="n">
        <f aca="false">AK78*'Inflation indexes'!$D$162/100*'Inflation indexes'!I171</f>
        <v>43447.8548854227</v>
      </c>
      <c r="AR78" s="24" t="n">
        <f aca="false">AL78*'Inflation indexes'!$D$162/100*'Inflation indexes'!I171</f>
        <v>4043.52334888935</v>
      </c>
      <c r="AS78" s="24" t="n">
        <f aca="false">AN78*'Inflation indexes'!$D$162/100*'Inflation indexes'!I171</f>
        <v>3640.07561012039</v>
      </c>
      <c r="AT78" s="24" t="n">
        <f aca="false">AO78*'Inflation indexes'!$D$162/100*'Inflation indexes'!I171</f>
        <v>5295.39319619607</v>
      </c>
      <c r="AU78" s="24" t="n">
        <f aca="false">AM78*'Inflation indexes'!$D$162/100*'Inflation indexes'!I171</f>
        <v>3823.97402352162</v>
      </c>
    </row>
    <row r="79" customFormat="false" ht="15" hidden="false" customHeight="false" outlineLevel="0" collapsed="false">
      <c r="A79" s="16" t="n">
        <f aca="false">'Retirement benefit values'!B80</f>
        <v>6527.17798018268</v>
      </c>
      <c r="B79" s="14" t="n">
        <f aca="false">Adequacy_low!Z77</f>
        <v>721.509939367035</v>
      </c>
      <c r="C79" s="14" t="n">
        <f aca="false">Adequacy_low!AA77</f>
        <v>693.892316128958</v>
      </c>
      <c r="D79" s="14" t="n">
        <f aca="false">Adequacy_low!AB77</f>
        <v>650.686205472721</v>
      </c>
      <c r="E79" s="14" t="n">
        <f aca="false">Adequacy_low!AC77</f>
        <v>917.81133822786</v>
      </c>
      <c r="F79" s="14" t="n">
        <f aca="false">F75+1</f>
        <v>2033</v>
      </c>
      <c r="G79" s="11" t="n">
        <f aca="false">A79*'Inflation indexes'!$D$162/100*'Inflation indexes'!I172</f>
        <v>34109.1785566021</v>
      </c>
      <c r="H79" s="14" t="n">
        <f aca="false">B79*'Inflation indexes'!$D$162/100*'Inflation indexes'!I172</f>
        <v>3770.40605096915</v>
      </c>
      <c r="I79" s="14" t="n">
        <f aca="false">D79*'Inflation indexes'!$D$162/100*'Inflation indexes'!I172</f>
        <v>3400.30132994256</v>
      </c>
      <c r="J79" s="9" t="n">
        <f aca="false">E79*'Inflation indexes'!$D$162/100*'Inflation indexes'!I172</f>
        <v>4796.22141635118</v>
      </c>
      <c r="K79" s="14" t="n">
        <f aca="false">C79*'Inflation indexes'!$D$162/100*'Inflation indexes'!I172</f>
        <v>3626.08419469426</v>
      </c>
      <c r="R79" s="18" t="n">
        <f aca="false">R75+1</f>
        <v>2033</v>
      </c>
      <c r="S79" s="19" t="n">
        <f aca="false">'Retirement benefit values'!R80</f>
        <v>7458.4542363757</v>
      </c>
      <c r="T79" s="18" t="n">
        <f aca="false">Adequacy_central!Z77</f>
        <v>722.220652787923</v>
      </c>
      <c r="U79" s="18" t="n">
        <f aca="false">Adequacy_central!AA77</f>
        <v>711.310294404006</v>
      </c>
      <c r="V79" s="18" t="n">
        <f aca="false">Adequacy_central!AB77</f>
        <v>664.543934809608</v>
      </c>
      <c r="W79" s="18" t="n">
        <f aca="false">Adequacy_central!AC77</f>
        <v>1007.4880086423</v>
      </c>
      <c r="X79" s="18" t="n">
        <f aca="false">X75+1</f>
        <v>2033</v>
      </c>
      <c r="Y79" s="23" t="n">
        <f aca="false">S79*'Inflation indexes'!$D$162/100*'Inflation indexes'!I172</f>
        <v>38975.7638105135</v>
      </c>
      <c r="Z79" s="23" t="n">
        <f aca="false">T79*'Inflation indexes'!$D$162/100*'Inflation indexes'!I172</f>
        <v>3774.12003748051</v>
      </c>
      <c r="AA79" s="23" t="n">
        <f aca="false">V79*'Inflation indexes'!$D$162/100*'Inflation indexes'!I172</f>
        <v>3472.71788818198</v>
      </c>
      <c r="AB79" s="23" t="n">
        <f aca="false">W79*'Inflation indexes'!$D$162/100*'Inflation indexes'!I172</f>
        <v>5264.84622983332</v>
      </c>
      <c r="AC79" s="23" t="n">
        <f aca="false">U79*'Inflation indexes'!$D$162/100*'Inflation indexes'!I172</f>
        <v>3717.10560285602</v>
      </c>
      <c r="AJ79" s="14" t="n">
        <f aca="false">AJ75+1</f>
        <v>2033</v>
      </c>
      <c r="AK79" s="16" t="n">
        <f aca="false">'Retirement benefit values'!AO80</f>
        <v>8350.59726862695</v>
      </c>
      <c r="AL79" s="14" t="n">
        <f aca="false">Adequacy_high!Z77</f>
        <v>799.515402370825</v>
      </c>
      <c r="AM79" s="14" t="n">
        <f aca="false">Adequacy_high!AA77</f>
        <v>757.778249301958</v>
      </c>
      <c r="AN79" s="14" t="n">
        <f aca="false">Adequacy_high!AB77</f>
        <v>727.353819441183</v>
      </c>
      <c r="AO79" s="14" t="n">
        <f aca="false">Adequacy_high!AC77</f>
        <v>1112.68276152908</v>
      </c>
      <c r="AP79" s="14" t="n">
        <f aca="false">AP75+1</f>
        <v>2033</v>
      </c>
      <c r="AQ79" s="24" t="n">
        <f aca="false">AK79*'Inflation indexes'!$D$162/100*'Inflation indexes'!I172</f>
        <v>43637.8499490371</v>
      </c>
      <c r="AR79" s="24" t="n">
        <f aca="false">AL79*'Inflation indexes'!$D$162/100*'Inflation indexes'!I172</f>
        <v>4178.04044887663</v>
      </c>
      <c r="AS79" s="24" t="n">
        <f aca="false">AN79*'Inflation indexes'!$D$162/100*'Inflation indexes'!I172</f>
        <v>3800.94450870964</v>
      </c>
      <c r="AT79" s="24" t="n">
        <f aca="false">AO79*'Inflation indexes'!$D$162/100*'Inflation indexes'!I172</f>
        <v>5814.56413553876</v>
      </c>
      <c r="AU79" s="24" t="n">
        <f aca="false">AM79*'Inflation indexes'!$D$162/100*'Inflation indexes'!I172</f>
        <v>3959.93393932648</v>
      </c>
    </row>
    <row r="80" customFormat="false" ht="15" hidden="false" customHeight="false" outlineLevel="0" collapsed="false">
      <c r="A80" s="16" t="n">
        <f aca="false">'Retirement benefit values'!B81</f>
        <v>6543.02227148532</v>
      </c>
      <c r="B80" s="14" t="n">
        <f aca="false">Adequacy_low!Z78</f>
        <v>828.308202539906</v>
      </c>
      <c r="C80" s="14" t="n">
        <f aca="false">Adequacy_low!AA78</f>
        <v>822.608599929586</v>
      </c>
      <c r="D80" s="14" t="n">
        <f aca="false">Adequacy_low!AB78</f>
        <v>780.456697776553</v>
      </c>
      <c r="E80" s="14" t="n">
        <f aca="false">Adequacy_low!AC78</f>
        <v>1003.32890764696</v>
      </c>
      <c r="F80" s="14" t="n">
        <f aca="false">F76+1</f>
        <v>2034</v>
      </c>
      <c r="G80" s="11" t="n">
        <f aca="false">A80*'Inflation indexes'!$D$162/100*'Inflation indexes'!I173</f>
        <v>34191.9763235368</v>
      </c>
      <c r="H80" s="14" t="n">
        <f aca="false">B80*'Inflation indexes'!$D$162/100*'Inflation indexes'!I173</f>
        <v>4328.50344606983</v>
      </c>
      <c r="I80" s="14" t="n">
        <f aca="false">D80*'Inflation indexes'!$D$162/100*'Inflation indexes'!I173</f>
        <v>4078.445070899</v>
      </c>
      <c r="J80" s="9" t="n">
        <f aca="false">E80*'Inflation indexes'!$D$162/100*'Inflation indexes'!I173</f>
        <v>5243.11194912029</v>
      </c>
      <c r="K80" s="14" t="n">
        <f aca="false">C80*'Inflation indexes'!$D$162/100*'Inflation indexes'!I173</f>
        <v>4298.71894138383</v>
      </c>
      <c r="R80" s="18" t="n">
        <f aca="false">R76+1</f>
        <v>2034</v>
      </c>
      <c r="S80" s="19" t="n">
        <f aca="false">'Retirement benefit values'!R81</f>
        <v>7504.38999947799</v>
      </c>
      <c r="T80" s="18" t="n">
        <f aca="false">Adequacy_central!Z78</f>
        <v>879.128306779726</v>
      </c>
      <c r="U80" s="18" t="n">
        <f aca="false">Adequacy_central!AA78</f>
        <v>862.697959998413</v>
      </c>
      <c r="V80" s="18" t="n">
        <f aca="false">Adequacy_central!AB78</f>
        <v>813.204785958037</v>
      </c>
      <c r="W80" s="18" t="n">
        <f aca="false">Adequacy_central!AC78</f>
        <v>1117.20148118673</v>
      </c>
      <c r="X80" s="18" t="n">
        <f aca="false">X76+1</f>
        <v>2034</v>
      </c>
      <c r="Y80" s="23" t="n">
        <f aca="false">S80*'Inflation indexes'!$D$162/100*'Inflation indexes'!I173</f>
        <v>39215.81106379</v>
      </c>
      <c r="Z80" s="23" t="n">
        <f aca="false">T80*'Inflation indexes'!$D$162/100*'Inflation indexes'!I173</f>
        <v>4594.07487909097</v>
      </c>
      <c r="AA80" s="23" t="n">
        <f aca="false">V80*'Inflation indexes'!$D$162/100*'Inflation indexes'!I173</f>
        <v>4249.57728003455</v>
      </c>
      <c r="AB80" s="23" t="n">
        <f aca="false">W80*'Inflation indexes'!$D$162/100*'Inflation indexes'!I173</f>
        <v>5838.1776812576</v>
      </c>
      <c r="AC80" s="23" t="n">
        <f aca="false">U80*'Inflation indexes'!$D$162/100*'Inflation indexes'!I173</f>
        <v>4508.21455265093</v>
      </c>
      <c r="AJ80" s="14" t="n">
        <f aca="false">AJ76+1</f>
        <v>2034</v>
      </c>
      <c r="AK80" s="16" t="n">
        <f aca="false">'Retirement benefit values'!AO81</f>
        <v>8380.46047228346</v>
      </c>
      <c r="AL80" s="14" t="n">
        <f aca="false">Adequacy_high!Z78</f>
        <v>948.763222783553</v>
      </c>
      <c r="AM80" s="14" t="n">
        <f aca="false">Adequacy_high!AA78</f>
        <v>929.532586422671</v>
      </c>
      <c r="AN80" s="14" t="n">
        <f aca="false">Adequacy_high!AB78</f>
        <v>894.35702884425</v>
      </c>
      <c r="AO80" s="14" t="n">
        <f aca="false">Adequacy_high!AC78</f>
        <v>1266.16676369767</v>
      </c>
      <c r="AP80" s="14" t="n">
        <f aca="false">AP76+1</f>
        <v>2034</v>
      </c>
      <c r="AQ80" s="24" t="n">
        <f aca="false">AK80*'Inflation indexes'!$D$162/100*'Inflation indexes'!I173</f>
        <v>43793.9065708857</v>
      </c>
      <c r="AR80" s="24" t="n">
        <f aca="false">AL80*'Inflation indexes'!$D$162/100*'Inflation indexes'!I173</f>
        <v>4957.96717541871</v>
      </c>
      <c r="AS80" s="24" t="n">
        <f aca="false">AN80*'Inflation indexes'!$D$162/100*'Inflation indexes'!I173</f>
        <v>4673.65585599474</v>
      </c>
      <c r="AT80" s="24" t="n">
        <f aca="false">AO80*'Inflation indexes'!$D$162/100*'Inflation indexes'!I173</f>
        <v>6616.62794495918</v>
      </c>
      <c r="AU80" s="24" t="n">
        <f aca="false">AM80*'Inflation indexes'!$D$162/100*'Inflation indexes'!I173</f>
        <v>4857.47333085342</v>
      </c>
    </row>
    <row r="81" customFormat="false" ht="15" hidden="false" customHeight="false" outlineLevel="0" collapsed="false">
      <c r="A81" s="16" t="n">
        <f aca="false">'Retirement benefit values'!B82</f>
        <v>6542.59340403551</v>
      </c>
      <c r="B81" s="14" t="n">
        <f aca="false">Adequacy_low!Z79</f>
        <v>709.315481727924</v>
      </c>
      <c r="C81" s="14" t="n">
        <f aca="false">Adequacy_low!AA79</f>
        <v>686.591768463823</v>
      </c>
      <c r="D81" s="14" t="n">
        <f aca="false">Adequacy_low!AB79</f>
        <v>648.833680134415</v>
      </c>
      <c r="E81" s="14" t="n">
        <f aca="false">Adequacy_low!AC79</f>
        <v>859.432925113981</v>
      </c>
      <c r="F81" s="14" t="n">
        <f aca="false">F77+1</f>
        <v>2034</v>
      </c>
      <c r="G81" s="11" t="n">
        <f aca="false">A81*'Inflation indexes'!$D$162/100*'Inflation indexes'!I174</f>
        <v>34189.7351840326</v>
      </c>
      <c r="H81" s="14" t="n">
        <f aca="false">B81*'Inflation indexes'!$D$162/100*'Inflation indexes'!I174</f>
        <v>3706.68127829156</v>
      </c>
      <c r="I81" s="14" t="n">
        <f aca="false">D81*'Inflation indexes'!$D$162/100*'Inflation indexes'!I174</f>
        <v>3390.62055859899</v>
      </c>
      <c r="J81" s="9" t="n">
        <f aca="false">E81*'Inflation indexes'!$D$162/100*'Inflation indexes'!I174</f>
        <v>4491.15240753941</v>
      </c>
      <c r="K81" s="14" t="n">
        <f aca="false">C81*'Inflation indexes'!$D$162/100*'Inflation indexes'!I174</f>
        <v>3587.93360578324</v>
      </c>
      <c r="R81" s="18" t="n">
        <f aca="false">R77+1</f>
        <v>2034</v>
      </c>
      <c r="S81" s="19" t="n">
        <f aca="false">'Retirement benefit values'!R82</f>
        <v>7495.42905414746</v>
      </c>
      <c r="T81" s="18" t="n">
        <f aca="false">Adequacy_central!Z79</f>
        <v>739.888733866235</v>
      </c>
      <c r="U81" s="18" t="n">
        <f aca="false">Adequacy_central!AA79</f>
        <v>713.547746270813</v>
      </c>
      <c r="V81" s="18" t="n">
        <f aca="false">Adequacy_central!AB79</f>
        <v>668.894835961348</v>
      </c>
      <c r="W81" s="18" t="n">
        <f aca="false">Adequacy_central!AC79</f>
        <v>1002.08376027912</v>
      </c>
      <c r="X81" s="18" t="n">
        <f aca="false">X77+1</f>
        <v>2034</v>
      </c>
      <c r="Y81" s="23" t="n">
        <f aca="false">S81*'Inflation indexes'!$D$162/100*'Inflation indexes'!I174</f>
        <v>39168.9837081942</v>
      </c>
      <c r="Z81" s="23" t="n">
        <f aca="false">T81*'Inflation indexes'!$D$162/100*'Inflation indexes'!I174</f>
        <v>3866.4484118687</v>
      </c>
      <c r="AA81" s="23" t="n">
        <f aca="false">V81*'Inflation indexes'!$D$162/100*'Inflation indexes'!I174</f>
        <v>3495.45446204551</v>
      </c>
      <c r="AB81" s="23" t="n">
        <f aca="false">W81*'Inflation indexes'!$D$162/100*'Inflation indexes'!I174</f>
        <v>5236.60516256907</v>
      </c>
      <c r="AC81" s="23" t="n">
        <f aca="false">U81*'Inflation indexes'!$D$162/100*'Inflation indexes'!I174</f>
        <v>3728.79789092728</v>
      </c>
      <c r="AJ81" s="14" t="n">
        <f aca="false">AJ77+1</f>
        <v>2034</v>
      </c>
      <c r="AK81" s="16" t="n">
        <f aca="false">'Retirement benefit values'!AO82</f>
        <v>8425.98191150805</v>
      </c>
      <c r="AL81" s="14" t="n">
        <f aca="false">Adequacy_high!Z79</f>
        <v>806.909400563901</v>
      </c>
      <c r="AM81" s="14" t="n">
        <f aca="false">Adequacy_high!AA79</f>
        <v>761.488587928789</v>
      </c>
      <c r="AN81" s="14" t="n">
        <f aca="false">Adequacy_high!AB79</f>
        <v>728.427469319236</v>
      </c>
      <c r="AO81" s="14" t="n">
        <f aca="false">Adequacy_high!AC79</f>
        <v>1074.91316669356</v>
      </c>
      <c r="AP81" s="14" t="n">
        <f aca="false">AP77+1</f>
        <v>2034</v>
      </c>
      <c r="AQ81" s="24" t="n">
        <f aca="false">AK81*'Inflation indexes'!$D$162/100*'Inflation indexes'!I174</f>
        <v>44031.7886852358</v>
      </c>
      <c r="AR81" s="24" t="n">
        <f aca="false">AL81*'Inflation indexes'!$D$162/100*'Inflation indexes'!I174</f>
        <v>4216.67938370888</v>
      </c>
      <c r="AS81" s="24" t="n">
        <f aca="false">AN81*'Inflation indexes'!$D$162/100*'Inflation indexes'!I174</f>
        <v>3806.55509808057</v>
      </c>
      <c r="AT81" s="24" t="n">
        <f aca="false">AO81*'Inflation indexes'!$D$162/100*'Inflation indexes'!I174</f>
        <v>5617.19095862117</v>
      </c>
      <c r="AU81" s="24" t="n">
        <f aca="false">AM81*'Inflation indexes'!$D$162/100*'Inflation indexes'!I174</f>
        <v>3979.3231153398</v>
      </c>
    </row>
    <row r="82" customFormat="false" ht="15" hidden="false" customHeight="false" outlineLevel="0" collapsed="false">
      <c r="A82" s="16" t="n">
        <f aca="false">'Retirement benefit values'!B83</f>
        <v>6524.21756450593</v>
      </c>
      <c r="B82" s="14" t="n">
        <f aca="false">Adequacy_low!Z80</f>
        <v>691.010071633479</v>
      </c>
      <c r="C82" s="14" t="n">
        <f aca="false">Adequacy_low!AA80</f>
        <v>677.467060509292</v>
      </c>
      <c r="D82" s="14" t="n">
        <f aca="false">Adequacy_low!AB80</f>
        <v>633.176230614551</v>
      </c>
      <c r="E82" s="14" t="n">
        <f aca="false">Adequacy_low!AC80</f>
        <v>887.909309985355</v>
      </c>
      <c r="F82" s="14" t="n">
        <f aca="false">F78+1</f>
        <v>2034</v>
      </c>
      <c r="G82" s="11" t="n">
        <f aca="false">A82*'Inflation indexes'!$D$162/100*'Inflation indexes'!I175</f>
        <v>34093.7082649651</v>
      </c>
      <c r="H82" s="14" t="n">
        <f aca="false">B82*'Inflation indexes'!$D$162/100*'Inflation indexes'!I175</f>
        <v>3611.02240345178</v>
      </c>
      <c r="I82" s="14" t="n">
        <f aca="false">D82*'Inflation indexes'!$D$162/100*'Inflation indexes'!I175</f>
        <v>3308.79917376231</v>
      </c>
      <c r="J82" s="9" t="n">
        <f aca="false">E82*'Inflation indexes'!$D$162/100*'Inflation indexes'!I175</f>
        <v>4639.96190824143</v>
      </c>
      <c r="K82" s="14" t="n">
        <f aca="false">C82*'Inflation indexes'!$D$162/100*'Inflation indexes'!I175</f>
        <v>3540.25047321922</v>
      </c>
      <c r="R82" s="18" t="n">
        <f aca="false">R78+1</f>
        <v>2034</v>
      </c>
      <c r="S82" s="19" t="n">
        <f aca="false">'Retirement benefit values'!R83</f>
        <v>7511.32450025063</v>
      </c>
      <c r="T82" s="18" t="n">
        <f aca="false">Adequacy_central!Z80</f>
        <v>720.940625241092</v>
      </c>
      <c r="U82" s="18" t="n">
        <f aca="false">Adequacy_central!AA80</f>
        <v>695.658977784127</v>
      </c>
      <c r="V82" s="18" t="n">
        <f aca="false">Adequacy_central!AB80</f>
        <v>653.851614311321</v>
      </c>
      <c r="W82" s="18" t="n">
        <f aca="false">Adequacy_central!AC80</f>
        <v>1010.65606557353</v>
      </c>
      <c r="X82" s="18" t="n">
        <f aca="false">X78+1</f>
        <v>2034</v>
      </c>
      <c r="Y82" s="23" t="n">
        <f aca="false">S82*'Inflation indexes'!$D$162/100*'Inflation indexes'!I175</f>
        <v>39252.0487955897</v>
      </c>
      <c r="Z82" s="23" t="n">
        <f aca="false">T82*'Inflation indexes'!$D$162/100*'Inflation indexes'!I175</f>
        <v>3767.43097701904</v>
      </c>
      <c r="AA82" s="23" t="n">
        <f aca="false">V82*'Inflation indexes'!$D$162/100*'Inflation indexes'!I175</f>
        <v>3416.84285763006</v>
      </c>
      <c r="AB82" s="23" t="n">
        <f aca="false">W82*'Inflation indexes'!$D$162/100*'Inflation indexes'!I175</f>
        <v>5281.40159570087</v>
      </c>
      <c r="AC82" s="23" t="n">
        <f aca="false">U82*'Inflation indexes'!$D$162/100*'Inflation indexes'!I175</f>
        <v>3635.31626681306</v>
      </c>
      <c r="AJ82" s="14" t="n">
        <f aca="false">AJ78+1</f>
        <v>2034</v>
      </c>
      <c r="AK82" s="16" t="n">
        <f aca="false">'Retirement benefit values'!AO83</f>
        <v>8447.14716153145</v>
      </c>
      <c r="AL82" s="14" t="n">
        <f aca="false">Adequacy_high!Z80</f>
        <v>779.927600473301</v>
      </c>
      <c r="AM82" s="14" t="n">
        <f aca="false">Adequacy_high!AA80</f>
        <v>753.753495933691</v>
      </c>
      <c r="AN82" s="14" t="n">
        <f aca="false">Adequacy_high!AB80</f>
        <v>724.102585032224</v>
      </c>
      <c r="AO82" s="14" t="n">
        <f aca="false">Adequacy_high!AC80</f>
        <v>1047.12748587609</v>
      </c>
      <c r="AP82" s="14" t="n">
        <f aca="false">AP78+1</f>
        <v>2034</v>
      </c>
      <c r="AQ82" s="24" t="n">
        <f aca="false">AK82*'Inflation indexes'!$D$162/100*'Inflation indexes'!I175</f>
        <v>44142.3922714158</v>
      </c>
      <c r="AR82" s="24" t="n">
        <f aca="false">AL82*'Inflation indexes'!$D$162/100*'Inflation indexes'!I175</f>
        <v>4075.68015864362</v>
      </c>
      <c r="AS82" s="24" t="n">
        <f aca="false">AN82*'Inflation indexes'!$D$162/100*'Inflation indexes'!I175</f>
        <v>3783.95448096392</v>
      </c>
      <c r="AT82" s="24" t="n">
        <f aca="false">AO82*'Inflation indexes'!$D$162/100*'Inflation indexes'!I175</f>
        <v>5471.99088116084</v>
      </c>
      <c r="AU82" s="24" t="n">
        <f aca="false">AM82*'Inflation indexes'!$D$162/100*'Inflation indexes'!I175</f>
        <v>3938.90172116094</v>
      </c>
    </row>
    <row r="83" customFormat="false" ht="15" hidden="false" customHeight="false" outlineLevel="0" collapsed="false">
      <c r="A83" s="16" t="n">
        <f aca="false">'Retirement benefit values'!B84</f>
        <v>6553.91742293061</v>
      </c>
      <c r="B83" s="14" t="n">
        <f aca="false">Adequacy_low!Z81</f>
        <v>709.406676672755</v>
      </c>
      <c r="C83" s="14" t="n">
        <f aca="false">Adequacy_low!AA81</f>
        <v>688.43630767837</v>
      </c>
      <c r="D83" s="14" t="n">
        <f aca="false">Adequacy_low!AB81</f>
        <v>641.855104565981</v>
      </c>
      <c r="E83" s="14" t="n">
        <f aca="false">Adequacy_low!AC81</f>
        <v>922.455946977984</v>
      </c>
      <c r="F83" s="14" t="n">
        <f aca="false">F79+1</f>
        <v>2034</v>
      </c>
      <c r="G83" s="11" t="n">
        <f aca="false">A83*'Inflation indexes'!$D$162/100*'Inflation indexes'!I176</f>
        <v>34248.9112910185</v>
      </c>
      <c r="H83" s="14" t="n">
        <f aca="false">B83*'Inflation indexes'!$D$162/100*'Inflation indexes'!I176</f>
        <v>3707.15783717598</v>
      </c>
      <c r="I83" s="14" t="n">
        <f aca="false">D83*'Inflation indexes'!$D$162/100*'Inflation indexes'!I176</f>
        <v>3354.15250443268</v>
      </c>
      <c r="J83" s="9" t="n">
        <f aca="false">E83*'Inflation indexes'!$D$162/100*'Inflation indexes'!I176</f>
        <v>4820.49282271769</v>
      </c>
      <c r="K83" s="14" t="n">
        <f aca="false">C83*'Inflation indexes'!$D$162/100*'Inflation indexes'!I176</f>
        <v>3597.57264391191</v>
      </c>
      <c r="R83" s="18" t="n">
        <f aca="false">R79+1</f>
        <v>2034</v>
      </c>
      <c r="S83" s="19" t="n">
        <f aca="false">'Retirement benefit values'!R84</f>
        <v>7538.61388986591</v>
      </c>
      <c r="T83" s="18" t="n">
        <f aca="false">Adequacy_central!Z81</f>
        <v>733.010430475476</v>
      </c>
      <c r="U83" s="18" t="n">
        <f aca="false">Adequacy_central!AA81</f>
        <v>714.860405267249</v>
      </c>
      <c r="V83" s="18" t="n">
        <f aca="false">Adequacy_central!AB81</f>
        <v>672.533552967952</v>
      </c>
      <c r="W83" s="18" t="n">
        <f aca="false">Adequacy_central!AC81</f>
        <v>1009.46494482031</v>
      </c>
      <c r="X83" s="18" t="n">
        <f aca="false">X79+1</f>
        <v>2034</v>
      </c>
      <c r="Y83" s="23" t="n">
        <f aca="false">S83*'Inflation indexes'!$D$162/100*'Inflation indexes'!I176</f>
        <v>39394.6553961626</v>
      </c>
      <c r="Z83" s="23" t="n">
        <f aca="false">T83*'Inflation indexes'!$D$162/100*'Inflation indexes'!I176</f>
        <v>3830.50435162794</v>
      </c>
      <c r="AA83" s="23" t="n">
        <f aca="false">V83*'Inflation indexes'!$D$162/100*'Inflation indexes'!I176</f>
        <v>3514.4693638104</v>
      </c>
      <c r="AB83" s="23" t="n">
        <f aca="false">W83*'Inflation indexes'!$D$162/100*'Inflation indexes'!I176</f>
        <v>5275.17713689535</v>
      </c>
      <c r="AC83" s="23" t="n">
        <f aca="false">U83*'Inflation indexes'!$D$162/100*'Inflation indexes'!I176</f>
        <v>3735.65747407781</v>
      </c>
      <c r="AJ83" s="14" t="n">
        <f aca="false">AJ79+1</f>
        <v>2034</v>
      </c>
      <c r="AK83" s="16" t="n">
        <f aca="false">'Retirement benefit values'!AO84</f>
        <v>8486.08162518468</v>
      </c>
      <c r="AL83" s="14" t="n">
        <f aca="false">Adequacy_high!Z81</f>
        <v>784.309539295731</v>
      </c>
      <c r="AM83" s="14" t="n">
        <f aca="false">Adequacy_high!AA81</f>
        <v>759.061625162427</v>
      </c>
      <c r="AN83" s="14" t="n">
        <f aca="false">Adequacy_high!AB81</f>
        <v>723.0522126829</v>
      </c>
      <c r="AO83" s="14" t="n">
        <f aca="false">Adequacy_high!AC81</f>
        <v>1087.75871234001</v>
      </c>
      <c r="AP83" s="14" t="n">
        <f aca="false">AP79+1</f>
        <v>2034</v>
      </c>
      <c r="AQ83" s="24" t="n">
        <f aca="false">AK83*'Inflation indexes'!$D$162/100*'Inflation indexes'!I176</f>
        <v>44345.8527219789</v>
      </c>
      <c r="AR83" s="24" t="n">
        <f aca="false">AL83*'Inflation indexes'!$D$162/100*'Inflation indexes'!I176</f>
        <v>4098.57892656019</v>
      </c>
      <c r="AS83" s="24" t="n">
        <f aca="false">AN83*'Inflation indexes'!$D$162/100*'Inflation indexes'!I176</f>
        <v>3778.46553334785</v>
      </c>
      <c r="AT83" s="24" t="n">
        <f aca="false">AO83*'Inflation indexes'!$D$162/100*'Inflation indexes'!I176</f>
        <v>5684.31813233113</v>
      </c>
      <c r="AU83" s="24" t="n">
        <f aca="false">AM83*'Inflation indexes'!$D$162/100*'Inflation indexes'!I176</f>
        <v>3966.64049712418</v>
      </c>
    </row>
    <row r="84" customFormat="false" ht="15" hidden="false" customHeight="false" outlineLevel="0" collapsed="false">
      <c r="A84" s="16" t="n">
        <f aca="false">'Retirement benefit values'!B85</f>
        <v>6558.39156634329</v>
      </c>
      <c r="B84" s="14" t="n">
        <f aca="false">Adequacy_low!Z82</f>
        <v>836.411182631513</v>
      </c>
      <c r="C84" s="14" t="n">
        <f aca="false">Adequacy_low!AA82</f>
        <v>830.756250043615</v>
      </c>
      <c r="D84" s="14" t="n">
        <f aca="false">Adequacy_low!AB82</f>
        <v>785.324710315197</v>
      </c>
      <c r="E84" s="14" t="n">
        <f aca="false">Adequacy_low!AC82</f>
        <v>1056.97171172905</v>
      </c>
      <c r="F84" s="14" t="n">
        <f aca="false">F80+1</f>
        <v>2035</v>
      </c>
      <c r="G84" s="11" t="n">
        <f aca="false">A84*'Inflation indexes'!$D$162/100*'Inflation indexes'!I177</f>
        <v>34272.2918939397</v>
      </c>
      <c r="H84" s="14" t="n">
        <f aca="false">B84*'Inflation indexes'!$D$162/100*'Inflation indexes'!I177</f>
        <v>4370.84731896932</v>
      </c>
      <c r="I84" s="14" t="n">
        <f aca="false">D84*'Inflation indexes'!$D$162/100*'Inflation indexes'!I177</f>
        <v>4103.8839220228</v>
      </c>
      <c r="J84" s="9" t="n">
        <f aca="false">E84*'Inflation indexes'!$D$162/100*'Inflation indexes'!I177</f>
        <v>5523.43400993555</v>
      </c>
      <c r="K84" s="14" t="n">
        <f aca="false">C84*'Inflation indexes'!$D$162/100*'Inflation indexes'!I177</f>
        <v>4341.29624713524</v>
      </c>
      <c r="R84" s="18" t="n">
        <f aca="false">R80+1</f>
        <v>2035</v>
      </c>
      <c r="S84" s="19" t="n">
        <f aca="false">'Retirement benefit values'!R85</f>
        <v>7535.13686183583</v>
      </c>
      <c r="T84" s="18" t="n">
        <f aca="false">Adequacy_central!Z82</f>
        <v>869.192077190094</v>
      </c>
      <c r="U84" s="18" t="n">
        <f aca="false">Adequacy_central!AA82</f>
        <v>875.001698079622</v>
      </c>
      <c r="V84" s="18" t="n">
        <f aca="false">Adequacy_central!AB82</f>
        <v>832.140823929248</v>
      </c>
      <c r="W84" s="18" t="n">
        <f aca="false">Adequacy_central!AC82</f>
        <v>1141.70202286564</v>
      </c>
      <c r="X84" s="18" t="n">
        <f aca="false">X80+1</f>
        <v>2035</v>
      </c>
      <c r="Y84" s="23" t="n">
        <f aca="false">S84*'Inflation indexes'!$D$162/100*'Inflation indexes'!I177</f>
        <v>39376.4854350731</v>
      </c>
      <c r="Z84" s="23" t="n">
        <f aca="false">T84*'Inflation indexes'!$D$162/100*'Inflation indexes'!I177</f>
        <v>4542.15096491532</v>
      </c>
      <c r="AA84" s="23" t="n">
        <f aca="false">V84*'Inflation indexes'!$D$162/100*'Inflation indexes'!I177</f>
        <v>4348.53163707455</v>
      </c>
      <c r="AB84" s="23" t="n">
        <f aca="false">W84*'Inflation indexes'!$D$162/100*'Inflation indexes'!I177</f>
        <v>5966.21055448349</v>
      </c>
      <c r="AC84" s="23" t="n">
        <f aca="false">U84*'Inflation indexes'!$D$162/100*'Inflation indexes'!I177</f>
        <v>4572.51039388581</v>
      </c>
      <c r="AJ84" s="14" t="n">
        <f aca="false">AJ80+1</f>
        <v>2035</v>
      </c>
      <c r="AK84" s="16" t="n">
        <f aca="false">'Retirement benefit values'!AO85</f>
        <v>8507.10015404666</v>
      </c>
      <c r="AL84" s="14" t="n">
        <f aca="false">Adequacy_high!Z82</f>
        <v>949.428991805465</v>
      </c>
      <c r="AM84" s="14" t="n">
        <f aca="false">Adequacy_high!AA82</f>
        <v>934.199377696587</v>
      </c>
      <c r="AN84" s="14" t="n">
        <f aca="false">Adequacy_high!AB82</f>
        <v>900.568586940731</v>
      </c>
      <c r="AO84" s="14" t="n">
        <f aca="false">Adequacy_high!AC82</f>
        <v>1208.88500608235</v>
      </c>
      <c r="AP84" s="14" t="n">
        <f aca="false">AP80+1</f>
        <v>2035</v>
      </c>
      <c r="AQ84" s="24" t="n">
        <f aca="false">AK84*'Inflation indexes'!$D$162/100*'Inflation indexes'!I177</f>
        <v>44455.6895850347</v>
      </c>
      <c r="AR84" s="24" t="n">
        <f aca="false">AL84*'Inflation indexes'!$D$162/100*'Inflation indexes'!I177</f>
        <v>4961.44629526419</v>
      </c>
      <c r="AS84" s="24" t="n">
        <f aca="false">AN84*'Inflation indexes'!$D$162/100*'Inflation indexes'!I177</f>
        <v>4706.11569466788</v>
      </c>
      <c r="AT84" s="24" t="n">
        <f aca="false">AO84*'Inflation indexes'!$D$162/100*'Inflation indexes'!I177</f>
        <v>6317.289746358</v>
      </c>
      <c r="AU84" s="24" t="n">
        <f aca="false">AM84*'Inflation indexes'!$D$162/100*'Inflation indexes'!I177</f>
        <v>4881.86065678995</v>
      </c>
    </row>
    <row r="85" customFormat="false" ht="15" hidden="false" customHeight="false" outlineLevel="0" collapsed="false">
      <c r="A85" s="16" t="n">
        <f aca="false">'Retirement benefit values'!B86</f>
        <v>6567.0664073244</v>
      </c>
      <c r="B85" s="14" t="n">
        <f aca="false">Adequacy_low!Z83</f>
        <v>694.272395337439</v>
      </c>
      <c r="C85" s="14" t="n">
        <f aca="false">Adequacy_low!AA83</f>
        <v>687.460255423031</v>
      </c>
      <c r="D85" s="14" t="n">
        <f aca="false">Adequacy_low!AB83</f>
        <v>644.911245632365</v>
      </c>
      <c r="E85" s="14" t="n">
        <f aca="false">Adequacy_low!AC83</f>
        <v>916.874597378676</v>
      </c>
      <c r="F85" s="14" t="n">
        <f aca="false">F81+1</f>
        <v>2035</v>
      </c>
      <c r="G85" s="11" t="n">
        <f aca="false">A85*'Inflation indexes'!$D$162/100*'Inflation indexes'!I178</f>
        <v>34317.6241494525</v>
      </c>
      <c r="H85" s="14" t="n">
        <f aca="false">B85*'Inflation indexes'!$D$162/100*'Inflation indexes'!I178</f>
        <v>3628.07038070407</v>
      </c>
      <c r="I85" s="14" t="n">
        <f aca="false">D85*'Inflation indexes'!$D$162/100*'Inflation indexes'!I178</f>
        <v>3370.12302977211</v>
      </c>
      <c r="J85" s="9" t="n">
        <f aca="false">E85*'Inflation indexes'!$D$162/100*'Inflation indexes'!I178</f>
        <v>4791.32627468612</v>
      </c>
      <c r="K85" s="14" t="n">
        <f aca="false">C85*'Inflation indexes'!$D$162/100*'Inflation indexes'!I178</f>
        <v>3592.47207200181</v>
      </c>
      <c r="R85" s="18" t="n">
        <f aca="false">R81+1</f>
        <v>2035</v>
      </c>
      <c r="S85" s="19" t="n">
        <f aca="false">'Retirement benefit values'!R86</f>
        <v>7543.28737990553</v>
      </c>
      <c r="T85" s="18" t="n">
        <f aca="false">Adequacy_central!Z83</f>
        <v>727.104353894629</v>
      </c>
      <c r="U85" s="18" t="n">
        <f aca="false">Adequacy_central!AA83</f>
        <v>715.856530479637</v>
      </c>
      <c r="V85" s="18" t="n">
        <f aca="false">Adequacy_central!AB83</f>
        <v>677.843828391976</v>
      </c>
      <c r="W85" s="18" t="n">
        <f aca="false">Adequacy_central!AC83</f>
        <v>952.388363422354</v>
      </c>
      <c r="X85" s="18" t="n">
        <f aca="false">X81+1</f>
        <v>2035</v>
      </c>
      <c r="Y85" s="23" t="n">
        <f aca="false">S85*'Inflation indexes'!$D$162/100*'Inflation indexes'!I178</f>
        <v>39419.0777279464</v>
      </c>
      <c r="Z85" s="23" t="n">
        <f aca="false">T85*'Inflation indexes'!$D$162/100*'Inflation indexes'!I178</f>
        <v>3799.6408726058</v>
      </c>
      <c r="AA85" s="23" t="n">
        <f aca="false">V85*'Inflation indexes'!$D$162/100*'Inflation indexes'!I178</f>
        <v>3542.21935518075</v>
      </c>
      <c r="AB85" s="23" t="n">
        <f aca="false">W85*'Inflation indexes'!$D$162/100*'Inflation indexes'!I178</f>
        <v>4976.91113094084</v>
      </c>
      <c r="AC85" s="23" t="n">
        <f aca="false">U85*'Inflation indexes'!$D$162/100*'Inflation indexes'!I178</f>
        <v>3740.86294156119</v>
      </c>
      <c r="AJ85" s="14" t="n">
        <f aca="false">AJ81+1</f>
        <v>2035</v>
      </c>
      <c r="AK85" s="16" t="n">
        <f aca="false">'Retirement benefit values'!AO86</f>
        <v>8543.6460686264</v>
      </c>
      <c r="AL85" s="14" t="n">
        <f aca="false">Adequacy_high!Z83</f>
        <v>782.583869228825</v>
      </c>
      <c r="AM85" s="14" t="n">
        <f aca="false">Adequacy_high!AA83</f>
        <v>753.446967935681</v>
      </c>
      <c r="AN85" s="14" t="n">
        <f aca="false">Adequacy_high!AB83</f>
        <v>719.690412973841</v>
      </c>
      <c r="AO85" s="14" t="n">
        <f aca="false">Adequacy_high!AC83</f>
        <v>1040.90392519686</v>
      </c>
      <c r="AP85" s="14" t="n">
        <f aca="false">AP81+1</f>
        <v>2035</v>
      </c>
      <c r="AQ85" s="24" t="n">
        <f aca="false">AK85*'Inflation indexes'!$D$162/100*'Inflation indexes'!I178</f>
        <v>44646.6681564325</v>
      </c>
      <c r="AR85" s="24" t="n">
        <f aca="false">AL85*'Inflation indexes'!$D$162/100*'Inflation indexes'!I178</f>
        <v>4089.56106484099</v>
      </c>
      <c r="AS85" s="24" t="n">
        <f aca="false">AN85*'Inflation indexes'!$D$162/100*'Inflation indexes'!I178</f>
        <v>3760.8977227418</v>
      </c>
      <c r="AT85" s="24" t="n">
        <f aca="false">AO85*'Inflation indexes'!$D$162/100*'Inflation indexes'!I178</f>
        <v>5439.46832039872</v>
      </c>
      <c r="AU85" s="24" t="n">
        <f aca="false">AM85*'Inflation indexes'!$D$162/100*'Inflation indexes'!I178</f>
        <v>3937.29989289021</v>
      </c>
    </row>
    <row r="86" customFormat="false" ht="15" hidden="false" customHeight="false" outlineLevel="0" collapsed="false">
      <c r="A86" s="16" t="n">
        <f aca="false">'Retirement benefit values'!B87</f>
        <v>6580.77720816073</v>
      </c>
      <c r="B86" s="14" t="n">
        <f aca="false">Adequacy_low!Z84</f>
        <v>689.26064574291</v>
      </c>
      <c r="C86" s="14" t="n">
        <f aca="false">Adequacy_low!AA84</f>
        <v>682.776075278573</v>
      </c>
      <c r="D86" s="14" t="n">
        <f aca="false">Adequacy_low!AB84</f>
        <v>640.391567613397</v>
      </c>
      <c r="E86" s="14" t="n">
        <f aca="false">Adequacy_low!AC84</f>
        <v>880.246629903716</v>
      </c>
      <c r="F86" s="14" t="n">
        <f aca="false">F82+1</f>
        <v>2035</v>
      </c>
      <c r="G86" s="11" t="n">
        <f aca="false">A86*'Inflation indexes'!$D$162/100*'Inflation indexes'!I179</f>
        <v>34389.2729010723</v>
      </c>
      <c r="H86" s="14" t="n">
        <f aca="false">B86*'Inflation indexes'!$D$162/100*'Inflation indexes'!I179</f>
        <v>3601.88040054422</v>
      </c>
      <c r="I86" s="14" t="n">
        <f aca="false">D86*'Inflation indexes'!$D$162/100*'Inflation indexes'!I179</f>
        <v>3346.50447592918</v>
      </c>
      <c r="J86" s="9" t="n">
        <f aca="false">E86*'Inflation indexes'!$D$162/100*'Inflation indexes'!I179</f>
        <v>4599.918918159</v>
      </c>
      <c r="K86" s="14" t="n">
        <f aca="false">C86*'Inflation indexes'!$D$162/100*'Inflation indexes'!I179</f>
        <v>3567.99387676588</v>
      </c>
      <c r="R86" s="18" t="n">
        <f aca="false">R82+1</f>
        <v>2035</v>
      </c>
      <c r="S86" s="19" t="n">
        <f aca="false">'Retirement benefit values'!R87</f>
        <v>7579.32302966919</v>
      </c>
      <c r="T86" s="18" t="n">
        <f aca="false">Adequacy_central!Z84</f>
        <v>724.647771569222</v>
      </c>
      <c r="U86" s="18" t="n">
        <f aca="false">Adequacy_central!AA84</f>
        <v>705.416873054011</v>
      </c>
      <c r="V86" s="18" t="n">
        <f aca="false">Adequacy_central!AB84</f>
        <v>662.758937830564</v>
      </c>
      <c r="W86" s="18" t="n">
        <f aca="false">Adequacy_central!AC84</f>
        <v>1021.64230116548</v>
      </c>
      <c r="X86" s="18" t="n">
        <f aca="false">X82+1</f>
        <v>2035</v>
      </c>
      <c r="Y86" s="23" t="n">
        <f aca="false">S86*'Inflation indexes'!$D$162/100*'Inflation indexes'!I179</f>
        <v>39607.3898003188</v>
      </c>
      <c r="Z86" s="23" t="n">
        <f aca="false">T86*'Inflation indexes'!$D$162/100*'Inflation indexes'!I179</f>
        <v>3786.80347098589</v>
      </c>
      <c r="AA86" s="23" t="n">
        <f aca="false">V86*'Inflation indexes'!$D$162/100*'Inflation indexes'!I179</f>
        <v>3463.39000086742</v>
      </c>
      <c r="AB86" s="23" t="n">
        <f aca="false">W86*'Inflation indexes'!$D$162/100*'Inflation indexes'!I179</f>
        <v>5338.81254306721</v>
      </c>
      <c r="AC86" s="23" t="n">
        <f aca="false">U86*'Inflation indexes'!$D$162/100*'Inflation indexes'!I179</f>
        <v>3686.30825647653</v>
      </c>
      <c r="AJ86" s="14" t="n">
        <f aca="false">AJ82+1</f>
        <v>2035</v>
      </c>
      <c r="AK86" s="16" t="n">
        <f aca="false">'Retirement benefit values'!AO87</f>
        <v>8576.97086707151</v>
      </c>
      <c r="AL86" s="14" t="n">
        <f aca="false">Adequacy_high!Z84</f>
        <v>785.490592604174</v>
      </c>
      <c r="AM86" s="14" t="n">
        <f aca="false">Adequacy_high!AA84</f>
        <v>740.673526331974</v>
      </c>
      <c r="AN86" s="14" t="n">
        <f aca="false">Adequacy_high!AB84</f>
        <v>706.128816143039</v>
      </c>
      <c r="AO86" s="14" t="n">
        <f aca="false">Adequacy_high!AC84</f>
        <v>1117.52295268106</v>
      </c>
      <c r="AP86" s="14" t="n">
        <f aca="false">AP82+1</f>
        <v>2035</v>
      </c>
      <c r="AQ86" s="24" t="n">
        <f aca="false">AK86*'Inflation indexes'!$D$162/100*'Inflation indexes'!I179</f>
        <v>44820.8140896334</v>
      </c>
      <c r="AR86" s="24" t="n">
        <f aca="false">AL86*'Inflation indexes'!$D$162/100*'Inflation indexes'!I179</f>
        <v>4104.75077575825</v>
      </c>
      <c r="AS86" s="24" t="n">
        <f aca="false">AN86*'Inflation indexes'!$D$162/100*'Inflation indexes'!I179</f>
        <v>3690.02866888439</v>
      </c>
      <c r="AT86" s="24" t="n">
        <f aca="false">AO86*'Inflation indexes'!$D$162/100*'Inflation indexes'!I179</f>
        <v>5839.85759999648</v>
      </c>
      <c r="AU86" s="24" t="n">
        <f aca="false">AM86*'Inflation indexes'!$D$162/100*'Inflation indexes'!I179</f>
        <v>3870.54951443172</v>
      </c>
    </row>
    <row r="87" customFormat="false" ht="15" hidden="false" customHeight="false" outlineLevel="0" collapsed="false">
      <c r="A87" s="16" t="n">
        <f aca="false">'Retirement benefit values'!B88</f>
        <v>6565.05513142319</v>
      </c>
      <c r="B87" s="14" t="n">
        <f aca="false">Adequacy_low!Z85</f>
        <v>692.321911307691</v>
      </c>
      <c r="C87" s="14" t="n">
        <f aca="false">Adequacy_low!AA85</f>
        <v>683.638669822487</v>
      </c>
      <c r="D87" s="14" t="n">
        <f aca="false">Adequacy_low!AB85</f>
        <v>645.135939171503</v>
      </c>
      <c r="E87" s="14" t="n">
        <f aca="false">Adequacy_low!AC85</f>
        <v>875.71850685621</v>
      </c>
      <c r="F87" s="14" t="n">
        <f aca="false">F83+1</f>
        <v>2035</v>
      </c>
      <c r="G87" s="11" t="n">
        <f aca="false">A87*'Inflation indexes'!$D$162/100*'Inflation indexes'!I180</f>
        <v>34307.1137927487</v>
      </c>
      <c r="H87" s="14" t="n">
        <f aca="false">B87*'Inflation indexes'!$D$162/100*'Inflation indexes'!I180</f>
        <v>3617.87770505703</v>
      </c>
      <c r="I87" s="14" t="n">
        <f aca="false">D87*'Inflation indexes'!$D$162/100*'Inflation indexes'!I180</f>
        <v>3371.29721439987</v>
      </c>
      <c r="J87" s="9" t="n">
        <f aca="false">E87*'Inflation indexes'!$D$162/100*'Inflation indexes'!I180</f>
        <v>4576.25623299512</v>
      </c>
      <c r="K87" s="14" t="n">
        <f aca="false">C87*'Inflation indexes'!$D$162/100*'Inflation indexes'!I180</f>
        <v>3572.50155089544</v>
      </c>
      <c r="R87" s="18" t="n">
        <f aca="false">R83+1</f>
        <v>2035</v>
      </c>
      <c r="S87" s="19" t="n">
        <f aca="false">'Retirement benefit values'!R88</f>
        <v>7656.00174656203</v>
      </c>
      <c r="T87" s="18" t="n">
        <f aca="false">Adequacy_central!Z85</f>
        <v>732.825184658702</v>
      </c>
      <c r="U87" s="18" t="n">
        <f aca="false">Adequacy_central!AA85</f>
        <v>718.37081207565</v>
      </c>
      <c r="V87" s="18" t="n">
        <f aca="false">Adequacy_central!AB85</f>
        <v>679.350320676684</v>
      </c>
      <c r="W87" s="18" t="n">
        <f aca="false">Adequacy_central!AC85</f>
        <v>981.708745484855</v>
      </c>
      <c r="X87" s="18" t="n">
        <f aca="false">X83+1</f>
        <v>2035</v>
      </c>
      <c r="Y87" s="23" t="n">
        <f aca="false">S87*'Inflation indexes'!$D$162/100*'Inflation indexes'!I180</f>
        <v>40008.0909998157</v>
      </c>
      <c r="Z87" s="23" t="n">
        <f aca="false">T87*'Inflation indexes'!$D$162/100*'Inflation indexes'!I180</f>
        <v>3829.53630959501</v>
      </c>
      <c r="AA87" s="23" t="n">
        <f aca="false">V87*'Inflation indexes'!$D$162/100*'Inflation indexes'!I180</f>
        <v>3550.09185605161</v>
      </c>
      <c r="AB87" s="23" t="n">
        <f aca="false">W87*'Inflation indexes'!$D$162/100*'Inflation indexes'!I180</f>
        <v>5130.13112128798</v>
      </c>
      <c r="AC87" s="23" t="n">
        <f aca="false">U87*'Inflation indexes'!$D$162/100*'Inflation indexes'!I180</f>
        <v>3754.00186318404</v>
      </c>
      <c r="AJ87" s="14" t="n">
        <f aca="false">AJ83+1</f>
        <v>2035</v>
      </c>
      <c r="AK87" s="16" t="n">
        <f aca="false">'Retirement benefit values'!AO88</f>
        <v>8594.7873129932</v>
      </c>
      <c r="AL87" s="14" t="n">
        <f aca="false">Adequacy_high!Z85</f>
        <v>797.418074755439</v>
      </c>
      <c r="AM87" s="14" t="n">
        <f aca="false">Adequacy_high!AA85</f>
        <v>755.514578189357</v>
      </c>
      <c r="AN87" s="14" t="n">
        <f aca="false">Adequacy_high!AB85</f>
        <v>721.557001216885</v>
      </c>
      <c r="AO87" s="14" t="n">
        <f aca="false">Adequacy_high!AC85</f>
        <v>1056.32030591008</v>
      </c>
      <c r="AP87" s="14" t="n">
        <f aca="false">AP83+1</f>
        <v>2035</v>
      </c>
      <c r="AQ87" s="24" t="n">
        <f aca="false">AK87*'Inflation indexes'!$D$162/100*'Inflation indexes'!I180</f>
        <v>44913.9177765609</v>
      </c>
      <c r="AR87" s="24" t="n">
        <f aca="false">AL87*'Inflation indexes'!$D$162/100*'Inflation indexes'!I180</f>
        <v>4167.08041035124</v>
      </c>
      <c r="AS87" s="24" t="n">
        <f aca="false">AN87*'Inflation indexes'!$D$162/100*'Inflation indexes'!I180</f>
        <v>3770.65198283199</v>
      </c>
      <c r="AT87" s="24" t="n">
        <f aca="false">AO87*'Inflation indexes'!$D$162/100*'Inflation indexes'!I180</f>
        <v>5520.02994810986</v>
      </c>
      <c r="AU87" s="24" t="n">
        <f aca="false">AM87*'Inflation indexes'!$D$162/100*'Inflation indexes'!I180</f>
        <v>3948.10463692235</v>
      </c>
    </row>
    <row r="88" customFormat="false" ht="15" hidden="false" customHeight="false" outlineLevel="0" collapsed="false">
      <c r="A88" s="16" t="n">
        <f aca="false">'Retirement benefit values'!B89</f>
        <v>6582.92146254046</v>
      </c>
      <c r="B88" s="14" t="n">
        <f aca="false">Adequacy_low!Z86</f>
        <v>835.989004059466</v>
      </c>
      <c r="C88" s="14" t="n">
        <f aca="false">Adequacy_low!AA86</f>
        <v>838.195015979943</v>
      </c>
      <c r="D88" s="14" t="n">
        <f aca="false">Adequacy_low!AB86</f>
        <v>795.971091940075</v>
      </c>
      <c r="E88" s="14" t="n">
        <f aca="false">Adequacy_low!AC86</f>
        <v>1051.23463151652</v>
      </c>
      <c r="F88" s="14" t="n">
        <f aca="false">F84+1</f>
        <v>2036</v>
      </c>
      <c r="G88" s="11" t="n">
        <f aca="false">A88*'Inflation indexes'!$D$162/100*'Inflation indexes'!I181</f>
        <v>34400.478165542</v>
      </c>
      <c r="H88" s="14" t="n">
        <f aca="false">B88*'Inflation indexes'!$D$162/100*'Inflation indexes'!I181</f>
        <v>4368.64113364077</v>
      </c>
      <c r="I88" s="14" t="n">
        <f aca="false">D88*'Inflation indexes'!$D$162/100*'Inflation indexes'!I181</f>
        <v>4159.51888906785</v>
      </c>
      <c r="J88" s="9" t="n">
        <f aca="false">E88*'Inflation indexes'!$D$162/100*'Inflation indexes'!I181</f>
        <v>5493.45365794319</v>
      </c>
      <c r="K88" s="14" t="n">
        <f aca="false">C88*'Inflation indexes'!$D$162/100*'Inflation indexes'!I181</f>
        <v>4380.16912548073</v>
      </c>
      <c r="R88" s="18" t="n">
        <f aca="false">R84+1</f>
        <v>2036</v>
      </c>
      <c r="S88" s="19" t="n">
        <f aca="false">'Retirement benefit values'!R89</f>
        <v>7682.63993618101</v>
      </c>
      <c r="T88" s="18" t="n">
        <f aca="false">Adequacy_central!Z86</f>
        <v>872.039661622305</v>
      </c>
      <c r="U88" s="18" t="n">
        <f aca="false">Adequacy_central!AA86</f>
        <v>873.213244649012</v>
      </c>
      <c r="V88" s="18" t="n">
        <f aca="false">Adequacy_central!AB86</f>
        <v>829.62129221472</v>
      </c>
      <c r="W88" s="18" t="n">
        <f aca="false">Adequacy_central!AC86</f>
        <v>1155.32193633492</v>
      </c>
      <c r="X88" s="18" t="n">
        <f aca="false">X84+1</f>
        <v>2036</v>
      </c>
      <c r="Y88" s="23" t="n">
        <f aca="false">S88*'Inflation indexes'!$D$162/100*'Inflation indexes'!I181</f>
        <v>40147.2946141337</v>
      </c>
      <c r="Z88" s="23" t="n">
        <f aca="false">T88*'Inflation indexes'!$D$162/100*'Inflation indexes'!I181</f>
        <v>4557.03163250983</v>
      </c>
      <c r="AA88" s="23" t="n">
        <f aca="false">V88*'Inflation indexes'!$D$162/100*'Inflation indexes'!I181</f>
        <v>4335.36527982326</v>
      </c>
      <c r="AB88" s="23" t="n">
        <f aca="false">W88*'Inflation indexes'!$D$162/100*'Inflation indexes'!I181</f>
        <v>6037.38435453297</v>
      </c>
      <c r="AC88" s="23" t="n">
        <f aca="false">U88*'Inflation indexes'!$D$162/100*'Inflation indexes'!I181</f>
        <v>4563.16444413692</v>
      </c>
      <c r="AJ88" s="14" t="n">
        <f aca="false">AJ84+1</f>
        <v>2036</v>
      </c>
      <c r="AK88" s="16" t="n">
        <f aca="false">'Retirement benefit values'!AO89</f>
        <v>8622.57697475292</v>
      </c>
      <c r="AL88" s="14" t="n">
        <f aca="false">Adequacy_high!Z86</f>
        <v>988.804315948641</v>
      </c>
      <c r="AM88" s="14" t="n">
        <f aca="false">Adequacy_high!AA86</f>
        <v>936.742489631994</v>
      </c>
      <c r="AN88" s="14" t="n">
        <f aca="false">Adequacy_high!AB86</f>
        <v>899.747759810933</v>
      </c>
      <c r="AO88" s="14" t="n">
        <f aca="false">Adequacy_high!AC86</f>
        <v>1279.20789717371</v>
      </c>
      <c r="AP88" s="14" t="n">
        <f aca="false">AP84+1</f>
        <v>2036</v>
      </c>
      <c r="AQ88" s="24" t="n">
        <f aca="false">AK88*'Inflation indexes'!$D$162/100*'Inflation indexes'!I181</f>
        <v>45059.1386572949</v>
      </c>
      <c r="AR88" s="24" t="n">
        <f aca="false">AL88*'Inflation indexes'!$D$162/100*'Inflation indexes'!I181</f>
        <v>5167.21055755356</v>
      </c>
      <c r="AS88" s="24" t="n">
        <f aca="false">AN88*'Inflation indexes'!$D$162/100*'Inflation indexes'!I181</f>
        <v>4701.8262851835</v>
      </c>
      <c r="AT88" s="24" t="n">
        <f aca="false">AO88*'Inflation indexes'!$D$162/100*'Inflation indexes'!I181</f>
        <v>6684.77720512417</v>
      </c>
      <c r="AU88" s="24" t="n">
        <f aca="false">AM88*'Inflation indexes'!$D$162/100*'Inflation indexes'!I181</f>
        <v>4895.15023757931</v>
      </c>
    </row>
    <row r="89" customFormat="false" ht="15" hidden="false" customHeight="false" outlineLevel="0" collapsed="false">
      <c r="A89" s="16" t="n">
        <f aca="false">'Retirement benefit values'!B90</f>
        <v>6564.92104347117</v>
      </c>
      <c r="B89" s="14" t="n">
        <f aca="false">Adequacy_low!Z87</f>
        <v>706.997306360988</v>
      </c>
      <c r="C89" s="14" t="n">
        <f aca="false">Adequacy_low!AA87</f>
        <v>694.285558288905</v>
      </c>
      <c r="D89" s="14" t="n">
        <f aca="false">Adequacy_low!AB87</f>
        <v>649.6178488849</v>
      </c>
      <c r="E89" s="14" t="n">
        <f aca="false">Adequacy_low!AC87</f>
        <v>960.057991737497</v>
      </c>
      <c r="F89" s="14" t="n">
        <f aca="false">F85+1</f>
        <v>2036</v>
      </c>
      <c r="G89" s="11" t="n">
        <f aca="false">A89*'Inflation indexes'!$D$162/100*'Inflation indexes'!I182</f>
        <v>34306.4130871893</v>
      </c>
      <c r="H89" s="14" t="n">
        <f aca="false">B89*'Inflation indexes'!$D$162/100*'Inflation indexes'!I182</f>
        <v>3694.56715213222</v>
      </c>
      <c r="I89" s="14" t="n">
        <f aca="false">D89*'Inflation indexes'!$D$162/100*'Inflation indexes'!I182</f>
        <v>3394.71840180321</v>
      </c>
      <c r="J89" s="9" t="n">
        <f aca="false">E89*'Inflation indexes'!$D$162/100*'Inflation indexes'!I182</f>
        <v>5016.99043051843</v>
      </c>
      <c r="K89" s="14" t="n">
        <f aca="false">C89*'Inflation indexes'!$D$162/100*'Inflation indexes'!I182</f>
        <v>3628.13916655045</v>
      </c>
      <c r="R89" s="18" t="n">
        <f aca="false">R85+1</f>
        <v>2036</v>
      </c>
      <c r="S89" s="19" t="n">
        <f aca="false">'Retirement benefit values'!R90</f>
        <v>7708.36372253246</v>
      </c>
      <c r="T89" s="18" t="n">
        <f aca="false">Adequacy_central!Z87</f>
        <v>739.086143571267</v>
      </c>
      <c r="U89" s="18" t="n">
        <f aca="false">Adequacy_central!AA87</f>
        <v>716.536311055877</v>
      </c>
      <c r="V89" s="18" t="n">
        <f aca="false">Adequacy_central!AB87</f>
        <v>676.357185239535</v>
      </c>
      <c r="W89" s="18" t="n">
        <f aca="false">Adequacy_central!AC87</f>
        <v>1003.48790670866</v>
      </c>
      <c r="X89" s="18" t="n">
        <f aca="false">X85+1</f>
        <v>2036</v>
      </c>
      <c r="Y89" s="23" t="n">
        <f aca="false">S89*'Inflation indexes'!$D$162/100*'Inflation indexes'!I182</f>
        <v>40281.7198166451</v>
      </c>
      <c r="Z89" s="23" t="n">
        <f aca="false">T89*'Inflation indexes'!$D$162/100*'Inflation indexes'!I182</f>
        <v>3862.25430290431</v>
      </c>
      <c r="AA89" s="23" t="n">
        <f aca="false">V89*'Inflation indexes'!$D$162/100*'Inflation indexes'!I182</f>
        <v>3534.45058023842</v>
      </c>
      <c r="AB89" s="23" t="n">
        <f aca="false">W89*'Inflation indexes'!$D$162/100*'Inflation indexes'!I182</f>
        <v>5243.94283306469</v>
      </c>
      <c r="AC89" s="23" t="n">
        <f aca="false">U89*'Inflation indexes'!$D$162/100*'Inflation indexes'!I182</f>
        <v>3744.41528181064</v>
      </c>
      <c r="AJ89" s="14" t="n">
        <f aca="false">AJ85+1</f>
        <v>2036</v>
      </c>
      <c r="AK89" s="16" t="n">
        <f aca="false">'Retirement benefit values'!AO90</f>
        <v>8659.87001088172</v>
      </c>
      <c r="AL89" s="14" t="n">
        <f aca="false">Adequacy_high!Z87</f>
        <v>803.17001230657</v>
      </c>
      <c r="AM89" s="14" t="n">
        <f aca="false">Adequacy_high!AA87</f>
        <v>755.743858185597</v>
      </c>
      <c r="AN89" s="14" t="n">
        <f aca="false">Adequacy_high!AB87</f>
        <v>722.281694549193</v>
      </c>
      <c r="AO89" s="14" t="n">
        <f aca="false">Adequacy_high!AC87</f>
        <v>1051.54208996075</v>
      </c>
      <c r="AP89" s="14" t="n">
        <f aca="false">AP85+1</f>
        <v>2036</v>
      </c>
      <c r="AQ89" s="24" t="n">
        <f aca="false">AK89*'Inflation indexes'!$D$162/100*'Inflation indexes'!I182</f>
        <v>45254.0214737429</v>
      </c>
      <c r="AR89" s="24" t="n">
        <f aca="false">AL89*'Inflation indexes'!$D$162/100*'Inflation indexes'!I182</f>
        <v>4197.13840257599</v>
      </c>
      <c r="AS89" s="24" t="n">
        <f aca="false">AN89*'Inflation indexes'!$D$162/100*'Inflation indexes'!I182</f>
        <v>3774.43902439046</v>
      </c>
      <c r="AT89" s="24" t="n">
        <f aca="false">AO89*'Inflation indexes'!$D$162/100*'Inflation indexes'!I182</f>
        <v>5495.06034846162</v>
      </c>
      <c r="AU89" s="24" t="n">
        <f aca="false">AM89*'Inflation indexes'!$D$162/100*'Inflation indexes'!I182</f>
        <v>3949.30278907248</v>
      </c>
    </row>
    <row r="90" customFormat="false" ht="15" hidden="false" customHeight="false" outlineLevel="0" collapsed="false">
      <c r="A90" s="16" t="n">
        <f aca="false">'Retirement benefit values'!B91</f>
        <v>6577.54774249155</v>
      </c>
      <c r="B90" s="14" t="n">
        <f aca="false">Adequacy_low!Z88</f>
        <v>698.045367808487</v>
      </c>
      <c r="C90" s="14" t="n">
        <f aca="false">Adequacy_low!AA88</f>
        <v>675.515109384516</v>
      </c>
      <c r="D90" s="14" t="n">
        <f aca="false">Adequacy_low!AB88</f>
        <v>629.073295592646</v>
      </c>
      <c r="E90" s="14" t="n">
        <f aca="false">Adequacy_low!AC88</f>
        <v>928.066208998174</v>
      </c>
      <c r="F90" s="14" t="n">
        <f aca="false">F86+1</f>
        <v>2036</v>
      </c>
      <c r="G90" s="11" t="n">
        <f aca="false">A90*'Inflation indexes'!$D$162/100*'Inflation indexes'!I183</f>
        <v>34372.3966305788</v>
      </c>
      <c r="H90" s="14" t="n">
        <f aca="false">B90*'Inflation indexes'!$D$162/100*'Inflation indexes'!I183</f>
        <v>3647.7868634007</v>
      </c>
      <c r="I90" s="14" t="n">
        <f aca="false">D90*'Inflation indexes'!$D$162/100*'Inflation indexes'!I183</f>
        <v>3287.35840047665</v>
      </c>
      <c r="J90" s="9" t="n">
        <f aca="false">E90*'Inflation indexes'!$D$162/100*'Inflation indexes'!I183</f>
        <v>4849.81045885033</v>
      </c>
      <c r="K90" s="14" t="n">
        <f aca="false">C90*'Inflation indexes'!$D$162/100*'Inflation indexes'!I183</f>
        <v>3530.05013095019</v>
      </c>
      <c r="R90" s="18" t="n">
        <f aca="false">R86+1</f>
        <v>2036</v>
      </c>
      <c r="S90" s="19" t="n">
        <f aca="false">'Retirement benefit values'!R91</f>
        <v>7722.59090813952</v>
      </c>
      <c r="T90" s="18" t="n">
        <f aca="false">Adequacy_central!Z88</f>
        <v>735.820474276529</v>
      </c>
      <c r="U90" s="18" t="n">
        <f aca="false">Adequacy_central!AA88</f>
        <v>708.978806737543</v>
      </c>
      <c r="V90" s="18" t="n">
        <f aca="false">Adequacy_central!AB88</f>
        <v>666.331985536262</v>
      </c>
      <c r="W90" s="18" t="n">
        <f aca="false">Adequacy_central!AC88</f>
        <v>1024.59856839424</v>
      </c>
      <c r="X90" s="18" t="n">
        <f aca="false">X86+1</f>
        <v>2036</v>
      </c>
      <c r="Y90" s="23" t="n">
        <f aca="false">S90*'Inflation indexes'!$D$162/100*'Inflation indexes'!I183</f>
        <v>40356.0670484354</v>
      </c>
      <c r="Z90" s="23" t="n">
        <f aca="false">T90*'Inflation indexes'!$D$162/100*'Inflation indexes'!I183</f>
        <v>3845.18884254468</v>
      </c>
      <c r="AA90" s="23" t="n">
        <f aca="false">V90*'Inflation indexes'!$D$162/100*'Inflation indexes'!I183</f>
        <v>3482.06173351435</v>
      </c>
      <c r="AB90" s="23" t="n">
        <f aca="false">W90*'Inflation indexes'!$D$162/100*'Inflation indexes'!I183</f>
        <v>5354.26115609305</v>
      </c>
      <c r="AC90" s="23" t="n">
        <f aca="false">U90*'Inflation indexes'!$D$162/100*'Inflation indexes'!I183</f>
        <v>3704.92191039975</v>
      </c>
      <c r="AJ90" s="14" t="n">
        <f aca="false">AJ86+1</f>
        <v>2036</v>
      </c>
      <c r="AK90" s="16" t="n">
        <f aca="false">'Retirement benefit values'!AO91</f>
        <v>8699.74039571598</v>
      </c>
      <c r="AL90" s="14" t="n">
        <f aca="false">Adequacy_high!Z88</f>
        <v>799.151639969392</v>
      </c>
      <c r="AM90" s="14" t="n">
        <f aca="false">Adequacy_high!AA88</f>
        <v>753.052928750334</v>
      </c>
      <c r="AN90" s="14" t="n">
        <f aca="false">Adequacy_high!AB88</f>
        <v>716.392902811286</v>
      </c>
      <c r="AO90" s="14" t="n">
        <f aca="false">Adequacy_high!AC88</f>
        <v>1078.43108476719</v>
      </c>
      <c r="AP90" s="14" t="n">
        <f aca="false">AP86+1</f>
        <v>2036</v>
      </c>
      <c r="AQ90" s="24" t="n">
        <f aca="false">AK90*'Inflation indexes'!$D$162/100*'Inflation indexes'!I183</f>
        <v>45462.372782618</v>
      </c>
      <c r="AR90" s="24" t="n">
        <f aca="false">AL90*'Inflation indexes'!$D$162/100*'Inflation indexes'!I183</f>
        <v>4176.13952986686</v>
      </c>
      <c r="AS90" s="24" t="n">
        <f aca="false">AN90*'Inflation indexes'!$D$162/100*'Inflation indexes'!I183</f>
        <v>3743.66587104904</v>
      </c>
      <c r="AT90" s="24" t="n">
        <f aca="false">AO90*'Inflation indexes'!$D$162/100*'Inflation indexes'!I183</f>
        <v>5635.57459946643</v>
      </c>
      <c r="AU90" s="24" t="n">
        <f aca="false">AM90*'Inflation indexes'!$D$162/100*'Inflation indexes'!I183</f>
        <v>3935.24075600562</v>
      </c>
    </row>
    <row r="91" customFormat="false" ht="15" hidden="false" customHeight="false" outlineLevel="0" collapsed="false">
      <c r="A91" s="16" t="n">
        <f aca="false">'Retirement benefit values'!B92</f>
        <v>6595.23138700062</v>
      </c>
      <c r="B91" s="14" t="n">
        <f aca="false">Adequacy_low!Z89</f>
        <v>696.166765004312</v>
      </c>
      <c r="C91" s="14" t="n">
        <f aca="false">Adequacy_low!AA89</f>
        <v>685.356586957924</v>
      </c>
      <c r="D91" s="14" t="n">
        <f aca="false">Adequacy_low!AB89</f>
        <v>640.134109911194</v>
      </c>
      <c r="E91" s="14" t="n">
        <f aca="false">Adequacy_low!AC89</f>
        <v>893.855827456017</v>
      </c>
      <c r="F91" s="14" t="n">
        <f aca="false">F87+1</f>
        <v>2036</v>
      </c>
      <c r="G91" s="11" t="n">
        <f aca="false">A91*'Inflation indexes'!$D$162/100*'Inflation indexes'!I184</f>
        <v>34464.8063350365</v>
      </c>
      <c r="H91" s="14" t="n">
        <f aca="false">B91*'Inflation indexes'!$D$162/100*'Inflation indexes'!I184</f>
        <v>3637.9698186259</v>
      </c>
      <c r="I91" s="14" t="n">
        <f aca="false">D91*'Inflation indexes'!$D$162/100*'Inflation indexes'!I184</f>
        <v>3345.1590750895</v>
      </c>
      <c r="J91" s="9" t="n">
        <f aca="false">E91*'Inflation indexes'!$D$162/100*'Inflation indexes'!I184</f>
        <v>4671.03671986946</v>
      </c>
      <c r="K91" s="14" t="n">
        <f aca="false">C91*'Inflation indexes'!$D$162/100*'Inflation indexes'!I184</f>
        <v>3581.47889799643</v>
      </c>
      <c r="R91" s="18" t="n">
        <f aca="false">R87+1</f>
        <v>2036</v>
      </c>
      <c r="S91" s="19" t="n">
        <f aca="false">'Retirement benefit values'!R92</f>
        <v>7768.70229741383</v>
      </c>
      <c r="T91" s="18" t="n">
        <f aca="false">Adequacy_central!Z89</f>
        <v>728.728213888271</v>
      </c>
      <c r="U91" s="18" t="n">
        <f aca="false">Adequacy_central!AA89</f>
        <v>714.98917633214</v>
      </c>
      <c r="V91" s="18" t="n">
        <f aca="false">Adequacy_central!AB89</f>
        <v>673.566477538143</v>
      </c>
      <c r="W91" s="18" t="n">
        <f aca="false">Adequacy_central!AC89</f>
        <v>1003.71227543906</v>
      </c>
      <c r="X91" s="18" t="n">
        <f aca="false">X87+1</f>
        <v>2036</v>
      </c>
      <c r="Y91" s="23" t="n">
        <f aca="false">S91*'Inflation indexes'!$D$162/100*'Inflation indexes'!I184</f>
        <v>40597.0320742131</v>
      </c>
      <c r="Z91" s="23" t="n">
        <f aca="false">T91*'Inflation indexes'!$D$162/100*'Inflation indexes'!I184</f>
        <v>3808.12670379384</v>
      </c>
      <c r="AA91" s="23" t="n">
        <f aca="false">V91*'Inflation indexes'!$D$162/100*'Inflation indexes'!I184</f>
        <v>3519.8671342875</v>
      </c>
      <c r="AB91" s="23" t="n">
        <f aca="false">W91*'Inflation indexes'!$D$162/100*'Inflation indexes'!I184</f>
        <v>5245.11532033424</v>
      </c>
      <c r="AC91" s="23" t="n">
        <f aca="false">U91*'Inflation indexes'!$D$162/100*'Inflation indexes'!I184</f>
        <v>3736.33039509493</v>
      </c>
      <c r="AJ91" s="14" t="n">
        <f aca="false">AJ87+1</f>
        <v>2036</v>
      </c>
      <c r="AK91" s="16" t="n">
        <f aca="false">'Retirement benefit values'!AO92</f>
        <v>8735.40125778342</v>
      </c>
      <c r="AL91" s="14" t="n">
        <f aca="false">Adequacy_high!Z89</f>
        <v>814.387753474851</v>
      </c>
      <c r="AM91" s="14" t="n">
        <f aca="false">Adequacy_high!AA89</f>
        <v>768.482714629912</v>
      </c>
      <c r="AN91" s="14" t="n">
        <f aca="false">Adequacy_high!AB89</f>
        <v>733.899741525302</v>
      </c>
      <c r="AO91" s="14" t="n">
        <f aca="false">Adequacy_high!AC89</f>
        <v>1110.88440100383</v>
      </c>
      <c r="AP91" s="14" t="n">
        <f aca="false">AP87+1</f>
        <v>2036</v>
      </c>
      <c r="AQ91" s="24" t="n">
        <f aca="false">AK91*'Inflation indexes'!$D$162/100*'Inflation indexes'!I184</f>
        <v>45648.7263209211</v>
      </c>
      <c r="AR91" s="24" t="n">
        <f aca="false">AL91*'Inflation indexes'!$D$162/100*'Inflation indexes'!I184</f>
        <v>4255.75913234196</v>
      </c>
      <c r="AS91" s="24" t="n">
        <f aca="false">AN91*'Inflation indexes'!$D$162/100*'Inflation indexes'!I184</f>
        <v>3835.15163863052</v>
      </c>
      <c r="AT91" s="24" t="n">
        <f aca="false">AO91*'Inflation indexes'!$D$162/100*'Inflation indexes'!I184</f>
        <v>5805.16641412666</v>
      </c>
      <c r="AU91" s="24" t="n">
        <f aca="false">AM91*'Inflation indexes'!$D$162/100*'Inflation indexes'!I184</f>
        <v>4015.87243530938</v>
      </c>
    </row>
    <row r="92" customFormat="false" ht="15" hidden="false" customHeight="false" outlineLevel="0" collapsed="false">
      <c r="A92" s="16" t="n">
        <f aca="false">'Retirement benefit values'!B93</f>
        <v>6618.32999564061</v>
      </c>
      <c r="B92" s="14" t="n">
        <f aca="false">Adequacy_low!Z90</f>
        <v>826.951070462159</v>
      </c>
      <c r="C92" s="14" t="n">
        <f aca="false">Adequacy_low!AA90</f>
        <v>830.613173119897</v>
      </c>
      <c r="D92" s="14" t="n">
        <f aca="false">Adequacy_low!AB90</f>
        <v>785.909230164086</v>
      </c>
      <c r="E92" s="14" t="n">
        <f aca="false">Adequacy_low!AC90</f>
        <v>1029.56616235811</v>
      </c>
      <c r="F92" s="14" t="n">
        <f aca="false">F88+1</f>
        <v>2037</v>
      </c>
      <c r="G92" s="11" t="n">
        <f aca="false">A92*'Inflation indexes'!$D$162/100*'Inflation indexes'!I185</f>
        <v>34585.5131043176</v>
      </c>
      <c r="H92" s="14" t="n">
        <f aca="false">B92*'Inflation indexes'!$D$162/100*'Inflation indexes'!I185</f>
        <v>4321.41145922569</v>
      </c>
      <c r="I92" s="14" t="n">
        <f aca="false">D92*'Inflation indexes'!$D$162/100*'Inflation indexes'!I185</f>
        <v>4106.93845676295</v>
      </c>
      <c r="J92" s="9" t="n">
        <f aca="false">E92*'Inflation indexes'!$D$162/100*'Inflation indexes'!I185</f>
        <v>5380.22039146624</v>
      </c>
      <c r="K92" s="14" t="n">
        <f aca="false">C92*'Inflation indexes'!$D$162/100*'Inflation indexes'!I185</f>
        <v>4340.54856776244</v>
      </c>
      <c r="R92" s="18" t="n">
        <f aca="false">R88+1</f>
        <v>2037</v>
      </c>
      <c r="S92" s="19" t="n">
        <f aca="false">'Retirement benefit values'!R93</f>
        <v>7806.17680429547</v>
      </c>
      <c r="T92" s="18" t="n">
        <f aca="false">Adequacy_central!Z90</f>
        <v>886.86281024509</v>
      </c>
      <c r="U92" s="18" t="n">
        <f aca="false">Adequacy_central!AA90</f>
        <v>873.223839476358</v>
      </c>
      <c r="V92" s="18" t="n">
        <f aca="false">Adequacy_central!AB90</f>
        <v>823.03481309709</v>
      </c>
      <c r="W92" s="18" t="n">
        <f aca="false">Adequacy_central!AC90</f>
        <v>1145.76206961073</v>
      </c>
      <c r="X92" s="18" t="n">
        <f aca="false">X88+1</f>
        <v>2037</v>
      </c>
      <c r="Y92" s="23" t="n">
        <f aca="false">S92*'Inflation indexes'!$D$162/100*'Inflation indexes'!I185</f>
        <v>40792.8632052819</v>
      </c>
      <c r="Z92" s="23" t="n">
        <f aca="false">T92*'Inflation indexes'!$D$162/100*'Inflation indexes'!I185</f>
        <v>4634.49319778057</v>
      </c>
      <c r="AA92" s="23" t="n">
        <f aca="false">V92*'Inflation indexes'!$D$162/100*'Inflation indexes'!I185</f>
        <v>4300.94621036251</v>
      </c>
      <c r="AB92" s="23" t="n">
        <f aca="false">W92*'Inflation indexes'!$D$162/100*'Inflation indexes'!I185</f>
        <v>5987.4272058138</v>
      </c>
      <c r="AC92" s="23" t="n">
        <f aca="false">U92*'Inflation indexes'!$D$162/100*'Inflation indexes'!I185</f>
        <v>4563.21980969595</v>
      </c>
      <c r="AJ92" s="14" t="n">
        <f aca="false">AJ88+1</f>
        <v>2037</v>
      </c>
      <c r="AK92" s="16" t="n">
        <f aca="false">'Retirement benefit values'!AO93</f>
        <v>8793.64872572642</v>
      </c>
      <c r="AL92" s="14" t="n">
        <f aca="false">Adequacy_high!Z90</f>
        <v>966.907123356956</v>
      </c>
      <c r="AM92" s="14" t="n">
        <f aca="false">Adequacy_high!AA90</f>
        <v>945.567494613281</v>
      </c>
      <c r="AN92" s="14" t="n">
        <f aca="false">Adequacy_high!AB90</f>
        <v>909.032906459484</v>
      </c>
      <c r="AO92" s="14" t="n">
        <f aca="false">Adequacy_high!AC90</f>
        <v>1287.65408878517</v>
      </c>
      <c r="AP92" s="14" t="n">
        <f aca="false">AP88+1</f>
        <v>2037</v>
      </c>
      <c r="AQ92" s="24" t="n">
        <f aca="false">AK92*'Inflation indexes'!$D$162/100*'Inflation indexes'!I185</f>
        <v>45953.1110474552</v>
      </c>
      <c r="AR92" s="24" t="n">
        <f aca="false">AL92*'Inflation indexes'!$D$162/100*'Inflation indexes'!I185</f>
        <v>5052.7820473665</v>
      </c>
      <c r="AS92" s="24" t="n">
        <f aca="false">AN92*'Inflation indexes'!$D$162/100*'Inflation indexes'!I185</f>
        <v>4750.34782480158</v>
      </c>
      <c r="AT92" s="24" t="n">
        <f aca="false">AO92*'Inflation indexes'!$D$162/100*'Inflation indexes'!I185</f>
        <v>6728.91460396229</v>
      </c>
      <c r="AU92" s="24" t="n">
        <f aca="false">AM92*'Inflation indexes'!$D$162/100*'Inflation indexes'!I185</f>
        <v>4941.26720751388</v>
      </c>
    </row>
    <row r="93" customFormat="false" ht="15" hidden="false" customHeight="false" outlineLevel="0" collapsed="false">
      <c r="A93" s="16" t="n">
        <f aca="false">'Retirement benefit values'!B94</f>
        <v>6615.5318189882</v>
      </c>
      <c r="B93" s="14" t="n">
        <f aca="false">Adequacy_low!Z91</f>
        <v>698.656685417692</v>
      </c>
      <c r="C93" s="14" t="n">
        <f aca="false">Adequacy_low!AA91</f>
        <v>687.231283384868</v>
      </c>
      <c r="D93" s="14" t="n">
        <f aca="false">Adequacy_low!AB91</f>
        <v>644.625997895464</v>
      </c>
      <c r="E93" s="14" t="n">
        <f aca="false">Adequacy_low!AC91</f>
        <v>886.883516427552</v>
      </c>
      <c r="F93" s="14" t="n">
        <f aca="false">F89+1</f>
        <v>2037</v>
      </c>
      <c r="G93" s="11" t="n">
        <f aca="false">A93*'Inflation indexes'!$D$162/100*'Inflation indexes'!I186</f>
        <v>34570.8906277497</v>
      </c>
      <c r="H93" s="14" t="n">
        <f aca="false">B93*'Inflation indexes'!$D$162/100*'Inflation indexes'!I186</f>
        <v>3650.98143562632</v>
      </c>
      <c r="I93" s="14" t="n">
        <f aca="false">D93*'Inflation indexes'!$D$162/100*'Inflation indexes'!I186</f>
        <v>3368.63240610283</v>
      </c>
      <c r="J93" s="9" t="n">
        <f aca="false">E93*'Inflation indexes'!$D$162/100*'Inflation indexes'!I186</f>
        <v>4634.60140241004</v>
      </c>
      <c r="K93" s="14" t="n">
        <f aca="false">C93*'Inflation indexes'!$D$162/100*'Inflation indexes'!I186</f>
        <v>3591.27552915314</v>
      </c>
      <c r="R93" s="18" t="n">
        <f aca="false">R89+1</f>
        <v>2037</v>
      </c>
      <c r="S93" s="19" t="n">
        <f aca="false">'Retirement benefit values'!R94</f>
        <v>7814.80071387418</v>
      </c>
      <c r="T93" s="18" t="n">
        <f aca="false">Adequacy_central!Z91</f>
        <v>745.425553401966</v>
      </c>
      <c r="U93" s="18" t="n">
        <f aca="false">Adequacy_central!AA91</f>
        <v>720.648282987287</v>
      </c>
      <c r="V93" s="18" t="n">
        <f aca="false">Adequacy_central!AB91</f>
        <v>668.903402059414</v>
      </c>
      <c r="W93" s="18" t="n">
        <f aca="false">Adequacy_central!AC91</f>
        <v>1026.70836619735</v>
      </c>
      <c r="X93" s="18" t="n">
        <f aca="false">X89+1</f>
        <v>2037</v>
      </c>
      <c r="Y93" s="23" t="n">
        <f aca="false">S93*'Inflation indexes'!$D$162/100*'Inflation indexes'!I186</f>
        <v>40837.929307749</v>
      </c>
      <c r="Z93" s="23" t="n">
        <f aca="false">T93*'Inflation indexes'!$D$162/100*'Inflation indexes'!I186</f>
        <v>3895.38225843353</v>
      </c>
      <c r="AA93" s="23" t="n">
        <f aca="false">V93*'Inflation indexes'!$D$162/100*'Inflation indexes'!I186</f>
        <v>3495.49922604143</v>
      </c>
      <c r="AB93" s="23" t="n">
        <f aca="false">W93*'Inflation indexes'!$D$162/100*'Inflation indexes'!I186</f>
        <v>5365.28636027825</v>
      </c>
      <c r="AC93" s="23" t="n">
        <f aca="false">U93*'Inflation indexes'!$D$162/100*'Inflation indexes'!I186</f>
        <v>3765.9032794191</v>
      </c>
      <c r="AJ93" s="14" t="n">
        <f aca="false">AJ89+1</f>
        <v>2037</v>
      </c>
      <c r="AK93" s="16" t="n">
        <f aca="false">'Retirement benefit values'!AO94</f>
        <v>8819.6797355067</v>
      </c>
      <c r="AL93" s="14" t="n">
        <f aca="false">Adequacy_high!Z91</f>
        <v>813.255317333408</v>
      </c>
      <c r="AM93" s="14" t="n">
        <f aca="false">Adequacy_high!AA91</f>
        <v>765.547305257577</v>
      </c>
      <c r="AN93" s="14" t="n">
        <f aca="false">Adequacy_high!AB91</f>
        <v>730.684541035771</v>
      </c>
      <c r="AO93" s="14" t="n">
        <f aca="false">Adequacy_high!AC91</f>
        <v>1099.08109280899</v>
      </c>
      <c r="AP93" s="14" t="n">
        <f aca="false">AP89+1</f>
        <v>2037</v>
      </c>
      <c r="AQ93" s="24" t="n">
        <f aca="false">AK93*'Inflation indexes'!$D$162/100*'Inflation indexes'!I186</f>
        <v>46089.1417123613</v>
      </c>
      <c r="AR93" s="24" t="n">
        <f aca="false">AL93*'Inflation indexes'!$D$162/100*'Inflation indexes'!I186</f>
        <v>4249.84134265249</v>
      </c>
      <c r="AS93" s="24" t="n">
        <f aca="false">AN93*'Inflation indexes'!$D$162/100*'Inflation indexes'!I186</f>
        <v>3818.34991391493</v>
      </c>
      <c r="AT93" s="24" t="n">
        <f aca="false">AO93*'Inflation indexes'!$D$162/100*'Inflation indexes'!I186</f>
        <v>5743.48567736743</v>
      </c>
      <c r="AU93" s="24" t="n">
        <f aca="false">AM93*'Inflation indexes'!$D$162/100*'Inflation indexes'!I186</f>
        <v>4000.53281951804</v>
      </c>
    </row>
    <row r="94" customFormat="false" ht="15" hidden="false" customHeight="false" outlineLevel="0" collapsed="false">
      <c r="A94" s="16" t="n">
        <f aca="false">'Retirement benefit values'!B95</f>
        <v>6638.72361322864</v>
      </c>
      <c r="B94" s="14" t="n">
        <f aca="false">Adequacy_low!Z92</f>
        <v>685.265721536609</v>
      </c>
      <c r="C94" s="14" t="n">
        <f aca="false">Adequacy_low!AA92</f>
        <v>670.699222844818</v>
      </c>
      <c r="D94" s="14" t="n">
        <f aca="false">Adequacy_low!AB92</f>
        <v>627.120123600254</v>
      </c>
      <c r="E94" s="14" t="n">
        <f aca="false">Adequacy_low!AC92</f>
        <v>881.186433485703</v>
      </c>
      <c r="F94" s="14" t="n">
        <f aca="false">F90+1</f>
        <v>2037</v>
      </c>
      <c r="G94" s="11" t="n">
        <f aca="false">A94*'Inflation indexes'!$D$162/100*'Inflation indexes'!I187</f>
        <v>34692.0843585161</v>
      </c>
      <c r="H94" s="14" t="n">
        <f aca="false">B94*'Inflation indexes'!$D$162/100*'Inflation indexes'!I187</f>
        <v>3581.00406110832</v>
      </c>
      <c r="I94" s="14" t="n">
        <f aca="false">D94*'Inflation indexes'!$D$162/100*'Inflation indexes'!I187</f>
        <v>3277.15167830015</v>
      </c>
      <c r="J94" s="9" t="n">
        <f aca="false">E94*'Inflation indexes'!$D$162/100*'Inflation indexes'!I187</f>
        <v>4604.83006479594</v>
      </c>
      <c r="K94" s="14" t="n">
        <f aca="false">C94*'Inflation indexes'!$D$162/100*'Inflation indexes'!I187</f>
        <v>3504.88367549431</v>
      </c>
      <c r="R94" s="18" t="n">
        <f aca="false">R90+1</f>
        <v>2037</v>
      </c>
      <c r="S94" s="19" t="n">
        <f aca="false">'Retirement benefit values'!R95</f>
        <v>7820.37185125089</v>
      </c>
      <c r="T94" s="18" t="n">
        <f aca="false">Adequacy_central!Z92</f>
        <v>751.325215339646</v>
      </c>
      <c r="U94" s="18" t="n">
        <f aca="false">Adequacy_central!AA92</f>
        <v>706.558866140323</v>
      </c>
      <c r="V94" s="18" t="n">
        <f aca="false">Adequacy_central!AB92</f>
        <v>660.972376652348</v>
      </c>
      <c r="W94" s="18" t="n">
        <f aca="false">Adequacy_central!AC92</f>
        <v>1066.18200320655</v>
      </c>
      <c r="X94" s="18" t="n">
        <f aca="false">X90+1</f>
        <v>2037</v>
      </c>
      <c r="Y94" s="23" t="n">
        <f aca="false">S94*'Inflation indexes'!$D$162/100*'Inflation indexes'!I187</f>
        <v>40867.0424896053</v>
      </c>
      <c r="Z94" s="23" t="n">
        <f aca="false">T94*'Inflation indexes'!$D$162/100*'Inflation indexes'!I187</f>
        <v>3926.21221635208</v>
      </c>
      <c r="AA94" s="23" t="n">
        <f aca="false">V94*'Inflation indexes'!$D$162/100*'Inflation indexes'!I187</f>
        <v>3454.05393949219</v>
      </c>
      <c r="AB94" s="23" t="n">
        <f aca="false">W94*'Inflation indexes'!$D$162/100*'Inflation indexes'!I187</f>
        <v>5571.56437768687</v>
      </c>
      <c r="AC94" s="23" t="n">
        <f aca="false">U94*'Inflation indexes'!$D$162/100*'Inflation indexes'!I187</f>
        <v>3692.27598804593</v>
      </c>
      <c r="AJ94" s="14" t="n">
        <f aca="false">AJ90+1</f>
        <v>2037</v>
      </c>
      <c r="AK94" s="16" t="n">
        <f aca="false">'Retirement benefit values'!AO95</f>
        <v>8849.47305200126</v>
      </c>
      <c r="AL94" s="14" t="n">
        <f aca="false">Adequacy_high!Z92</f>
        <v>786.981313956197</v>
      </c>
      <c r="AM94" s="14" t="n">
        <f aca="false">Adequacy_high!AA92</f>
        <v>743.009604009779</v>
      </c>
      <c r="AN94" s="14" t="n">
        <f aca="false">Adequacy_high!AB92</f>
        <v>709.462626391814</v>
      </c>
      <c r="AO94" s="14" t="n">
        <f aca="false">Adequacy_high!AC92</f>
        <v>1096.18500728814</v>
      </c>
      <c r="AP94" s="14" t="n">
        <f aca="false">AP90+1</f>
        <v>2037</v>
      </c>
      <c r="AQ94" s="24" t="n">
        <f aca="false">AK94*'Inflation indexes'!$D$162/100*'Inflation indexes'!I187</f>
        <v>46244.8331237479</v>
      </c>
      <c r="AR94" s="24" t="n">
        <f aca="false">AL94*'Inflation indexes'!$D$162/100*'Inflation indexes'!I187</f>
        <v>4112.54086221348</v>
      </c>
      <c r="AS94" s="24" t="n">
        <f aca="false">AN94*'Inflation indexes'!$D$162/100*'Inflation indexes'!I187</f>
        <v>3707.45021451936</v>
      </c>
      <c r="AT94" s="24" t="n">
        <f aca="false">AO94*'Inflation indexes'!$D$162/100*'Inflation indexes'!I187</f>
        <v>5728.35155685687</v>
      </c>
      <c r="AU94" s="24" t="n">
        <f aca="false">AM94*'Inflation indexes'!$D$162/100*'Inflation indexes'!I187</f>
        <v>3882.75719298381</v>
      </c>
    </row>
    <row r="95" customFormat="false" ht="15" hidden="false" customHeight="false" outlineLevel="0" collapsed="false">
      <c r="A95" s="16" t="n">
        <f aca="false">'Retirement benefit values'!B96</f>
        <v>6643.91348067986</v>
      </c>
      <c r="B95" s="14" t="n">
        <f aca="false">Adequacy_low!Z93</f>
        <v>707.233491393086</v>
      </c>
      <c r="C95" s="14" t="n">
        <f aca="false">Adequacy_low!AA93</f>
        <v>685.031905762235</v>
      </c>
      <c r="D95" s="14" t="n">
        <f aca="false">Adequacy_low!AB93</f>
        <v>645.806500778297</v>
      </c>
      <c r="E95" s="14" t="n">
        <f aca="false">Adequacy_low!AC93</f>
        <v>874.372312066431</v>
      </c>
      <c r="F95" s="14" t="n">
        <f aca="false">F91+1</f>
        <v>2037</v>
      </c>
      <c r="G95" s="11" t="n">
        <f aca="false">A95*'Inflation indexes'!$D$162/100*'Inflation indexes'!I188</f>
        <v>34719.2051320137</v>
      </c>
      <c r="H95" s="14" t="n">
        <f aca="false">B95*'Inflation indexes'!$D$162/100*'Inflation indexes'!I188</f>
        <v>3695.80138803887</v>
      </c>
      <c r="I95" s="14" t="n">
        <f aca="false">D95*'Inflation indexes'!$D$162/100*'Inflation indexes'!I188</f>
        <v>3374.80137893296</v>
      </c>
      <c r="J95" s="9" t="n">
        <f aca="false">E95*'Inflation indexes'!$D$162/100*'Inflation indexes'!I188</f>
        <v>4569.22140131197</v>
      </c>
      <c r="K95" s="14" t="n">
        <f aca="false">C95*'Inflation indexes'!$D$162/100*'Inflation indexes'!I188</f>
        <v>3579.78220626973</v>
      </c>
      <c r="R95" s="18" t="n">
        <f aca="false">R91+1</f>
        <v>2037</v>
      </c>
      <c r="S95" s="19" t="n">
        <f aca="false">'Retirement benefit values'!R96</f>
        <v>7825.27229278219</v>
      </c>
      <c r="T95" s="18" t="n">
        <f aca="false">Adequacy_central!Z93</f>
        <v>755.212352361438</v>
      </c>
      <c r="U95" s="18" t="n">
        <f aca="false">Adequacy_central!AA93</f>
        <v>719.591796481109</v>
      </c>
      <c r="V95" s="18" t="n">
        <f aca="false">Adequacy_central!AB93</f>
        <v>675.968333412054</v>
      </c>
      <c r="W95" s="18" t="n">
        <f aca="false">Adequacy_central!AC93</f>
        <v>1036.40024115836</v>
      </c>
      <c r="X95" s="18" t="n">
        <f aca="false">X91+1</f>
        <v>2037</v>
      </c>
      <c r="Y95" s="23" t="n">
        <f aca="false">S95*'Inflation indexes'!$D$162/100*'Inflation indexes'!I188</f>
        <v>40892.6508054357</v>
      </c>
      <c r="Z95" s="23" t="n">
        <f aca="false">T95*'Inflation indexes'!$D$162/100*'Inflation indexes'!I188</f>
        <v>3946.52529057081</v>
      </c>
      <c r="AA95" s="23" t="n">
        <f aca="false">V95*'Inflation indexes'!$D$162/100*'Inflation indexes'!I188</f>
        <v>3532.41855101295</v>
      </c>
      <c r="AB95" s="23" t="n">
        <f aca="false">W95*'Inflation indexes'!$D$162/100*'Inflation indexes'!I188</f>
        <v>5415.93334655579</v>
      </c>
      <c r="AC95" s="23" t="n">
        <f aca="false">U95*'Inflation indexes'!$D$162/100*'Inflation indexes'!I188</f>
        <v>3760.38238095559</v>
      </c>
      <c r="AJ95" s="14" t="n">
        <f aca="false">AJ91+1</f>
        <v>2037</v>
      </c>
      <c r="AK95" s="16" t="n">
        <f aca="false">'Retirement benefit values'!AO96</f>
        <v>8895.31658941637</v>
      </c>
      <c r="AL95" s="14" t="n">
        <f aca="false">Adequacy_high!Z93</f>
        <v>804.385406019469</v>
      </c>
      <c r="AM95" s="14" t="n">
        <f aca="false">Adequacy_high!AA93</f>
        <v>753.509090152218</v>
      </c>
      <c r="AN95" s="14" t="n">
        <f aca="false">Adequacy_high!AB93</f>
        <v>722.598070448887</v>
      </c>
      <c r="AO95" s="14" t="n">
        <f aca="false">Adequacy_high!AC93</f>
        <v>1151.29265911204</v>
      </c>
      <c r="AP95" s="14" t="n">
        <f aca="false">AP91+1</f>
        <v>2037</v>
      </c>
      <c r="AQ95" s="24" t="n">
        <f aca="false">AK95*'Inflation indexes'!$D$162/100*'Inflation indexes'!I188</f>
        <v>46484.3984317732</v>
      </c>
      <c r="AR95" s="24" t="n">
        <f aca="false">AL95*'Inflation indexes'!$D$162/100*'Inflation indexes'!I188</f>
        <v>4203.48970497585</v>
      </c>
      <c r="AS95" s="24" t="n">
        <f aca="false">AN95*'Inflation indexes'!$D$162/100*'Inflation indexes'!I188</f>
        <v>3776.09231499881</v>
      </c>
      <c r="AT95" s="24" t="n">
        <f aca="false">AO95*'Inflation indexes'!$D$162/100*'Inflation indexes'!I188</f>
        <v>6016.3284959879</v>
      </c>
      <c r="AU95" s="24" t="n">
        <f aca="false">AM95*'Inflation indexes'!$D$162/100*'Inflation indexes'!I188</f>
        <v>3937.62452595256</v>
      </c>
    </row>
    <row r="96" customFormat="false" ht="15" hidden="false" customHeight="false" outlineLevel="0" collapsed="false">
      <c r="A96" s="16" t="n">
        <f aca="false">'Retirement benefit values'!B97</f>
        <v>6653.07209539109</v>
      </c>
      <c r="B96" s="14" t="n">
        <f aca="false">Adequacy_low!Z94</f>
        <v>836.110035111176</v>
      </c>
      <c r="C96" s="14" t="n">
        <f aca="false">Adequacy_low!AA94</f>
        <v>834.826506813318</v>
      </c>
      <c r="D96" s="14" t="n">
        <f aca="false">Adequacy_low!AB94</f>
        <v>797.24799767227</v>
      </c>
      <c r="E96" s="14" t="n">
        <f aca="false">Adequacy_low!AC94</f>
        <v>1005.72763855484</v>
      </c>
      <c r="F96" s="14" t="n">
        <f aca="false">F92+1</f>
        <v>2038</v>
      </c>
      <c r="G96" s="11" t="n">
        <f aca="false">A96*'Inflation indexes'!$D$162/100*'Inflation indexes'!I189</f>
        <v>34767.0654516595</v>
      </c>
      <c r="H96" s="14" t="n">
        <f aca="false">B96*'Inflation indexes'!$D$162/100*'Inflation indexes'!I189</f>
        <v>4369.27360754698</v>
      </c>
      <c r="I96" s="14" t="n">
        <f aca="false">D96*'Inflation indexes'!$D$162/100*'Inflation indexes'!I189</f>
        <v>4166.19163581256</v>
      </c>
      <c r="J96" s="9" t="n">
        <f aca="false">E96*'Inflation indexes'!$D$162/100*'Inflation indexes'!I189</f>
        <v>5255.64703566069</v>
      </c>
      <c r="K96" s="14" t="n">
        <f aca="false">C96*'Inflation indexes'!$D$162/100*'Inflation indexes'!I189</f>
        <v>4362.56625315477</v>
      </c>
      <c r="R96" s="18" t="n">
        <f aca="false">R92+1</f>
        <v>2038</v>
      </c>
      <c r="S96" s="19" t="n">
        <f aca="false">'Retirement benefit values'!R97</f>
        <v>7845.22114442736</v>
      </c>
      <c r="T96" s="18" t="n">
        <f aca="false">Adequacy_central!Z94</f>
        <v>895.172037109374</v>
      </c>
      <c r="U96" s="18" t="n">
        <f aca="false">Adequacy_central!AA94</f>
        <v>879.091319888696</v>
      </c>
      <c r="V96" s="18" t="n">
        <f aca="false">Adequacy_central!AB94</f>
        <v>839.971881911402</v>
      </c>
      <c r="W96" s="18" t="n">
        <f aca="false">Adequacy_central!AC94</f>
        <v>1179.21485202189</v>
      </c>
      <c r="X96" s="18" t="n">
        <f aca="false">X92+1</f>
        <v>2038</v>
      </c>
      <c r="Y96" s="23" t="n">
        <f aca="false">S96*'Inflation indexes'!$D$162/100*'Inflation indexes'!I189</f>
        <v>40996.8978391201</v>
      </c>
      <c r="Z96" s="23" t="n">
        <f aca="false">T96*'Inflation indexes'!$D$162/100*'Inflation indexes'!I189</f>
        <v>4677.91485774475</v>
      </c>
      <c r="AA96" s="23" t="n">
        <f aca="false">V96*'Inflation indexes'!$D$162/100*'Inflation indexes'!I189</f>
        <v>4389.45452224964</v>
      </c>
      <c r="AB96" s="23" t="n">
        <f aca="false">W96*'Inflation indexes'!$D$162/100*'Inflation indexes'!I189</f>
        <v>6162.24194687674</v>
      </c>
      <c r="AC96" s="23" t="n">
        <f aca="false">U96*'Inflation indexes'!$D$162/100*'Inflation indexes'!I189</f>
        <v>4593.88159610187</v>
      </c>
      <c r="AJ96" s="14" t="n">
        <f aca="false">AJ92+1</f>
        <v>2038</v>
      </c>
      <c r="AK96" s="16" t="n">
        <f aca="false">'Retirement benefit values'!AO97</f>
        <v>8901.8972934726</v>
      </c>
      <c r="AL96" s="14" t="n">
        <f aca="false">Adequacy_high!Z94</f>
        <v>986.908967773026</v>
      </c>
      <c r="AM96" s="14" t="n">
        <f aca="false">Adequacy_high!AA94</f>
        <v>954.909765822679</v>
      </c>
      <c r="AN96" s="14" t="n">
        <f aca="false">Adequacy_high!AB94</f>
        <v>920.501991698683</v>
      </c>
      <c r="AO96" s="14" t="n">
        <f aca="false">Adequacy_high!AC94</f>
        <v>1287.86304504255</v>
      </c>
      <c r="AP96" s="14" t="n">
        <f aca="false">AP92+1</f>
        <v>2038</v>
      </c>
      <c r="AQ96" s="24" t="n">
        <f aca="false">AK96*'Inflation indexes'!$D$162/100*'Inflation indexes'!I189</f>
        <v>46518.787322403</v>
      </c>
      <c r="AR96" s="24" t="n">
        <f aca="false">AL96*'Inflation indexes'!$D$162/100*'Inflation indexes'!I189</f>
        <v>5157.30600622291</v>
      </c>
      <c r="AS96" s="24" t="n">
        <f aca="false">AN96*'Inflation indexes'!$D$162/100*'Inflation indexes'!I189</f>
        <v>4810.28200730625</v>
      </c>
      <c r="AT96" s="24" t="n">
        <f aca="false">AO96*'Inflation indexes'!$D$162/100*'Inflation indexes'!I189</f>
        <v>6730.00655002458</v>
      </c>
      <c r="AU96" s="24" t="n">
        <f aca="false">AM96*'Inflation indexes'!$D$162/100*'Inflation indexes'!I189</f>
        <v>4990.08726386488</v>
      </c>
    </row>
    <row r="97" customFormat="false" ht="15" hidden="false" customHeight="false" outlineLevel="0" collapsed="false">
      <c r="A97" s="16" t="n">
        <f aca="false">'Retirement benefit values'!B98</f>
        <v>6634.67090578924</v>
      </c>
      <c r="B97" s="14" t="n">
        <f aca="false">Adequacy_low!Z95</f>
        <v>698.734806579343</v>
      </c>
      <c r="C97" s="14" t="n">
        <f aca="false">Adequacy_low!AA95</f>
        <v>681.484961161604</v>
      </c>
      <c r="D97" s="14" t="n">
        <f aca="false">Adequacy_low!AB95</f>
        <v>640.943526735192</v>
      </c>
      <c r="E97" s="14" t="n">
        <f aca="false">Adequacy_low!AC95</f>
        <v>887.312299970759</v>
      </c>
      <c r="F97" s="14" t="n">
        <f aca="false">F93+1</f>
        <v>2038</v>
      </c>
      <c r="G97" s="11" t="n">
        <f aca="false">A97*'Inflation indexes'!$D$162/100*'Inflation indexes'!I190</f>
        <v>34670.9060603132</v>
      </c>
      <c r="H97" s="14" t="n">
        <f aca="false">B97*'Inflation indexes'!$D$162/100*'Inflation indexes'!I190</f>
        <v>3651.3896746325</v>
      </c>
      <c r="I97" s="14" t="n">
        <f aca="false">D97*'Inflation indexes'!$D$162/100*'Inflation indexes'!I190</f>
        <v>3349.38885755603</v>
      </c>
      <c r="J97" s="9" t="n">
        <f aca="false">E97*'Inflation indexes'!$D$162/100*'Inflation indexes'!I190</f>
        <v>4636.84210344221</v>
      </c>
      <c r="K97" s="14" t="n">
        <f aca="false">C97*'Inflation indexes'!$D$162/100*'Inflation indexes'!I190</f>
        <v>3561.24688103719</v>
      </c>
      <c r="R97" s="18" t="n">
        <f aca="false">R93+1</f>
        <v>2038</v>
      </c>
      <c r="S97" s="19" t="n">
        <f aca="false">'Retirement benefit values'!R98</f>
        <v>7850.40885076297</v>
      </c>
      <c r="T97" s="18" t="n">
        <f aca="false">Adequacy_central!Z95</f>
        <v>748.869193588108</v>
      </c>
      <c r="U97" s="18" t="n">
        <f aca="false">Adequacy_central!AA95</f>
        <v>720.918760396534</v>
      </c>
      <c r="V97" s="18" t="n">
        <f aca="false">Adequacy_central!AB95</f>
        <v>677.455067824153</v>
      </c>
      <c r="W97" s="18" t="n">
        <f aca="false">Adequacy_central!AC95</f>
        <v>1054.28713068138</v>
      </c>
      <c r="X97" s="18" t="n">
        <f aca="false">X93+1</f>
        <v>2038</v>
      </c>
      <c r="Y97" s="23" t="n">
        <f aca="false">S97*'Inflation indexes'!$D$162/100*'Inflation indexes'!I190</f>
        <v>41024.0073192412</v>
      </c>
      <c r="Z97" s="23" t="n">
        <f aca="false">T97*'Inflation indexes'!$D$162/100*'Inflation indexes'!I190</f>
        <v>3913.37774413201</v>
      </c>
      <c r="AA97" s="23" t="n">
        <f aca="false">V97*'Inflation indexes'!$D$162/100*'Inflation indexes'!I190</f>
        <v>3540.18780285233</v>
      </c>
      <c r="AB97" s="23" t="n">
        <f aca="false">W97*'Inflation indexes'!$D$162/100*'Inflation indexes'!I190</f>
        <v>5509.40515173948</v>
      </c>
      <c r="AC97" s="23" t="n">
        <f aca="false">U97*'Inflation indexes'!$D$162/100*'Inflation indexes'!I190</f>
        <v>3767.31671755049</v>
      </c>
      <c r="AJ97" s="14" t="n">
        <f aca="false">AJ93+1</f>
        <v>2038</v>
      </c>
      <c r="AK97" s="16" t="n">
        <f aca="false">'Retirement benefit values'!AO98</f>
        <v>8952.19269619894</v>
      </c>
      <c r="AL97" s="14" t="n">
        <f aca="false">Adequacy_high!Z95</f>
        <v>829.224284679633</v>
      </c>
      <c r="AM97" s="14" t="n">
        <f aca="false">Adequacy_high!AA95</f>
        <v>774.603996977534</v>
      </c>
      <c r="AN97" s="14" t="n">
        <f aca="false">Adequacy_high!AB95</f>
        <v>742.548104007067</v>
      </c>
      <c r="AO97" s="14" t="n">
        <f aca="false">Adequacy_high!AC95</f>
        <v>1081.01471345836</v>
      </c>
      <c r="AP97" s="14" t="n">
        <f aca="false">AP93+1</f>
        <v>2038</v>
      </c>
      <c r="AQ97" s="24" t="n">
        <f aca="false">AK97*'Inflation indexes'!$D$162/100*'Inflation indexes'!I190</f>
        <v>46781.6168143178</v>
      </c>
      <c r="AR97" s="24" t="n">
        <f aca="false">AL97*'Inflation indexes'!$D$162/100*'Inflation indexes'!I190</f>
        <v>4333.29063118586</v>
      </c>
      <c r="AS97" s="24" t="n">
        <f aca="false">AN97*'Inflation indexes'!$D$162/100*'Inflation indexes'!I190</f>
        <v>3880.34552502498</v>
      </c>
      <c r="AT97" s="24" t="n">
        <f aca="false">AO97*'Inflation indexes'!$D$162/100*'Inflation indexes'!I190</f>
        <v>5649.07590931561</v>
      </c>
      <c r="AU97" s="24" t="n">
        <f aca="false">AM97*'Inflation indexes'!$D$162/100*'Inflation indexes'!I190</f>
        <v>4047.86051855521</v>
      </c>
    </row>
    <row r="98" customFormat="false" ht="15" hidden="false" customHeight="false" outlineLevel="0" collapsed="false">
      <c r="A98" s="16" t="n">
        <f aca="false">'Retirement benefit values'!B99</f>
        <v>6650.70782109887</v>
      </c>
      <c r="B98" s="14" t="n">
        <f aca="false">Adequacy_low!Z96</f>
        <v>687.185570135208</v>
      </c>
      <c r="C98" s="14" t="n">
        <f aca="false">Adequacy_low!AA96</f>
        <v>669.921863283315</v>
      </c>
      <c r="D98" s="14" t="n">
        <f aca="false">Adequacy_low!AB96</f>
        <v>631.128972128702</v>
      </c>
      <c r="E98" s="14" t="n">
        <f aca="false">Adequacy_low!AC96</f>
        <v>897.738267757795</v>
      </c>
      <c r="F98" s="14" t="n">
        <f aca="false">F94+1</f>
        <v>2038</v>
      </c>
      <c r="G98" s="11" t="n">
        <f aca="false">A98*'Inflation indexes'!$D$162/100*'Inflation indexes'!I191</f>
        <v>34754.7104256077</v>
      </c>
      <c r="H98" s="14" t="n">
        <f aca="false">B98*'Inflation indexes'!$D$162/100*'Inflation indexes'!I191</f>
        <v>3591.03664469193</v>
      </c>
      <c r="I98" s="14" t="n">
        <f aca="false">D98*'Inflation indexes'!$D$162/100*'Inflation indexes'!I191</f>
        <v>3298.1007822894</v>
      </c>
      <c r="J98" s="9" t="n">
        <f aca="false">E98*'Inflation indexes'!$D$162/100*'Inflation indexes'!I191</f>
        <v>4691.32525036315</v>
      </c>
      <c r="K98" s="14" t="n">
        <f aca="false">C98*'Inflation indexes'!$D$162/100*'Inflation indexes'!I191</f>
        <v>3500.82141517806</v>
      </c>
      <c r="R98" s="18" t="n">
        <f aca="false">R94+1</f>
        <v>2038</v>
      </c>
      <c r="S98" s="19" t="n">
        <f aca="false">'Retirement benefit values'!R99</f>
        <v>7898.90449163363</v>
      </c>
      <c r="T98" s="18" t="n">
        <f aca="false">Adequacy_central!Z96</f>
        <v>744.816695043573</v>
      </c>
      <c r="U98" s="18" t="n">
        <f aca="false">Adequacy_central!AA96</f>
        <v>704.095317668</v>
      </c>
      <c r="V98" s="18" t="n">
        <f aca="false">Adequacy_central!AB96</f>
        <v>663.424054238266</v>
      </c>
      <c r="W98" s="18" t="n">
        <f aca="false">Adequacy_central!AC96</f>
        <v>1001.53919307994</v>
      </c>
      <c r="X98" s="18" t="n">
        <f aca="false">X94+1</f>
        <v>2038</v>
      </c>
      <c r="Y98" s="23" t="n">
        <f aca="false">S98*'Inflation indexes'!$D$162/100*'Inflation indexes'!I191</f>
        <v>41277.431766789</v>
      </c>
      <c r="Z98" s="23" t="n">
        <f aca="false">T98*'Inflation indexes'!$D$162/100*'Inflation indexes'!I191</f>
        <v>3892.20053755428</v>
      </c>
      <c r="AA98" s="23" t="n">
        <f aca="false">V98*'Inflation indexes'!$D$162/100*'Inflation indexes'!I191</f>
        <v>3466.86571033637</v>
      </c>
      <c r="AB98" s="23" t="n">
        <f aca="false">W98*'Inflation indexes'!$D$162/100*'Inflation indexes'!I191</f>
        <v>5233.75940903068</v>
      </c>
      <c r="AC98" s="23" t="n">
        <f aca="false">U98*'Inflation indexes'!$D$162/100*'Inflation indexes'!I191</f>
        <v>3679.40218332045</v>
      </c>
      <c r="AJ98" s="14" t="n">
        <f aca="false">AJ94+1</f>
        <v>2038</v>
      </c>
      <c r="AK98" s="16" t="n">
        <f aca="false">'Retirement benefit values'!AO99</f>
        <v>8998.67955465617</v>
      </c>
      <c r="AL98" s="14" t="n">
        <f aca="false">Adequacy_high!Z96</f>
        <v>803.183224129224</v>
      </c>
      <c r="AM98" s="14" t="n">
        <f aca="false">Adequacy_high!AA96</f>
        <v>752.880521490459</v>
      </c>
      <c r="AN98" s="14" t="n">
        <f aca="false">Adequacy_high!AB96</f>
        <v>723.150916828563</v>
      </c>
      <c r="AO98" s="14" t="n">
        <f aca="false">Adequacy_high!AC96</f>
        <v>1068.92424709485</v>
      </c>
      <c r="AP98" s="14" t="n">
        <f aca="false">AP94+1</f>
        <v>2038</v>
      </c>
      <c r="AQ98" s="24" t="n">
        <f aca="false">AK98*'Inflation indexes'!$D$162/100*'Inflation indexes'!I191</f>
        <v>47024.5439354209</v>
      </c>
      <c r="AR98" s="24" t="n">
        <f aca="false">AL98*'Inflation indexes'!$D$162/100*'Inflation indexes'!I191</f>
        <v>4197.20744380933</v>
      </c>
      <c r="AS98" s="24" t="n">
        <f aca="false">AN98*'Inflation indexes'!$D$162/100*'Inflation indexes'!I191</f>
        <v>3778.98133318339</v>
      </c>
      <c r="AT98" s="24" t="n">
        <f aca="false">AO98*'Inflation indexes'!$D$162/100*'Inflation indexes'!I191</f>
        <v>5585.89456551319</v>
      </c>
      <c r="AU98" s="24" t="n">
        <f aca="false">AM98*'Inflation indexes'!$D$162/100*'Inflation indexes'!I191</f>
        <v>3934.3398046252</v>
      </c>
    </row>
    <row r="99" customFormat="false" ht="15" hidden="false" customHeight="false" outlineLevel="0" collapsed="false">
      <c r="A99" s="16" t="n">
        <f aca="false">'Retirement benefit values'!B100</f>
        <v>6668.20544057728</v>
      </c>
      <c r="B99" s="14" t="n">
        <f aca="false">Adequacy_low!Z97</f>
        <v>691.981530160631</v>
      </c>
      <c r="C99" s="14" t="n">
        <f aca="false">Adequacy_low!AA97</f>
        <v>678.489666209722</v>
      </c>
      <c r="D99" s="14" t="n">
        <f aca="false">Adequacy_low!AB97</f>
        <v>637.769210707406</v>
      </c>
      <c r="E99" s="14" t="n">
        <f aca="false">Adequacy_low!AC97</f>
        <v>918.985984710714</v>
      </c>
      <c r="F99" s="14" t="n">
        <f aca="false">F95+1</f>
        <v>2038</v>
      </c>
      <c r="G99" s="11" t="n">
        <f aca="false">A99*'Inflation indexes'!$D$162/100*'Inflation indexes'!I192</f>
        <v>34846.1480160819</v>
      </c>
      <c r="H99" s="14" t="n">
        <f aca="false">B99*'Inflation indexes'!$D$162/100*'Inflation indexes'!I192</f>
        <v>3616.09896984288</v>
      </c>
      <c r="I99" s="14" t="n">
        <f aca="false">D99*'Inflation indexes'!$D$162/100*'Inflation indexes'!I192</f>
        <v>3332.80078342728</v>
      </c>
      <c r="J99" s="9" t="n">
        <f aca="false">E99*'Inflation indexes'!$D$162/100*'Inflation indexes'!I192</f>
        <v>4802.3597852981</v>
      </c>
      <c r="K99" s="14" t="n">
        <f aca="false">C99*'Inflation indexes'!$D$162/100*'Inflation indexes'!I192</f>
        <v>3545.59432021326</v>
      </c>
      <c r="R99" s="18" t="n">
        <f aca="false">R95+1</f>
        <v>2038</v>
      </c>
      <c r="S99" s="19" t="n">
        <f aca="false">'Retirement benefit values'!R100</f>
        <v>7926.03311169351</v>
      </c>
      <c r="T99" s="18" t="n">
        <f aca="false">Adequacy_central!Z97</f>
        <v>773.453113035782</v>
      </c>
      <c r="U99" s="18" t="n">
        <f aca="false">Adequacy_central!AA97</f>
        <v>725.353986123199</v>
      </c>
      <c r="V99" s="18" t="n">
        <f aca="false">Adequacy_central!AB97</f>
        <v>688.116760463505</v>
      </c>
      <c r="W99" s="18" t="n">
        <f aca="false">Adequacy_central!AC97</f>
        <v>1017.07443251698</v>
      </c>
      <c r="X99" s="18" t="n">
        <f aca="false">X95+1</f>
        <v>2038</v>
      </c>
      <c r="Y99" s="23" t="n">
        <f aca="false">S99*'Inflation indexes'!$D$162/100*'Inflation indexes'!I192</f>
        <v>41419.1982313202</v>
      </c>
      <c r="Z99" s="23" t="n">
        <f aca="false">T99*'Inflation indexes'!$D$162/100*'Inflation indexes'!I192</f>
        <v>4041.84632590008</v>
      </c>
      <c r="AA99" s="23" t="n">
        <f aca="false">V99*'Inflation indexes'!$D$162/100*'Inflation indexes'!I192</f>
        <v>3595.90278091106</v>
      </c>
      <c r="AB99" s="23" t="n">
        <f aca="false">W99*'Inflation indexes'!$D$162/100*'Inflation indexes'!I192</f>
        <v>5314.94215867937</v>
      </c>
      <c r="AC99" s="23" t="n">
        <f aca="false">U99*'Inflation indexes'!$D$162/100*'Inflation indexes'!I192</f>
        <v>3790.49394769634</v>
      </c>
      <c r="AJ99" s="14" t="n">
        <f aca="false">AJ95+1</f>
        <v>2038</v>
      </c>
      <c r="AK99" s="16" t="n">
        <f aca="false">'Retirement benefit values'!AO100</f>
        <v>9006.69943771463</v>
      </c>
      <c r="AL99" s="14" t="n">
        <f aca="false">Adequacy_high!Z97</f>
        <v>792.722383452925</v>
      </c>
      <c r="AM99" s="14" t="n">
        <f aca="false">Adequacy_high!AA97</f>
        <v>753.080362815234</v>
      </c>
      <c r="AN99" s="14" t="n">
        <f aca="false">Adequacy_high!AB97</f>
        <v>720.418418475551</v>
      </c>
      <c r="AO99" s="14" t="n">
        <f aca="false">Adequacy_high!AC97</f>
        <v>1079.89593064711</v>
      </c>
      <c r="AP99" s="14" t="n">
        <f aca="false">AP95+1</f>
        <v>2038</v>
      </c>
      <c r="AQ99" s="24" t="n">
        <f aca="false">AK99*'Inflation indexes'!$D$162/100*'Inflation indexes'!I192</f>
        <v>47066.4535668228</v>
      </c>
      <c r="AR99" s="24" t="n">
        <f aca="false">AL99*'Inflation indexes'!$D$162/100*'Inflation indexes'!I192</f>
        <v>4142.5420610722</v>
      </c>
      <c r="AS99" s="24" t="n">
        <f aca="false">AN99*'Inflation indexes'!$D$162/100*'Inflation indexes'!I192</f>
        <v>3764.70207275699</v>
      </c>
      <c r="AT99" s="24" t="n">
        <f aca="false">AO99*'Inflation indexes'!$D$162/100*'Inflation indexes'!I192</f>
        <v>5643.22946805251</v>
      </c>
      <c r="AU99" s="24" t="n">
        <f aca="false">AM99*'Inflation indexes'!$D$162/100*'Inflation indexes'!I192</f>
        <v>3935.38411863814</v>
      </c>
    </row>
    <row r="100" customFormat="false" ht="15" hidden="false" customHeight="false" outlineLevel="0" collapsed="false">
      <c r="A100" s="16" t="n">
        <f aca="false">'Retirement benefit values'!B101</f>
        <v>6675.79715262426</v>
      </c>
      <c r="B100" s="14" t="n">
        <f aca="false">Adequacy_low!Z98</f>
        <v>826.057504531722</v>
      </c>
      <c r="C100" s="14" t="n">
        <f aca="false">Adequacy_low!AA98</f>
        <v>818.916563682906</v>
      </c>
      <c r="D100" s="14" t="n">
        <f aca="false">Adequacy_low!AB98</f>
        <v>770.858463430251</v>
      </c>
      <c r="E100" s="14" t="n">
        <f aca="false">Adequacy_low!AC98</f>
        <v>1061.96688339659</v>
      </c>
      <c r="F100" s="14" t="n">
        <f aca="false">F96+1</f>
        <v>2039</v>
      </c>
      <c r="G100" s="11" t="n">
        <f aca="false">A100*'Inflation indexes'!$D$162/100*'Inflation indexes'!I193</f>
        <v>34885.8201473685</v>
      </c>
      <c r="H100" s="14" t="n">
        <f aca="false">B100*'Inflation indexes'!$D$162/100*'Inflation indexes'!I193</f>
        <v>4316.74193742532</v>
      </c>
      <c r="I100" s="14" t="n">
        <f aca="false">D100*'Inflation indexes'!$D$162/100*'Inflation indexes'!I193</f>
        <v>4028.28742388215</v>
      </c>
      <c r="J100" s="9" t="n">
        <f aca="false">E100*'Inflation indexes'!$D$162/100*'Inflation indexes'!I193</f>
        <v>5549.53735855672</v>
      </c>
      <c r="K100" s="14" t="n">
        <f aca="false">C100*'Inflation indexes'!$D$162/100*'Inflation indexes'!I193</f>
        <v>4279.42540841173</v>
      </c>
      <c r="R100" s="18" t="n">
        <f aca="false">R96+1</f>
        <v>2039</v>
      </c>
      <c r="S100" s="19" t="n">
        <f aca="false">'Retirement benefit values'!R101</f>
        <v>7943.22301805947</v>
      </c>
      <c r="T100" s="18" t="n">
        <f aca="false">Adequacy_central!Z98</f>
        <v>909.678499047083</v>
      </c>
      <c r="U100" s="18" t="n">
        <f aca="false">Adequacy_central!AA98</f>
        <v>886.220382817775</v>
      </c>
      <c r="V100" s="18" t="n">
        <f aca="false">Adequacy_central!AB98</f>
        <v>850.87709016795</v>
      </c>
      <c r="W100" s="18" t="n">
        <f aca="false">Adequacy_central!AC98</f>
        <v>1246.82503775003</v>
      </c>
      <c r="X100" s="18" t="n">
        <f aca="false">X96+1</f>
        <v>2039</v>
      </c>
      <c r="Y100" s="23" t="n">
        <f aca="false">S100*'Inflation indexes'!$D$162/100*'Inflation indexes'!I193</f>
        <v>41509.0278004523</v>
      </c>
      <c r="Z100" s="23" t="n">
        <f aca="false">T100*'Inflation indexes'!$D$162/100*'Inflation indexes'!I193</f>
        <v>4753.72150833098</v>
      </c>
      <c r="AA100" s="23" t="n">
        <f aca="false">V100*'Inflation indexes'!$D$162/100*'Inflation indexes'!I193</f>
        <v>4446.44204377102</v>
      </c>
      <c r="AB100" s="23" t="n">
        <f aca="false">W100*'Inflation indexes'!$D$162/100*'Inflation indexes'!I193</f>
        <v>6515.55357776035</v>
      </c>
      <c r="AC100" s="23" t="n">
        <f aca="false">U100*'Inflation indexes'!$D$162/100*'Inflation indexes'!I193</f>
        <v>4631.13605447997</v>
      </c>
      <c r="AJ100" s="14" t="n">
        <f aca="false">AJ96+1</f>
        <v>2039</v>
      </c>
      <c r="AK100" s="16" t="n">
        <f aca="false">'Retirement benefit values'!AO101</f>
        <v>9043.58707600078</v>
      </c>
      <c r="AL100" s="14" t="n">
        <f aca="false">Adequacy_high!Z98</f>
        <v>964.353512042464</v>
      </c>
      <c r="AM100" s="14" t="n">
        <f aca="false">Adequacy_high!AA98</f>
        <v>941.719571204713</v>
      </c>
      <c r="AN100" s="14" t="n">
        <f aca="false">Adequacy_high!AB98</f>
        <v>908.858416148248</v>
      </c>
      <c r="AO100" s="14" t="n">
        <f aca="false">Adequacy_high!AC98</f>
        <v>1290.41365605363</v>
      </c>
      <c r="AP100" s="14" t="n">
        <f aca="false">AP96+1</f>
        <v>2039</v>
      </c>
      <c r="AQ100" s="24" t="n">
        <f aca="false">AK100*'Inflation indexes'!$D$162/100*'Inflation indexes'!I193</f>
        <v>47259.2178892687</v>
      </c>
      <c r="AR100" s="24" t="n">
        <f aca="false">AL100*'Inflation indexes'!$D$162/100*'Inflation indexes'!I193</f>
        <v>5039.43759980361</v>
      </c>
      <c r="AS100" s="24" t="n">
        <f aca="false">AN100*'Inflation indexes'!$D$162/100*'Inflation indexes'!I193</f>
        <v>4749.43598798628</v>
      </c>
      <c r="AT100" s="24" t="n">
        <f aca="false">AO100*'Inflation indexes'!$D$162/100*'Inflation indexes'!I193</f>
        <v>6743.33531885388</v>
      </c>
      <c r="AU100" s="24" t="n">
        <f aca="false">AM100*'Inflation indexes'!$D$162/100*'Inflation indexes'!I193</f>
        <v>4921.1590525021</v>
      </c>
    </row>
    <row r="101" customFormat="false" ht="15" hidden="false" customHeight="false" outlineLevel="0" collapsed="false">
      <c r="A101" s="16" t="n">
        <f aca="false">'Retirement benefit values'!B102</f>
        <v>6691.4740549135</v>
      </c>
      <c r="B101" s="14" t="n">
        <f aca="false">Adequacy_low!Z99</f>
        <v>696.17389623846</v>
      </c>
      <c r="C101" s="14" t="n">
        <f aca="false">Adequacy_low!AA99</f>
        <v>675.640522101147</v>
      </c>
      <c r="D101" s="14" t="n">
        <f aca="false">Adequacy_low!AB99</f>
        <v>628.659813530406</v>
      </c>
      <c r="E101" s="14" t="n">
        <f aca="false">Adequacy_low!AC99</f>
        <v>934.970679912567</v>
      </c>
      <c r="F101" s="14" t="n">
        <f aca="false">F97+1</f>
        <v>2039</v>
      </c>
      <c r="G101" s="11" t="n">
        <f aca="false">A101*'Inflation indexes'!$D$162/100*'Inflation indexes'!I194</f>
        <v>34967.7431868538</v>
      </c>
      <c r="H101" s="14" t="n">
        <f aca="false">B101*'Inflation indexes'!$D$162/100*'Inflation indexes'!I194</f>
        <v>3638.00708443045</v>
      </c>
      <c r="I101" s="14" t="n">
        <f aca="false">D101*'Inflation indexes'!$D$162/100*'Inflation indexes'!I194</f>
        <v>3285.19766063874</v>
      </c>
      <c r="J101" s="9" t="n">
        <f aca="false">E101*'Inflation indexes'!$D$162/100*'Inflation indexes'!I194</f>
        <v>4885.89126313864</v>
      </c>
      <c r="K101" s="14" t="n">
        <f aca="false">C101*'Inflation indexes'!$D$162/100*'Inflation indexes'!I194</f>
        <v>3530.70550219299</v>
      </c>
      <c r="R101" s="18" t="n">
        <f aca="false">R97+1</f>
        <v>2039</v>
      </c>
      <c r="S101" s="19" t="n">
        <f aca="false">'Retirement benefit values'!R102</f>
        <v>7973.1594934492</v>
      </c>
      <c r="T101" s="18" t="n">
        <f aca="false">Adequacy_central!Z99</f>
        <v>750.419326701537</v>
      </c>
      <c r="U101" s="18" t="n">
        <f aca="false">Adequacy_central!AA99</f>
        <v>720.408314257997</v>
      </c>
      <c r="V101" s="18" t="n">
        <f aca="false">Adequacy_central!AB99</f>
        <v>686.718757140706</v>
      </c>
      <c r="W101" s="18" t="n">
        <f aca="false">Adequacy_central!AC99</f>
        <v>977.259292935293</v>
      </c>
      <c r="X101" s="18" t="n">
        <f aca="false">X97+1</f>
        <v>2039</v>
      </c>
      <c r="Y101" s="23" t="n">
        <f aca="false">S101*'Inflation indexes'!$D$162/100*'Inflation indexes'!I194</f>
        <v>41665.4673195712</v>
      </c>
      <c r="Z101" s="23" t="n">
        <f aca="false">T101*'Inflation indexes'!$D$162/100*'Inflation indexes'!I194</f>
        <v>3921.47829958078</v>
      </c>
      <c r="AA101" s="23" t="n">
        <f aca="false">V101*'Inflation indexes'!$D$162/100*'Inflation indexes'!I194</f>
        <v>3588.59721254677</v>
      </c>
      <c r="AB101" s="23" t="n">
        <f aca="false">W101*'Inflation indexes'!$D$162/100*'Inflation indexes'!I194</f>
        <v>5106.87954580576</v>
      </c>
      <c r="AC101" s="23" t="n">
        <f aca="false">U101*'Inflation indexes'!$D$162/100*'Inflation indexes'!I194</f>
        <v>3764.64927098541</v>
      </c>
      <c r="AJ101" s="14" t="n">
        <f aca="false">AJ97+1</f>
        <v>2039</v>
      </c>
      <c r="AK101" s="16" t="n">
        <f aca="false">'Retirement benefit values'!AO102</f>
        <v>9078.38130831232</v>
      </c>
      <c r="AL101" s="14" t="n">
        <f aca="false">Adequacy_high!Z99</f>
        <v>788.709239863858</v>
      </c>
      <c r="AM101" s="14" t="n">
        <f aca="false">Adequacy_high!AA99</f>
        <v>750.543715356343</v>
      </c>
      <c r="AN101" s="14" t="n">
        <f aca="false">Adequacy_high!AB99</f>
        <v>720.541910060947</v>
      </c>
      <c r="AO101" s="14" t="n">
        <f aca="false">Adequacy_high!AC99</f>
        <v>1098.99501751838</v>
      </c>
      <c r="AP101" s="14" t="n">
        <f aca="false">AP97+1</f>
        <v>2039</v>
      </c>
      <c r="AQ101" s="24" t="n">
        <f aca="false">AK101*'Inflation indexes'!$D$162/100*'Inflation indexes'!I194</f>
        <v>47441.0426665702</v>
      </c>
      <c r="AR101" s="24" t="n">
        <f aca="false">AL101*'Inflation indexes'!$D$162/100*'Inflation indexes'!I194</f>
        <v>4121.57051231585</v>
      </c>
      <c r="AS101" s="24" t="n">
        <f aca="false">AN101*'Inflation indexes'!$D$162/100*'Inflation indexes'!I194</f>
        <v>3765.34740471351</v>
      </c>
      <c r="AT101" s="24" t="n">
        <f aca="false">AO101*'Inflation indexes'!$D$162/100*'Inflation indexes'!I194</f>
        <v>5743.03587234211</v>
      </c>
      <c r="AU101" s="24" t="n">
        <f aca="false">AM101*'Inflation indexes'!$D$162/100*'Inflation indexes'!I194</f>
        <v>3922.12831936729</v>
      </c>
    </row>
    <row r="102" customFormat="false" ht="15" hidden="false" customHeight="false" outlineLevel="0" collapsed="false">
      <c r="A102" s="16" t="n">
        <f aca="false">'Retirement benefit values'!B103</f>
        <v>6705.1393511876</v>
      </c>
      <c r="B102" s="14" t="n">
        <f aca="false">Adequacy_low!Z100</f>
        <v>689.404565346209</v>
      </c>
      <c r="C102" s="14" t="n">
        <f aca="false">Adequacy_low!AA100</f>
        <v>670.035623087009</v>
      </c>
      <c r="D102" s="14" t="n">
        <f aca="false">Adequacy_low!AB100</f>
        <v>625.56561815401</v>
      </c>
      <c r="E102" s="14" t="n">
        <f aca="false">Adequacy_low!AC100</f>
        <v>945.417993408111</v>
      </c>
      <c r="F102" s="14" t="n">
        <f aca="false">F98+1</f>
        <v>2039</v>
      </c>
      <c r="G102" s="11" t="n">
        <f aca="false">A102*'Inflation indexes'!$D$162/100*'Inflation indexes'!I195</f>
        <v>35039.1541445537</v>
      </c>
      <c r="H102" s="14" t="n">
        <f aca="false">B102*'Inflation indexes'!$D$162/100*'Inflation indexes'!I195</f>
        <v>3602.63248352122</v>
      </c>
      <c r="I102" s="14" t="n">
        <f aca="false">D102*'Inflation indexes'!$D$162/100*'Inflation indexes'!I195</f>
        <v>3269.02827428173</v>
      </c>
      <c r="J102" s="9" t="n">
        <f aca="false">E102*'Inflation indexes'!$D$162/100*'Inflation indexes'!I195</f>
        <v>4940.48595667055</v>
      </c>
      <c r="K102" s="14" t="n">
        <f aca="false">C102*'Inflation indexes'!$D$162/100*'Inflation indexes'!I195</f>
        <v>3501.41589160701</v>
      </c>
      <c r="R102" s="18" t="n">
        <f aca="false">R98+1</f>
        <v>2039</v>
      </c>
      <c r="S102" s="19" t="n">
        <f aca="false">'Retirement benefit values'!R103</f>
        <v>7978.91706262409</v>
      </c>
      <c r="T102" s="18" t="n">
        <f aca="false">Adequacy_central!Z100</f>
        <v>733.524707615011</v>
      </c>
      <c r="U102" s="18" t="n">
        <f aca="false">Adequacy_central!AA100</f>
        <v>708.08682115042</v>
      </c>
      <c r="V102" s="18" t="n">
        <f aca="false">Adequacy_central!AB100</f>
        <v>669.016042375052</v>
      </c>
      <c r="W102" s="18" t="n">
        <f aca="false">Adequacy_central!AC100</f>
        <v>959.036001130258</v>
      </c>
      <c r="X102" s="18" t="n">
        <f aca="false">X98+1</f>
        <v>2039</v>
      </c>
      <c r="Y102" s="23" t="n">
        <f aca="false">S102*'Inflation indexes'!$D$162/100*'Inflation indexes'!I195</f>
        <v>41695.5547410625</v>
      </c>
      <c r="Z102" s="23" t="n">
        <f aca="false">T102*'Inflation indexes'!$D$162/100*'Inflation indexes'!I195</f>
        <v>3833.19181791631</v>
      </c>
      <c r="AA102" s="23" t="n">
        <f aca="false">V102*'Inflation indexes'!$D$162/100*'Inflation indexes'!I195</f>
        <v>3496.0878523437</v>
      </c>
      <c r="AB102" s="23" t="n">
        <f aca="false">W102*'Inflation indexes'!$D$162/100*'Inflation indexes'!I195</f>
        <v>5011.64979782674</v>
      </c>
      <c r="AC102" s="23" t="n">
        <f aca="false">U102*'Inflation indexes'!$D$162/100*'Inflation indexes'!I195</f>
        <v>3700.26064702475</v>
      </c>
      <c r="AJ102" s="14" t="n">
        <f aca="false">AJ98+1</f>
        <v>2039</v>
      </c>
      <c r="AK102" s="16" t="n">
        <f aca="false">'Retirement benefit values'!AO103</f>
        <v>9095.47339301808</v>
      </c>
      <c r="AL102" s="14" t="n">
        <f aca="false">Adequacy_high!Z100</f>
        <v>790.82277653922</v>
      </c>
      <c r="AM102" s="14" t="n">
        <f aca="false">Adequacy_high!AA100</f>
        <v>742.316899455834</v>
      </c>
      <c r="AN102" s="14" t="n">
        <f aca="false">Adequacy_high!AB100</f>
        <v>716.982165047323</v>
      </c>
      <c r="AO102" s="14" t="n">
        <f aca="false">Adequacy_high!AC100</f>
        <v>1140.63138342072</v>
      </c>
      <c r="AP102" s="14" t="n">
        <f aca="false">AP98+1</f>
        <v>2039</v>
      </c>
      <c r="AQ102" s="24" t="n">
        <f aca="false">AK102*'Inflation indexes'!$D$162/100*'Inflation indexes'!I195</f>
        <v>47530.3610474851</v>
      </c>
      <c r="AR102" s="24" t="n">
        <f aca="false">AL102*'Inflation indexes'!$D$162/100*'Inflation indexes'!I195</f>
        <v>4132.61525478568</v>
      </c>
      <c r="AS102" s="24" t="n">
        <f aca="false">AN102*'Inflation indexes'!$D$162/100*'Inflation indexes'!I195</f>
        <v>3746.74518815769</v>
      </c>
      <c r="AT102" s="24" t="n">
        <f aca="false">AO102*'Inflation indexes'!$D$162/100*'Inflation indexes'!I195</f>
        <v>5960.61569678121</v>
      </c>
      <c r="AU102" s="24" t="n">
        <f aca="false">AM102*'Inflation indexes'!$D$162/100*'Inflation indexes'!I195</f>
        <v>3879.13731569699</v>
      </c>
    </row>
    <row r="103" customFormat="false" ht="15" hidden="false" customHeight="false" outlineLevel="0" collapsed="false">
      <c r="A103" s="16" t="n">
        <f aca="false">'Retirement benefit values'!B104</f>
        <v>6695.02509951185</v>
      </c>
      <c r="B103" s="14" t="n">
        <f aca="false">Adequacy_low!Z101</f>
        <v>692.558949052244</v>
      </c>
      <c r="C103" s="14" t="n">
        <f aca="false">Adequacy_low!AA101</f>
        <v>678.30951220874</v>
      </c>
      <c r="D103" s="14" t="n">
        <f aca="false">Adequacy_low!AB101</f>
        <v>636.226369469569</v>
      </c>
      <c r="E103" s="14" t="n">
        <f aca="false">Adequacy_low!AC101</f>
        <v>933.577322195589</v>
      </c>
      <c r="F103" s="14" t="n">
        <f aca="false">F99+1</f>
        <v>2039</v>
      </c>
      <c r="G103" s="11" t="n">
        <f aca="false">A103*'Inflation indexes'!$D$162/100*'Inflation indexes'!I196</f>
        <v>34986.2999375101</v>
      </c>
      <c r="H103" s="14" t="n">
        <f aca="false">B103*'Inflation indexes'!$D$162/100*'Inflation indexes'!I196</f>
        <v>3619.11639699682</v>
      </c>
      <c r="I103" s="14" t="n">
        <f aca="false">D103*'Inflation indexes'!$D$162/100*'Inflation indexes'!I196</f>
        <v>3324.73833324963</v>
      </c>
      <c r="J103" s="9" t="n">
        <f aca="false">E103*'Inflation indexes'!$D$162/100*'Inflation indexes'!I196</f>
        <v>4878.60997139113</v>
      </c>
      <c r="K103" s="14" t="n">
        <f aca="false">C103*'Inflation indexes'!$D$162/100*'Inflation indexes'!I196</f>
        <v>3544.65288656371</v>
      </c>
      <c r="R103" s="18" t="n">
        <f aca="false">R99+1</f>
        <v>2039</v>
      </c>
      <c r="S103" s="19" t="n">
        <f aca="false">'Retirement benefit values'!R104</f>
        <v>8044.07734339606</v>
      </c>
      <c r="T103" s="18" t="n">
        <f aca="false">Adequacy_central!Z101</f>
        <v>770.221331103776</v>
      </c>
      <c r="U103" s="18" t="n">
        <f aca="false">Adequacy_central!AA101</f>
        <v>739.207598385921</v>
      </c>
      <c r="V103" s="18" t="n">
        <f aca="false">Adequacy_central!AB101</f>
        <v>701.252594482903</v>
      </c>
      <c r="W103" s="18" t="n">
        <f aca="false">Adequacy_central!AC101</f>
        <v>1031.69373720504</v>
      </c>
      <c r="X103" s="18" t="n">
        <f aca="false">X99+1</f>
        <v>2039</v>
      </c>
      <c r="Y103" s="23" t="n">
        <f aca="false">S103*'Inflation indexes'!$D$162/100*'Inflation indexes'!I196</f>
        <v>42036.0638643616</v>
      </c>
      <c r="Z103" s="23" t="n">
        <f aca="false">T103*'Inflation indexes'!$D$162/100*'Inflation indexes'!I196</f>
        <v>4024.95795127486</v>
      </c>
      <c r="AA103" s="23" t="n">
        <f aca="false">V103*'Inflation indexes'!$D$162/100*'Inflation indexes'!I196</f>
        <v>3664.54691922288</v>
      </c>
      <c r="AB103" s="23" t="n">
        <f aca="false">W103*'Inflation indexes'!$D$162/100*'Inflation indexes'!I196</f>
        <v>5391.33849343417</v>
      </c>
      <c r="AC103" s="23" t="n">
        <f aca="false">U103*'Inflation indexes'!$D$162/100*'Inflation indexes'!I196</f>
        <v>3862.88899127533</v>
      </c>
      <c r="AJ103" s="14" t="n">
        <f aca="false">AJ99+1</f>
        <v>2039</v>
      </c>
      <c r="AK103" s="16" t="n">
        <f aca="false">'Retirement benefit values'!AO104</f>
        <v>9158.72111389294</v>
      </c>
      <c r="AL103" s="14" t="n">
        <f aca="false">Adequacy_high!Z101</f>
        <v>782.902137688379</v>
      </c>
      <c r="AM103" s="14" t="n">
        <f aca="false">Adequacy_high!AA101</f>
        <v>749.212351987792</v>
      </c>
      <c r="AN103" s="14" t="n">
        <f aca="false">Adequacy_high!AB101</f>
        <v>719.870846469835</v>
      </c>
      <c r="AO103" s="14" t="n">
        <f aca="false">Adequacy_high!AC101</f>
        <v>1149.90540627144</v>
      </c>
      <c r="AP103" s="14" t="n">
        <f aca="false">AP99+1</f>
        <v>2039</v>
      </c>
      <c r="AQ103" s="24" t="n">
        <f aca="false">AK103*'Inflation indexes'!$D$162/100*'Inflation indexes'!I196</f>
        <v>47860.8756758848</v>
      </c>
      <c r="AR103" s="24" t="n">
        <f aca="false">AL103*'Inflation indexes'!$D$162/100*'Inflation indexes'!I196</f>
        <v>4091.22424542973</v>
      </c>
      <c r="AS103" s="24" t="n">
        <f aca="false">AN103*'Inflation indexes'!$D$162/100*'Inflation indexes'!I196</f>
        <v>3761.84061695292</v>
      </c>
      <c r="AT103" s="24" t="n">
        <f aca="false">AO103*'Inflation indexes'!$D$162/100*'Inflation indexes'!I196</f>
        <v>6009.07910659072</v>
      </c>
      <c r="AU103" s="24" t="n">
        <f aca="false">AM103*'Inflation indexes'!$D$162/100*'Inflation indexes'!I196</f>
        <v>3915.1709924797</v>
      </c>
    </row>
    <row r="104" customFormat="false" ht="15" hidden="false" customHeight="false" outlineLevel="0" collapsed="false">
      <c r="A104" s="16" t="n">
        <f aca="false">'Retirement benefit values'!B105</f>
        <v>6677.59665048554</v>
      </c>
      <c r="B104" s="14" t="n">
        <f aca="false">Adequacy_low!Z102</f>
        <v>817.821971228989</v>
      </c>
      <c r="C104" s="14" t="n">
        <f aca="false">Adequacy_low!AA102</f>
        <v>819.346329305055</v>
      </c>
      <c r="D104" s="14" t="n">
        <f aca="false">Adequacy_low!AB102</f>
        <v>780.663454170393</v>
      </c>
      <c r="E104" s="14" t="n">
        <f aca="false">Adequacy_low!AC102</f>
        <v>1031.54488035715</v>
      </c>
      <c r="F104" s="14" t="n">
        <f aca="false">F100+1</f>
        <v>2040</v>
      </c>
      <c r="G104" s="11" t="n">
        <f aca="false">A104*'Inflation indexes'!$D$162/100*'Inflation indexes'!I197</f>
        <v>34895.2238121757</v>
      </c>
      <c r="H104" s="14" t="n">
        <f aca="false">B104*'Inflation indexes'!$D$162/100*'Inflation indexes'!I197</f>
        <v>4273.70537908654</v>
      </c>
      <c r="I104" s="14" t="n">
        <f aca="false">D104*'Inflation indexes'!$D$162/100*'Inflation indexes'!I197</f>
        <v>4079.52552109916</v>
      </c>
      <c r="J104" s="9" t="n">
        <f aca="false">E104*'Inflation indexes'!$D$162/100*'Inflation indexes'!I197</f>
        <v>5390.56060981902</v>
      </c>
      <c r="K104" s="14" t="n">
        <f aca="false">C104*'Inflation indexes'!$D$162/100*'Inflation indexes'!I197</f>
        <v>4281.67124150956</v>
      </c>
      <c r="R104" s="18" t="n">
        <f aca="false">R100+1</f>
        <v>2040</v>
      </c>
      <c r="S104" s="19" t="n">
        <f aca="false">'Retirement benefit values'!R105</f>
        <v>8051.60576055952</v>
      </c>
      <c r="T104" s="18" t="n">
        <f aca="false">Adequacy_central!Z102</f>
        <v>939.652694728853</v>
      </c>
      <c r="U104" s="18" t="n">
        <f aca="false">Adequacy_central!AA102</f>
        <v>914.256887662322</v>
      </c>
      <c r="V104" s="18" t="n">
        <f aca="false">Adequacy_central!AB102</f>
        <v>879.647087853756</v>
      </c>
      <c r="W104" s="18" t="n">
        <f aca="false">Adequacy_central!AC102</f>
        <v>1212.821106619</v>
      </c>
      <c r="X104" s="18" t="n">
        <f aca="false">X100+1</f>
        <v>2040</v>
      </c>
      <c r="Y104" s="23" t="n">
        <f aca="false">S104*'Inflation indexes'!$D$162/100*'Inflation indexes'!I197</f>
        <v>42075.4052345612</v>
      </c>
      <c r="Z104" s="23" t="n">
        <f aca="false">T104*'Inflation indexes'!$D$162/100*'Inflation indexes'!I197</f>
        <v>4910.35814298445</v>
      </c>
      <c r="AA104" s="23" t="n">
        <f aca="false">V104*'Inflation indexes'!$D$162/100*'Inflation indexes'!I197</f>
        <v>4596.785881662</v>
      </c>
      <c r="AB104" s="23" t="n">
        <f aca="false">W104*'Inflation indexes'!$D$162/100*'Inflation indexes'!I197</f>
        <v>6337.85869000091</v>
      </c>
      <c r="AC104" s="23" t="n">
        <f aca="false">U104*'Inflation indexes'!$D$162/100*'Inflation indexes'!I197</f>
        <v>4777.64686707757</v>
      </c>
      <c r="AJ104" s="14" t="n">
        <f aca="false">AJ100+1</f>
        <v>2040</v>
      </c>
      <c r="AK104" s="16" t="n">
        <f aca="false">'Retirement benefit values'!AO105</f>
        <v>9190.0802014714</v>
      </c>
      <c r="AL104" s="14" t="n">
        <f aca="false">Adequacy_high!Z102</f>
        <v>955.246734456089</v>
      </c>
      <c r="AM104" s="14" t="n">
        <f aca="false">Adequacy_high!AA102</f>
        <v>941.066467615135</v>
      </c>
      <c r="AN104" s="14" t="n">
        <f aca="false">Adequacy_high!AB102</f>
        <v>907.89754400014</v>
      </c>
      <c r="AO104" s="14" t="n">
        <f aca="false">Adequacy_high!AC102</f>
        <v>1328.01781959387</v>
      </c>
      <c r="AP104" s="14" t="n">
        <f aca="false">AP100+1</f>
        <v>2040</v>
      </c>
      <c r="AQ104" s="24" t="n">
        <f aca="false">AK104*'Inflation indexes'!$D$162/100*'Inflation indexes'!I197</f>
        <v>48024.7493623131</v>
      </c>
      <c r="AR104" s="24" t="n">
        <f aca="false">AL104*'Inflation indexes'!$D$162/100*'Inflation indexes'!I197</f>
        <v>4991.84816625177</v>
      </c>
      <c r="AS104" s="24" t="n">
        <f aca="false">AN104*'Inflation indexes'!$D$162/100*'Inflation indexes'!I197</f>
        <v>4744.41474300577</v>
      </c>
      <c r="AT104" s="24" t="n">
        <f aca="false">AO104*'Inflation indexes'!$D$162/100*'Inflation indexes'!I197</f>
        <v>6939.84399880101</v>
      </c>
      <c r="AU104" s="24" t="n">
        <f aca="false">AM104*'Inflation indexes'!$D$162/100*'Inflation indexes'!I197</f>
        <v>4917.74611860931</v>
      </c>
    </row>
    <row r="105" customFormat="false" ht="15" hidden="false" customHeight="false" outlineLevel="0" collapsed="false">
      <c r="A105" s="16" t="n">
        <f aca="false">'Retirement benefit values'!B106</f>
        <v>6693.65951698091</v>
      </c>
      <c r="B105" s="14" t="n">
        <f aca="false">Adequacy_low!Z103</f>
        <v>684.162253600282</v>
      </c>
      <c r="C105" s="14" t="n">
        <f aca="false">Adequacy_low!AA103</f>
        <v>665.411037006302</v>
      </c>
      <c r="D105" s="14" t="n">
        <f aca="false">Adequacy_low!AB103</f>
        <v>622.967445942537</v>
      </c>
      <c r="E105" s="14" t="n">
        <f aca="false">Adequacy_low!AC103</f>
        <v>910.535218068797</v>
      </c>
      <c r="F105" s="14" t="n">
        <f aca="false">F101+1</f>
        <v>2040</v>
      </c>
      <c r="G105" s="11" t="n">
        <f aca="false">A105*'Inflation indexes'!$D$162/100*'Inflation indexes'!I198</f>
        <v>34979.1637909973</v>
      </c>
      <c r="H105" s="14" t="n">
        <f aca="false">B105*'Inflation indexes'!$D$162/100*'Inflation indexes'!I198</f>
        <v>3575.23765103249</v>
      </c>
      <c r="I105" s="14" t="n">
        <f aca="false">D105*'Inflation indexes'!$D$162/100*'Inflation indexes'!I198</f>
        <v>3255.45096412549</v>
      </c>
      <c r="J105" s="9" t="n">
        <f aca="false">E105*'Inflation indexes'!$D$162/100*'Inflation indexes'!I198</f>
        <v>4758.19847865004</v>
      </c>
      <c r="K105" s="14" t="n">
        <f aca="false">C105*'Inflation indexes'!$D$162/100*'Inflation indexes'!I198</f>
        <v>3477.24911802489</v>
      </c>
      <c r="R105" s="18" t="n">
        <f aca="false">R101+1</f>
        <v>2040</v>
      </c>
      <c r="S105" s="19" t="n">
        <f aca="false">'Retirement benefit values'!R106</f>
        <v>8050.97935770069</v>
      </c>
      <c r="T105" s="18" t="n">
        <f aca="false">Adequacy_central!Z103</f>
        <v>776.246506861108</v>
      </c>
      <c r="U105" s="18" t="n">
        <f aca="false">Adequacy_central!AA103</f>
        <v>744.116907324697</v>
      </c>
      <c r="V105" s="18" t="n">
        <f aca="false">Adequacy_central!AB103</f>
        <v>708.127582887319</v>
      </c>
      <c r="W105" s="18" t="n">
        <f aca="false">Adequacy_central!AC103</f>
        <v>1046.82550153387</v>
      </c>
      <c r="X105" s="18" t="n">
        <f aca="false">X101+1</f>
        <v>2040</v>
      </c>
      <c r="Y105" s="23" t="n">
        <f aca="false">S105*'Inflation indexes'!$D$162/100*'Inflation indexes'!I198</f>
        <v>42072.1318311049</v>
      </c>
      <c r="Z105" s="23" t="n">
        <f aca="false">T105*'Inflation indexes'!$D$162/100*'Inflation indexes'!I198</f>
        <v>4056.44380877189</v>
      </c>
      <c r="AA105" s="23" t="n">
        <f aca="false">V105*'Inflation indexes'!$D$162/100*'Inflation indexes'!I198</f>
        <v>3700.4736562864</v>
      </c>
      <c r="AB105" s="23" t="n">
        <f aca="false">W105*'Inflation indexes'!$D$162/100*'Inflation indexes'!I198</f>
        <v>5470.41279674499</v>
      </c>
      <c r="AC105" s="23" t="n">
        <f aca="false">U105*'Inflation indexes'!$D$162/100*'Inflation indexes'!I198</f>
        <v>3888.54364565899</v>
      </c>
      <c r="AJ105" s="14" t="n">
        <f aca="false">AJ101+1</f>
        <v>2040</v>
      </c>
      <c r="AK105" s="16" t="n">
        <f aca="false">'Retirement benefit values'!AO106</f>
        <v>9188.25276794032</v>
      </c>
      <c r="AL105" s="14" t="n">
        <f aca="false">Adequacy_high!Z103</f>
        <v>791.637904753565</v>
      </c>
      <c r="AM105" s="14" t="n">
        <f aca="false">Adequacy_high!AA103</f>
        <v>747.540466540707</v>
      </c>
      <c r="AN105" s="14" t="n">
        <f aca="false">Adequacy_high!AB103</f>
        <v>724.696184047156</v>
      </c>
      <c r="AO105" s="14" t="n">
        <f aca="false">Adequacy_high!AC103</f>
        <v>1084.7278990922</v>
      </c>
      <c r="AP105" s="14" t="n">
        <f aca="false">AP101+1</f>
        <v>2040</v>
      </c>
      <c r="AQ105" s="24" t="n">
        <f aca="false">AK105*'Inflation indexes'!$D$162/100*'Inflation indexes'!I198</f>
        <v>48015.1997136286</v>
      </c>
      <c r="AR105" s="24" t="n">
        <f aca="false">AL105*'Inflation indexes'!$D$162/100*'Inflation indexes'!I198</f>
        <v>4136.87488335625</v>
      </c>
      <c r="AS105" s="24" t="n">
        <f aca="false">AN105*'Inflation indexes'!$D$162/100*'Inflation indexes'!I198</f>
        <v>3787.05646084755</v>
      </c>
      <c r="AT105" s="24" t="n">
        <f aca="false">AO105*'Inflation indexes'!$D$162/100*'Inflation indexes'!I198</f>
        <v>5668.4799629791</v>
      </c>
      <c r="AU105" s="24" t="n">
        <f aca="false">AM105*'Inflation indexes'!$D$162/100*'Inflation indexes'!I198</f>
        <v>3906.43419391009</v>
      </c>
    </row>
    <row r="106" customFormat="false" ht="15" hidden="false" customHeight="false" outlineLevel="0" collapsed="false">
      <c r="A106" s="16" t="n">
        <f aca="false">'Retirement benefit values'!B107</f>
        <v>6703.02542993785</v>
      </c>
      <c r="B106" s="14" t="n">
        <f aca="false">Adequacy_low!Z104</f>
        <v>692.724727981656</v>
      </c>
      <c r="C106" s="14" t="n">
        <f aca="false">Adequacy_low!AA104</f>
        <v>655.070523141264</v>
      </c>
      <c r="D106" s="14" t="n">
        <f aca="false">Adequacy_low!AB104</f>
        <v>611.223337785967</v>
      </c>
      <c r="E106" s="14" t="n">
        <f aca="false">Adequacy_low!AC104</f>
        <v>890.029619554308</v>
      </c>
      <c r="F106" s="14" t="n">
        <f aca="false">F102+1</f>
        <v>2040</v>
      </c>
      <c r="G106" s="11" t="n">
        <f aca="false">A106*'Inflation indexes'!$D$162/100*'Inflation indexes'!I199</f>
        <v>35028.1073924073</v>
      </c>
      <c r="H106" s="14" t="n">
        <f aca="false">B106*'Inflation indexes'!$D$162/100*'Inflation indexes'!I199</f>
        <v>3619.98271060454</v>
      </c>
      <c r="I106" s="14" t="n">
        <f aca="false">D106*'Inflation indexes'!$D$162/100*'Inflation indexes'!I199</f>
        <v>3194.0795899548</v>
      </c>
      <c r="J106" s="9" t="n">
        <f aca="false">E106*'Inflation indexes'!$D$162/100*'Inflation indexes'!I199</f>
        <v>4651.04204392982</v>
      </c>
      <c r="K106" s="14" t="n">
        <f aca="false">C106*'Inflation indexes'!$D$162/100*'Inflation indexes'!I199</f>
        <v>3423.21252903338</v>
      </c>
      <c r="R106" s="18" t="n">
        <f aca="false">R102+1</f>
        <v>2040</v>
      </c>
      <c r="S106" s="19" t="n">
        <f aca="false">'Retirement benefit values'!R107</f>
        <v>8072.45578157086</v>
      </c>
      <c r="T106" s="18" t="n">
        <f aca="false">Adequacy_central!Z104</f>
        <v>755.225338680426</v>
      </c>
      <c r="U106" s="18" t="n">
        <f aca="false">Adequacy_central!AA104</f>
        <v>727.211377489211</v>
      </c>
      <c r="V106" s="18" t="n">
        <f aca="false">Adequacy_central!AB104</f>
        <v>688.421294521013</v>
      </c>
      <c r="W106" s="18" t="n">
        <f aca="false">Adequacy_central!AC104</f>
        <v>1004.35491390012</v>
      </c>
      <c r="X106" s="18" t="n">
        <f aca="false">X102+1</f>
        <v>2040</v>
      </c>
      <c r="Y106" s="23" t="n">
        <f aca="false">S106*'Inflation indexes'!$D$162/100*'Inflation indexes'!I199</f>
        <v>42184.3615234419</v>
      </c>
      <c r="Z106" s="23" t="n">
        <f aca="false">T106*'Inflation indexes'!$D$162/100*'Inflation indexes'!I199</f>
        <v>3946.59315338602</v>
      </c>
      <c r="AA106" s="23" t="n">
        <f aca="false">V106*'Inflation indexes'!$D$162/100*'Inflation indexes'!I199</f>
        <v>3597.49418941495</v>
      </c>
      <c r="AB106" s="23" t="n">
        <f aca="false">W106*'Inflation indexes'!$D$162/100*'Inflation indexes'!I199</f>
        <v>5248.47356643723</v>
      </c>
      <c r="AC106" s="23" t="n">
        <f aca="false">U106*'Inflation indexes'!$D$162/100*'Inflation indexes'!I199</f>
        <v>3800.20014751886</v>
      </c>
      <c r="AJ106" s="14" t="n">
        <f aca="false">AJ102+1</f>
        <v>2040</v>
      </c>
      <c r="AK106" s="16" t="n">
        <f aca="false">'Retirement benefit values'!AO107</f>
        <v>9247.25029408955</v>
      </c>
      <c r="AL106" s="14" t="n">
        <f aca="false">Adequacy_high!Z104</f>
        <v>806.621515541585</v>
      </c>
      <c r="AM106" s="14" t="n">
        <f aca="false">Adequacy_high!AA104</f>
        <v>749.812178420468</v>
      </c>
      <c r="AN106" s="14" t="n">
        <f aca="false">Adequacy_high!AB104</f>
        <v>725.458440276708</v>
      </c>
      <c r="AO106" s="14" t="n">
        <f aca="false">Adequacy_high!AC104</f>
        <v>1123.71116365086</v>
      </c>
      <c r="AP106" s="14" t="n">
        <f aca="false">AP102+1</f>
        <v>2040</v>
      </c>
      <c r="AQ106" s="24" t="n">
        <f aca="false">AK106*'Inflation indexes'!$D$162/100*'Inflation indexes'!I199</f>
        <v>48323.5040313493</v>
      </c>
      <c r="AR106" s="24" t="n">
        <f aca="false">AL106*'Inflation indexes'!$D$162/100*'Inflation indexes'!I199</f>
        <v>4215.17497833496</v>
      </c>
      <c r="AS106" s="24" t="n">
        <f aca="false">AN106*'Inflation indexes'!$D$162/100*'Inflation indexes'!I199</f>
        <v>3791.03979544002</v>
      </c>
      <c r="AT106" s="24" t="n">
        <f aca="false">AO106*'Inflation indexes'!$D$162/100*'Inflation indexes'!I199</f>
        <v>5872.19543321564</v>
      </c>
      <c r="AU106" s="24" t="n">
        <f aca="false">AM106*'Inflation indexes'!$D$162/100*'Inflation indexes'!I199</f>
        <v>3918.30551508001</v>
      </c>
    </row>
    <row r="107" customFormat="false" ht="15" hidden="false" customHeight="false" outlineLevel="0" collapsed="false">
      <c r="A107" s="16" t="n">
        <f aca="false">'Retirement benefit values'!B108</f>
        <v>6717.79626417769</v>
      </c>
      <c r="B107" s="14" t="n">
        <f aca="false">Adequacy_low!Z105</f>
        <v>693.225167421719</v>
      </c>
      <c r="C107" s="14" t="n">
        <f aca="false">Adequacy_low!AA105</f>
        <v>669.901049183329</v>
      </c>
      <c r="D107" s="14" t="n">
        <f aca="false">Adequacy_low!AB105</f>
        <v>627.839105424233</v>
      </c>
      <c r="E107" s="14" t="n">
        <f aca="false">Adequacy_low!AC105</f>
        <v>918.928090383379</v>
      </c>
      <c r="F107" s="14" t="n">
        <f aca="false">F103+1</f>
        <v>2040</v>
      </c>
      <c r="G107" s="11" t="n">
        <f aca="false">A107*'Inflation indexes'!$D$162/100*'Inflation indexes'!I200</f>
        <v>35105.2955775688</v>
      </c>
      <c r="H107" s="14" t="n">
        <f aca="false">B107*'Inflation indexes'!$D$162/100*'Inflation indexes'!I200</f>
        <v>3622.59786500506</v>
      </c>
      <c r="I107" s="14" t="n">
        <f aca="false">D107*'Inflation indexes'!$D$162/100*'Inflation indexes'!I200</f>
        <v>3280.90887313803</v>
      </c>
      <c r="J107" s="9" t="n">
        <f aca="false">E107*'Inflation indexes'!$D$162/100*'Inflation indexes'!I200</f>
        <v>4802.0572459841</v>
      </c>
      <c r="K107" s="14" t="n">
        <f aca="false">C107*'Inflation indexes'!$D$162/100*'Inflation indexes'!I200</f>
        <v>3500.71264660226</v>
      </c>
      <c r="R107" s="18" t="n">
        <f aca="false">R103+1</f>
        <v>2040</v>
      </c>
      <c r="S107" s="19" t="n">
        <f aca="false">'Retirement benefit values'!R108</f>
        <v>8091.97372063426</v>
      </c>
      <c r="T107" s="18" t="n">
        <f aca="false">Adequacy_central!Z105</f>
        <v>770.444451092375</v>
      </c>
      <c r="U107" s="18" t="n">
        <f aca="false">Adequacy_central!AA105</f>
        <v>738.297019664299</v>
      </c>
      <c r="V107" s="18" t="n">
        <f aca="false">Adequacy_central!AB105</f>
        <v>706.469090630813</v>
      </c>
      <c r="W107" s="18" t="n">
        <f aca="false">Adequacy_central!AC105</f>
        <v>1041.79017356093</v>
      </c>
      <c r="X107" s="18" t="n">
        <f aca="false">X103+1</f>
        <v>2040</v>
      </c>
      <c r="Y107" s="23" t="n">
        <f aca="false">S107*'Inflation indexes'!$D$162/100*'Inflation indexes'!I200</f>
        <v>42286.3567303433</v>
      </c>
      <c r="Z107" s="23" t="n">
        <f aca="false">T107*'Inflation indexes'!$D$162/100*'Inflation indexes'!I200</f>
        <v>4026.12391297435</v>
      </c>
      <c r="AA107" s="23" t="n">
        <f aca="false">V107*'Inflation indexes'!$D$162/100*'Inflation indexes'!I200</f>
        <v>3691.8068467274</v>
      </c>
      <c r="AB107" s="23" t="n">
        <f aca="false">W107*'Inflation indexes'!$D$162/100*'Inflation indexes'!I200</f>
        <v>5444.09960267524</v>
      </c>
      <c r="AC107" s="23" t="n">
        <f aca="false">U107*'Inflation indexes'!$D$162/100*'Inflation indexes'!I200</f>
        <v>3858.13056545947</v>
      </c>
      <c r="AJ107" s="14" t="n">
        <f aca="false">AJ103+1</f>
        <v>2040</v>
      </c>
      <c r="AK107" s="16" t="n">
        <f aca="false">'Retirement benefit values'!AO108</f>
        <v>9283.81065060817</v>
      </c>
      <c r="AL107" s="14" t="n">
        <f aca="false">Adequacy_high!Z105</f>
        <v>812.623393222207</v>
      </c>
      <c r="AM107" s="14" t="n">
        <f aca="false">Adequacy_high!AA105</f>
        <v>758.573859313832</v>
      </c>
      <c r="AN107" s="14" t="n">
        <f aca="false">Adequacy_high!AB105</f>
        <v>724.882636517837</v>
      </c>
      <c r="AO107" s="14" t="n">
        <f aca="false">Adequacy_high!AC105</f>
        <v>1200.68696444778</v>
      </c>
      <c r="AP107" s="14" t="n">
        <f aca="false">AP103+1</f>
        <v>2040</v>
      </c>
      <c r="AQ107" s="24" t="n">
        <f aca="false">AK107*'Inflation indexes'!$D$162/100*'Inflation indexes'!I200</f>
        <v>48514.5580722185</v>
      </c>
      <c r="AR107" s="24" t="n">
        <f aca="false">AL107*'Inflation indexes'!$D$162/100*'Inflation indexes'!I200</f>
        <v>4246.53908669921</v>
      </c>
      <c r="AS107" s="24" t="n">
        <f aca="false">AN107*'Inflation indexes'!$D$162/100*'Inflation indexes'!I200</f>
        <v>3788.03080851113</v>
      </c>
      <c r="AT107" s="24" t="n">
        <f aca="false">AO107*'Inflation indexes'!$D$162/100*'Inflation indexes'!I200</f>
        <v>6274.44910883032</v>
      </c>
      <c r="AU107" s="24" t="n">
        <f aca="false">AM107*'Inflation indexes'!$D$162/100*'Inflation indexes'!I200</f>
        <v>3964.09157131366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showFormulas="false" showGridLines="true" showRowColHeaders="true" showZeros="true" rightToLeft="false" tabSelected="true" showOutlineSymbols="true" defaultGridColor="true" view="normal" topLeftCell="J4" colorId="64" zoomScale="75" zoomScaleNormal="75" zoomScalePageLayoutView="100" workbookViewId="0">
      <selection pane="topLeft" activeCell="Y22" activeCellId="0" sqref="Y22"/>
    </sheetView>
  </sheetViews>
  <sheetFormatPr defaultColWidth="10.492187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O1" s="0" t="s">
        <v>0</v>
      </c>
      <c r="X1" s="0" t="s">
        <v>21</v>
      </c>
    </row>
    <row r="3" customFormat="false" ht="57.85" hidden="false" customHeight="false" outlineLevel="0" collapsed="false">
      <c r="A3" s="11" t="s">
        <v>55</v>
      </c>
      <c r="B3" s="6" t="s">
        <v>60</v>
      </c>
      <c r="C3" s="6" t="s">
        <v>61</v>
      </c>
      <c r="D3" s="6" t="s">
        <v>62</v>
      </c>
      <c r="E3" s="6" t="s">
        <v>63</v>
      </c>
      <c r="F3" s="6" t="s">
        <v>64</v>
      </c>
      <c r="G3" s="6" t="s">
        <v>65</v>
      </c>
      <c r="H3" s="6" t="s">
        <v>66</v>
      </c>
      <c r="I3" s="6" t="s">
        <v>67</v>
      </c>
      <c r="K3" s="11" t="s">
        <v>55</v>
      </c>
      <c r="L3" s="6" t="s">
        <v>60</v>
      </c>
      <c r="M3" s="6" t="s">
        <v>61</v>
      </c>
      <c r="N3" s="6" t="s">
        <v>62</v>
      </c>
      <c r="O3" s="6" t="s">
        <v>63</v>
      </c>
      <c r="P3" s="6" t="s">
        <v>64</v>
      </c>
      <c r="Q3" s="6" t="s">
        <v>65</v>
      </c>
      <c r="R3" s="6" t="s">
        <v>66</v>
      </c>
      <c r="S3" s="6" t="s">
        <v>67</v>
      </c>
      <c r="U3" s="11" t="s">
        <v>55</v>
      </c>
      <c r="V3" s="6" t="s">
        <v>60</v>
      </c>
      <c r="W3" s="6" t="s">
        <v>61</v>
      </c>
      <c r="X3" s="6" t="s">
        <v>62</v>
      </c>
      <c r="Y3" s="6" t="s">
        <v>63</v>
      </c>
      <c r="Z3" s="6" t="s">
        <v>64</v>
      </c>
      <c r="AA3" s="6" t="s">
        <v>65</v>
      </c>
      <c r="AB3" s="6" t="s">
        <v>66</v>
      </c>
      <c r="AC3" s="6" t="s">
        <v>67</v>
      </c>
    </row>
    <row r="4" customFormat="false" ht="15" hidden="false" customHeight="false" outlineLevel="0" collapsed="false">
      <c r="A4" s="11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K4" s="14" t="n">
        <v>2015</v>
      </c>
      <c r="L4" s="3" t="n">
        <f aca="false">Adequacy_central!AG2</f>
        <v>0.296566468938412</v>
      </c>
      <c r="M4" s="3" t="n">
        <f aca="false">Adequacy_central!AH2</f>
        <v>0.258067036964199</v>
      </c>
      <c r="N4" s="3" t="n">
        <f aca="false">Adequacy_central!AI2</f>
        <v>0.276329426141909</v>
      </c>
      <c r="O4" s="3" t="n">
        <f aca="false">Adequacy_central!AJ2</f>
        <v>0.250927607115345</v>
      </c>
      <c r="P4" s="3" t="n">
        <f aca="false">Adequacy_central!AK2</f>
        <v>0.295708675864087</v>
      </c>
      <c r="Q4" s="3" t="n">
        <f aca="false">Adequacy_central!AL2</f>
        <v>0.256849737034671</v>
      </c>
      <c r="R4" s="3" t="n">
        <f aca="false">Adequacy_central!AM2</f>
        <v>0.274396945238831</v>
      </c>
      <c r="S4" s="3" t="n">
        <f aca="false">Adequacy_central!AN2</f>
        <v>0.248908402752883</v>
      </c>
      <c r="U4" s="11" t="n">
        <v>2014</v>
      </c>
      <c r="V4" s="6" t="n">
        <f aca="false">B4</f>
        <v>0.3954509972</v>
      </c>
      <c r="W4" s="6" t="n">
        <f aca="false">C4</f>
        <v>0.4009884531</v>
      </c>
      <c r="X4" s="6" t="n">
        <f aca="false">D4</f>
        <v>0.3614866421</v>
      </c>
      <c r="Y4" s="6" t="n">
        <f aca="false">E4</f>
        <v>0.3394682418</v>
      </c>
      <c r="Z4" s="6" t="n">
        <f aca="false">F4</f>
        <v>0.3665199622</v>
      </c>
      <c r="AA4" s="6" t="n">
        <f aca="false">G4</f>
        <v>0.3723224162</v>
      </c>
      <c r="AB4" s="6" t="n">
        <f aca="false">H4</f>
        <v>0.3855173635</v>
      </c>
      <c r="AC4" s="6" t="n">
        <f aca="false">I4</f>
        <v>0.4088524663</v>
      </c>
    </row>
    <row r="5" customFormat="false" ht="15" hidden="false" customHeight="false" outlineLevel="0" collapsed="false">
      <c r="A5" s="14" t="n">
        <v>2015</v>
      </c>
      <c r="B5" s="3" t="n">
        <f aca="false">Adequacy_low!AG2</f>
        <v>0.296566468938412</v>
      </c>
      <c r="C5" s="3" t="n">
        <f aca="false">Adequacy_low!AH2</f>
        <v>0.258067036964199</v>
      </c>
      <c r="D5" s="3" t="n">
        <f aca="false">Adequacy_low!AI2</f>
        <v>0.276329426141909</v>
      </c>
      <c r="E5" s="3" t="n">
        <f aca="false">Adequacy_low!AJ2</f>
        <v>0.250927607115345</v>
      </c>
      <c r="F5" s="3" t="n">
        <f aca="false">Adequacy_low!AK2</f>
        <v>0.295708675864087</v>
      </c>
      <c r="G5" s="3" t="n">
        <f aca="false">Adequacy_low!AL2</f>
        <v>0.256849737034671</v>
      </c>
      <c r="H5" s="3" t="n">
        <f aca="false">Adequacy_low!AM2</f>
        <v>0.274396945238831</v>
      </c>
      <c r="I5" s="3" t="n">
        <f aca="false">Adequacy_low!AN2</f>
        <v>0.248908402752883</v>
      </c>
      <c r="K5" s="14" t="n">
        <v>2015</v>
      </c>
      <c r="L5" s="3" t="n">
        <f aca="false">Adequacy_central!AG3</f>
        <v>0.294831527807381</v>
      </c>
      <c r="M5" s="3" t="n">
        <f aca="false">Adequacy_central!AH3</f>
        <v>0.260531203908751</v>
      </c>
      <c r="N5" s="3" t="n">
        <f aca="false">Adequacy_central!AI3</f>
        <v>0.279888158188294</v>
      </c>
      <c r="O5" s="3" t="n">
        <f aca="false">Adequacy_central!AJ3</f>
        <v>0.253795926645384</v>
      </c>
      <c r="P5" s="3" t="n">
        <f aca="false">Adequacy_central!AK3</f>
        <v>0.294333474967907</v>
      </c>
      <c r="Q5" s="3" t="n">
        <f aca="false">Adequacy_central!AL3</f>
        <v>0.259328318933313</v>
      </c>
      <c r="R5" s="3" t="n">
        <f aca="false">Adequacy_central!AM3</f>
        <v>0.278055854051174</v>
      </c>
      <c r="S5" s="3" t="n">
        <f aca="false">Adequacy_central!AN3</f>
        <v>0.251897231565879</v>
      </c>
      <c r="U5" s="14" t="n">
        <v>2015</v>
      </c>
      <c r="V5" s="3" t="n">
        <f aca="false">Adequacy_high!AG2</f>
        <v>0.296566468938412</v>
      </c>
      <c r="W5" s="3" t="n">
        <f aca="false">Adequacy_high!AH2</f>
        <v>0.258067036964199</v>
      </c>
      <c r="X5" s="3" t="n">
        <f aca="false">Adequacy_high!AI2</f>
        <v>0.276329426141909</v>
      </c>
      <c r="Y5" s="3" t="n">
        <f aca="false">Adequacy_high!AJ2</f>
        <v>0.250927607115345</v>
      </c>
      <c r="Z5" s="3" t="n">
        <f aca="false">Adequacy_high!AK2</f>
        <v>0.295708675864087</v>
      </c>
      <c r="AA5" s="3" t="n">
        <f aca="false">Adequacy_high!AL2</f>
        <v>0.256849737034671</v>
      </c>
      <c r="AB5" s="3" t="n">
        <f aca="false">Adequacy_high!AM2</f>
        <v>0.274396945238831</v>
      </c>
      <c r="AC5" s="3" t="n">
        <f aca="false">Adequacy_high!AN2</f>
        <v>0.248908402752883</v>
      </c>
    </row>
    <row r="6" customFormat="false" ht="15" hidden="false" customHeight="false" outlineLevel="0" collapsed="false">
      <c r="A6" s="14" t="n">
        <v>2015</v>
      </c>
      <c r="B6" s="3" t="n">
        <f aca="false">Adequacy_low!AG3</f>
        <v>0.294831527807381</v>
      </c>
      <c r="C6" s="3" t="n">
        <f aca="false">Adequacy_low!AH3</f>
        <v>0.260531203908751</v>
      </c>
      <c r="D6" s="3" t="n">
        <f aca="false">Adequacy_low!AI3</f>
        <v>0.279888158188294</v>
      </c>
      <c r="E6" s="3" t="n">
        <f aca="false">Adequacy_low!AJ3</f>
        <v>0.253795926645384</v>
      </c>
      <c r="F6" s="3" t="n">
        <f aca="false">Adequacy_low!AK3</f>
        <v>0.294333474967907</v>
      </c>
      <c r="G6" s="3" t="n">
        <f aca="false">Adequacy_low!AL3</f>
        <v>0.259328318933313</v>
      </c>
      <c r="H6" s="3" t="n">
        <f aca="false">Adequacy_low!AM3</f>
        <v>0.278055854051174</v>
      </c>
      <c r="I6" s="3" t="n">
        <f aca="false">Adequacy_low!AN3</f>
        <v>0.251897231565879</v>
      </c>
      <c r="K6" s="14" t="n">
        <v>2015</v>
      </c>
      <c r="L6" s="3" t="n">
        <f aca="false">Adequacy_central!AG4</f>
        <v>0.301935848737674</v>
      </c>
      <c r="M6" s="3" t="n">
        <f aca="false">Adequacy_central!AH4</f>
        <v>0.262350823332341</v>
      </c>
      <c r="N6" s="3" t="n">
        <f aca="false">Adequacy_central!AI4</f>
        <v>0.287015812625727</v>
      </c>
      <c r="O6" s="3" t="n">
        <f aca="false">Adequacy_central!AJ4</f>
        <v>0.256211478993897</v>
      </c>
      <c r="P6" s="3" t="n">
        <f aca="false">Adequacy_central!AK4</f>
        <v>0.301157404825487</v>
      </c>
      <c r="Q6" s="3" t="n">
        <f aca="false">Adequacy_central!AL4</f>
        <v>0.261114857835468</v>
      </c>
      <c r="R6" s="3" t="n">
        <f aca="false">Adequacy_central!AM4</f>
        <v>0.285209878200462</v>
      </c>
      <c r="S6" s="3" t="n">
        <f aca="false">Adequacy_central!AN4</f>
        <v>0.254327519547122</v>
      </c>
      <c r="U6" s="14" t="n">
        <v>2015</v>
      </c>
      <c r="V6" s="3" t="n">
        <f aca="false">Adequacy_high!AG3</f>
        <v>0.294831527807381</v>
      </c>
      <c r="W6" s="3" t="n">
        <f aca="false">Adequacy_high!AH3</f>
        <v>0.260531203908751</v>
      </c>
      <c r="X6" s="3" t="n">
        <f aca="false">Adequacy_high!AI3</f>
        <v>0.279888158188294</v>
      </c>
      <c r="Y6" s="3" t="n">
        <f aca="false">Adequacy_high!AJ3</f>
        <v>0.253795926645384</v>
      </c>
      <c r="Z6" s="3" t="n">
        <f aca="false">Adequacy_high!AK3</f>
        <v>0.294333474967907</v>
      </c>
      <c r="AA6" s="3" t="n">
        <f aca="false">Adequacy_high!AL3</f>
        <v>0.259328318933313</v>
      </c>
      <c r="AB6" s="3" t="n">
        <f aca="false">Adequacy_high!AM3</f>
        <v>0.278055854051174</v>
      </c>
      <c r="AC6" s="3" t="n">
        <f aca="false">Adequacy_high!AN3</f>
        <v>0.251897231565879</v>
      </c>
    </row>
    <row r="7" customFormat="false" ht="15" hidden="false" customHeight="false" outlineLevel="0" collapsed="false">
      <c r="A7" s="14" t="n">
        <v>2015</v>
      </c>
      <c r="B7" s="3" t="n">
        <f aca="false">Adequacy_low!AG4</f>
        <v>0.301935848737674</v>
      </c>
      <c r="C7" s="3" t="n">
        <f aca="false">Adequacy_low!AH4</f>
        <v>0.262350823332341</v>
      </c>
      <c r="D7" s="3" t="n">
        <f aca="false">Adequacy_low!AI4</f>
        <v>0.287015812625727</v>
      </c>
      <c r="E7" s="3" t="n">
        <f aca="false">Adequacy_low!AJ4</f>
        <v>0.256211478993897</v>
      </c>
      <c r="F7" s="3" t="n">
        <f aca="false">Adequacy_low!AK4</f>
        <v>0.301157404825487</v>
      </c>
      <c r="G7" s="3" t="n">
        <f aca="false">Adequacy_low!AL4</f>
        <v>0.261114857835468</v>
      </c>
      <c r="H7" s="3" t="n">
        <f aca="false">Adequacy_low!AM4</f>
        <v>0.285209878200462</v>
      </c>
      <c r="I7" s="3" t="n">
        <f aca="false">Adequacy_low!AN4</f>
        <v>0.254327519547122</v>
      </c>
      <c r="K7" s="14" t="n">
        <v>2015</v>
      </c>
      <c r="L7" s="3" t="n">
        <f aca="false">Adequacy_central!AG5</f>
        <v>0.30458013270075</v>
      </c>
      <c r="M7" s="3" t="n">
        <f aca="false">Adequacy_central!AH5</f>
        <v>0.264843929063005</v>
      </c>
      <c r="N7" s="3" t="n">
        <f aca="false">Adequacy_central!AI5</f>
        <v>0.289070140242172</v>
      </c>
      <c r="O7" s="3" t="n">
        <f aca="false">Adequacy_central!AJ5</f>
        <v>0.258518706046248</v>
      </c>
      <c r="P7" s="3" t="n">
        <f aca="false">Adequacy_central!AK5</f>
        <v>0.303896936633585</v>
      </c>
      <c r="Q7" s="3" t="n">
        <f aca="false">Adequacy_central!AL5</f>
        <v>0.263420982061061</v>
      </c>
      <c r="R7" s="3" t="n">
        <f aca="false">Adequacy_central!AM5</f>
        <v>0.287311511892235</v>
      </c>
      <c r="S7" s="3" t="n">
        <f aca="false">Adequacy_central!AN5</f>
        <v>0.256658139754289</v>
      </c>
      <c r="U7" s="14" t="n">
        <v>2015</v>
      </c>
      <c r="V7" s="3" t="n">
        <f aca="false">Adequacy_high!AG4</f>
        <v>0.301935848737674</v>
      </c>
      <c r="W7" s="3" t="n">
        <f aca="false">Adequacy_high!AH4</f>
        <v>0.262350823332341</v>
      </c>
      <c r="X7" s="3" t="n">
        <f aca="false">Adequacy_high!AI4</f>
        <v>0.287015812625727</v>
      </c>
      <c r="Y7" s="3" t="n">
        <f aca="false">Adequacy_high!AJ4</f>
        <v>0.256211478993897</v>
      </c>
      <c r="Z7" s="3" t="n">
        <f aca="false">Adequacy_high!AK4</f>
        <v>0.301157404825487</v>
      </c>
      <c r="AA7" s="3" t="n">
        <f aca="false">Adequacy_high!AL4</f>
        <v>0.261114857835468</v>
      </c>
      <c r="AB7" s="3" t="n">
        <f aca="false">Adequacy_high!AM4</f>
        <v>0.285209878200462</v>
      </c>
      <c r="AC7" s="3" t="n">
        <f aca="false">Adequacy_high!AN4</f>
        <v>0.254327519547122</v>
      </c>
    </row>
    <row r="8" customFormat="false" ht="15" hidden="false" customHeight="false" outlineLevel="0" collapsed="false">
      <c r="A8" s="14" t="n">
        <v>2015</v>
      </c>
      <c r="B8" s="3" t="n">
        <f aca="false">Adequacy_low!AG5</f>
        <v>0.30458013270075</v>
      </c>
      <c r="C8" s="3" t="n">
        <f aca="false">Adequacy_low!AH5</f>
        <v>0.264843929063005</v>
      </c>
      <c r="D8" s="3" t="n">
        <f aca="false">Adequacy_low!AI5</f>
        <v>0.289070140242172</v>
      </c>
      <c r="E8" s="3" t="n">
        <f aca="false">Adequacy_low!AJ5</f>
        <v>0.258518706046248</v>
      </c>
      <c r="F8" s="3" t="n">
        <f aca="false">Adequacy_low!AK5</f>
        <v>0.303896936633585</v>
      </c>
      <c r="G8" s="3" t="n">
        <f aca="false">Adequacy_low!AL5</f>
        <v>0.263420982061061</v>
      </c>
      <c r="H8" s="3" t="n">
        <f aca="false">Adequacy_low!AM5</f>
        <v>0.287311511892235</v>
      </c>
      <c r="I8" s="3" t="n">
        <f aca="false">Adequacy_low!AN5</f>
        <v>0.256658139754289</v>
      </c>
      <c r="K8" s="14" t="n">
        <f aca="false">K4+1</f>
        <v>2016</v>
      </c>
      <c r="L8" s="3" t="n">
        <f aca="false">Adequacy_central!AG6</f>
        <v>0.306611498634123</v>
      </c>
      <c r="M8" s="3" t="n">
        <f aca="false">Adequacy_central!AH6</f>
        <v>0.265327840672516</v>
      </c>
      <c r="N8" s="3" t="n">
        <f aca="false">Adequacy_central!AI6</f>
        <v>0.288487453202341</v>
      </c>
      <c r="O8" s="3" t="n">
        <f aca="false">Adequacy_central!AJ6</f>
        <v>0.258108786264496</v>
      </c>
      <c r="P8" s="3" t="n">
        <f aca="false">Adequacy_central!AK6</f>
        <v>0.306094837405681</v>
      </c>
      <c r="Q8" s="3" t="n">
        <f aca="false">Adequacy_central!AL6</f>
        <v>0.264116833138431</v>
      </c>
      <c r="R8" s="3" t="n">
        <f aca="false">Adequacy_central!AM6</f>
        <v>0.287392218138533</v>
      </c>
      <c r="S8" s="3" t="n">
        <f aca="false">Adequacy_central!AN6</f>
        <v>0.256344657040515</v>
      </c>
      <c r="U8" s="14" t="n">
        <v>2015</v>
      </c>
      <c r="V8" s="3" t="n">
        <f aca="false">Adequacy_high!AG5</f>
        <v>0.30458013270075</v>
      </c>
      <c r="W8" s="3" t="n">
        <f aca="false">Adequacy_high!AH5</f>
        <v>0.264843929063005</v>
      </c>
      <c r="X8" s="3" t="n">
        <f aca="false">Adequacy_high!AI5</f>
        <v>0.289070140242172</v>
      </c>
      <c r="Y8" s="3" t="n">
        <f aca="false">Adequacy_high!AJ5</f>
        <v>0.258518706046248</v>
      </c>
      <c r="Z8" s="3" t="n">
        <f aca="false">Adequacy_high!AK5</f>
        <v>0.303896936633585</v>
      </c>
      <c r="AA8" s="3" t="n">
        <f aca="false">Adequacy_high!AL5</f>
        <v>0.263420982061061</v>
      </c>
      <c r="AB8" s="3" t="n">
        <f aca="false">Adequacy_high!AM5</f>
        <v>0.287311511892235</v>
      </c>
      <c r="AC8" s="3" t="n">
        <f aca="false">Adequacy_high!AN5</f>
        <v>0.256658139754289</v>
      </c>
    </row>
    <row r="9" customFormat="false" ht="15" hidden="false" customHeight="false" outlineLevel="0" collapsed="false">
      <c r="A9" s="14" t="n">
        <f aca="false">A5+1</f>
        <v>2016</v>
      </c>
      <c r="B9" s="3" t="n">
        <f aca="false">Adequacy_low!AG6</f>
        <v>0.306611498634123</v>
      </c>
      <c r="C9" s="3" t="n">
        <f aca="false">Adequacy_low!AH6</f>
        <v>0.265327840672516</v>
      </c>
      <c r="D9" s="3" t="n">
        <f aca="false">Adequacy_low!AI6</f>
        <v>0.288487453202341</v>
      </c>
      <c r="E9" s="3" t="n">
        <f aca="false">Adequacy_low!AJ6</f>
        <v>0.258108786264496</v>
      </c>
      <c r="F9" s="3" t="n">
        <f aca="false">Adequacy_low!AK6</f>
        <v>0.306094837405681</v>
      </c>
      <c r="G9" s="3" t="n">
        <f aca="false">Adequacy_low!AL6</f>
        <v>0.264116833138431</v>
      </c>
      <c r="H9" s="3" t="n">
        <f aca="false">Adequacy_low!AM6</f>
        <v>0.287392218138533</v>
      </c>
      <c r="I9" s="3" t="n">
        <f aca="false">Adequacy_low!AN6</f>
        <v>0.256344657040515</v>
      </c>
      <c r="K9" s="14" t="n">
        <f aca="false">K5+1</f>
        <v>2016</v>
      </c>
      <c r="L9" s="3" t="n">
        <f aca="false">Adequacy_central!AG7</f>
        <v>0.307124663837211</v>
      </c>
      <c r="M9" s="3" t="n">
        <f aca="false">Adequacy_central!AH7</f>
        <v>0.267397540329722</v>
      </c>
      <c r="N9" s="3" t="n">
        <f aca="false">Adequacy_central!AI7</f>
        <v>0.291448795839027</v>
      </c>
      <c r="O9" s="3" t="n">
        <f aca="false">Adequacy_central!AJ7</f>
        <v>0.259786468977184</v>
      </c>
      <c r="P9" s="3" t="n">
        <f aca="false">Adequacy_central!AK7</f>
        <v>0.306730908900347</v>
      </c>
      <c r="Q9" s="3" t="n">
        <f aca="false">Adequacy_central!AL7</f>
        <v>0.266256552363345</v>
      </c>
      <c r="R9" s="3" t="n">
        <f aca="false">Adequacy_central!AM7</f>
        <v>0.290292486094401</v>
      </c>
      <c r="S9" s="3" t="n">
        <f aca="false">Adequacy_central!AN7</f>
        <v>0.257961080516412</v>
      </c>
      <c r="U9" s="14" t="n">
        <f aca="false">U5+1</f>
        <v>2016</v>
      </c>
      <c r="V9" s="3" t="n">
        <f aca="false">Adequacy_high!AG6</f>
        <v>0.306611498634123</v>
      </c>
      <c r="W9" s="3" t="n">
        <f aca="false">Adequacy_high!AH6</f>
        <v>0.265327840672516</v>
      </c>
      <c r="X9" s="3" t="n">
        <f aca="false">Adequacy_high!AI6</f>
        <v>0.288487453202341</v>
      </c>
      <c r="Y9" s="3" t="n">
        <f aca="false">Adequacy_high!AJ6</f>
        <v>0.258108786264496</v>
      </c>
      <c r="Z9" s="3" t="n">
        <f aca="false">Adequacy_high!AK6</f>
        <v>0.306094837405681</v>
      </c>
      <c r="AA9" s="3" t="n">
        <f aca="false">Adequacy_high!AL6</f>
        <v>0.264116833138431</v>
      </c>
      <c r="AB9" s="3" t="n">
        <f aca="false">Adequacy_high!AM6</f>
        <v>0.287392218138533</v>
      </c>
      <c r="AC9" s="3" t="n">
        <f aca="false">Adequacy_high!AN6</f>
        <v>0.256344657040515</v>
      </c>
    </row>
    <row r="10" customFormat="false" ht="15" hidden="false" customHeight="false" outlineLevel="0" collapsed="false">
      <c r="A10" s="14" t="n">
        <f aca="false">A6+1</f>
        <v>2016</v>
      </c>
      <c r="B10" s="3" t="n">
        <f aca="false">Adequacy_low!AG7</f>
        <v>0.307124663837211</v>
      </c>
      <c r="C10" s="3" t="n">
        <f aca="false">Adequacy_low!AH7</f>
        <v>0.267397540329722</v>
      </c>
      <c r="D10" s="3" t="n">
        <f aca="false">Adequacy_low!AI7</f>
        <v>0.291448795839027</v>
      </c>
      <c r="E10" s="3" t="n">
        <f aca="false">Adequacy_low!AJ7</f>
        <v>0.259786468977184</v>
      </c>
      <c r="F10" s="3" t="n">
        <f aca="false">Adequacy_low!AK7</f>
        <v>0.306730908900347</v>
      </c>
      <c r="G10" s="3" t="n">
        <f aca="false">Adequacy_low!AL7</f>
        <v>0.266256552363345</v>
      </c>
      <c r="H10" s="3" t="n">
        <f aca="false">Adequacy_low!AM7</f>
        <v>0.290292486094401</v>
      </c>
      <c r="I10" s="3" t="n">
        <f aca="false">Adequacy_low!AN7</f>
        <v>0.257961080516412</v>
      </c>
      <c r="K10" s="14" t="n">
        <f aca="false">K6+1</f>
        <v>2016</v>
      </c>
      <c r="L10" s="3" t="n">
        <f aca="false">Adequacy_central!AG8</f>
        <v>0.315309749564122</v>
      </c>
      <c r="M10" s="3" t="n">
        <f aca="false">Adequacy_central!AH8</f>
        <v>0.272507724548417</v>
      </c>
      <c r="N10" s="3" t="n">
        <f aca="false">Adequacy_central!AI8</f>
        <v>0.296444388618243</v>
      </c>
      <c r="O10" s="3" t="n">
        <f aca="false">Adequacy_central!AJ8</f>
        <v>0.264195486551225</v>
      </c>
      <c r="P10" s="3" t="n">
        <f aca="false">Adequacy_central!AK8</f>
        <v>0.314922780782504</v>
      </c>
      <c r="Q10" s="3" t="n">
        <f aca="false">Adequacy_central!AL8</f>
        <v>0.271380917385203</v>
      </c>
      <c r="R10" s="3" t="n">
        <f aca="false">Adequacy_central!AM8</f>
        <v>0.29466502053006</v>
      </c>
      <c r="S10" s="3" t="n">
        <f aca="false">Adequacy_central!AN8</f>
        <v>0.262334557508533</v>
      </c>
      <c r="U10" s="14" t="n">
        <f aca="false">U6+1</f>
        <v>2016</v>
      </c>
      <c r="V10" s="3" t="n">
        <f aca="false">Adequacy_high!AG7</f>
        <v>0.307124663837211</v>
      </c>
      <c r="W10" s="3" t="n">
        <f aca="false">Adequacy_high!AH7</f>
        <v>0.267397540329722</v>
      </c>
      <c r="X10" s="3" t="n">
        <f aca="false">Adequacy_high!AI7</f>
        <v>0.291448795839027</v>
      </c>
      <c r="Y10" s="3" t="n">
        <f aca="false">Adequacy_high!AJ7</f>
        <v>0.259786468977184</v>
      </c>
      <c r="Z10" s="3" t="n">
        <f aca="false">Adequacy_high!AK7</f>
        <v>0.306730908900347</v>
      </c>
      <c r="AA10" s="3" t="n">
        <f aca="false">Adequacy_high!AL7</f>
        <v>0.266256552363345</v>
      </c>
      <c r="AB10" s="3" t="n">
        <f aca="false">Adequacy_high!AM7</f>
        <v>0.290292486094401</v>
      </c>
      <c r="AC10" s="3" t="n">
        <f aca="false">Adequacy_high!AN7</f>
        <v>0.257961080516412</v>
      </c>
    </row>
    <row r="11" customFormat="false" ht="15" hidden="false" customHeight="false" outlineLevel="0" collapsed="false">
      <c r="A11" s="14" t="n">
        <f aca="false">A7+1</f>
        <v>2016</v>
      </c>
      <c r="B11" s="3" t="n">
        <f aca="false">Adequacy_low!AG8</f>
        <v>0.315309749564122</v>
      </c>
      <c r="C11" s="3" t="n">
        <f aca="false">Adequacy_low!AH8</f>
        <v>0.272507724548417</v>
      </c>
      <c r="D11" s="3" t="n">
        <f aca="false">Adequacy_low!AI8</f>
        <v>0.296444388618243</v>
      </c>
      <c r="E11" s="3" t="n">
        <f aca="false">Adequacy_low!AJ8</f>
        <v>0.264195486551225</v>
      </c>
      <c r="F11" s="3" t="n">
        <f aca="false">Adequacy_low!AK8</f>
        <v>0.314922780782504</v>
      </c>
      <c r="G11" s="3" t="n">
        <f aca="false">Adequacy_low!AL8</f>
        <v>0.271380917385203</v>
      </c>
      <c r="H11" s="3" t="n">
        <f aca="false">Adequacy_low!AM8</f>
        <v>0.29466502053006</v>
      </c>
      <c r="I11" s="3" t="n">
        <f aca="false">Adequacy_low!AN8</f>
        <v>0.262334557508533</v>
      </c>
      <c r="K11" s="14" t="n">
        <f aca="false">K7+1</f>
        <v>2016</v>
      </c>
      <c r="L11" s="3" t="n">
        <f aca="false">Adequacy_central!AG9</f>
        <v>0.309956074864208</v>
      </c>
      <c r="M11" s="3" t="n">
        <f aca="false">Adequacy_central!AH9</f>
        <v>0.274564539321381</v>
      </c>
      <c r="N11" s="3" t="n">
        <f aca="false">Adequacy_central!AI9</f>
        <v>0.289315705874748</v>
      </c>
      <c r="O11" s="3" t="n">
        <f aca="false">Adequacy_central!AJ9</f>
        <v>0.266419319654246</v>
      </c>
      <c r="P11" s="3" t="n">
        <f aca="false">Adequacy_central!AK9</f>
        <v>0.309315174106392</v>
      </c>
      <c r="Q11" s="3" t="n">
        <f aca="false">Adequacy_central!AL9</f>
        <v>0.273446754414276</v>
      </c>
      <c r="R11" s="3" t="n">
        <f aca="false">Adequacy_central!AM9</f>
        <v>0.287816660782229</v>
      </c>
      <c r="S11" s="3" t="n">
        <f aca="false">Adequacy_central!AN9</f>
        <v>0.2648719792558</v>
      </c>
      <c r="U11" s="14" t="n">
        <f aca="false">U7+1</f>
        <v>2016</v>
      </c>
      <c r="V11" s="3" t="n">
        <f aca="false">Adequacy_high!AG8</f>
        <v>0.315309749564122</v>
      </c>
      <c r="W11" s="3" t="n">
        <f aca="false">Adequacy_high!AH8</f>
        <v>0.272507724548417</v>
      </c>
      <c r="X11" s="3" t="n">
        <f aca="false">Adequacy_high!AI8</f>
        <v>0.296444388618243</v>
      </c>
      <c r="Y11" s="3" t="n">
        <f aca="false">Adequacy_high!AJ8</f>
        <v>0.264195486551225</v>
      </c>
      <c r="Z11" s="3" t="n">
        <f aca="false">Adequacy_high!AK8</f>
        <v>0.314922780782504</v>
      </c>
      <c r="AA11" s="3" t="n">
        <f aca="false">Adequacy_high!AL8</f>
        <v>0.271380917385203</v>
      </c>
      <c r="AB11" s="3" t="n">
        <f aca="false">Adequacy_high!AM8</f>
        <v>0.29466502053006</v>
      </c>
      <c r="AC11" s="3" t="n">
        <f aca="false">Adequacy_high!AN8</f>
        <v>0.262334557508533</v>
      </c>
    </row>
    <row r="12" customFormat="false" ht="15" hidden="false" customHeight="false" outlineLevel="0" collapsed="false">
      <c r="A12" s="14" t="n">
        <f aca="false">A8+1</f>
        <v>2016</v>
      </c>
      <c r="B12" s="3" t="n">
        <f aca="false">Adequacy_low!AG9</f>
        <v>0.309956074864208</v>
      </c>
      <c r="C12" s="3" t="n">
        <f aca="false">Adequacy_low!AH9</f>
        <v>0.274564539321381</v>
      </c>
      <c r="D12" s="3" t="n">
        <f aca="false">Adequacy_low!AI9</f>
        <v>0.289315705874748</v>
      </c>
      <c r="E12" s="3" t="n">
        <f aca="false">Adequacy_low!AJ9</f>
        <v>0.266419319654246</v>
      </c>
      <c r="F12" s="3" t="n">
        <f aca="false">Adequacy_low!AK9</f>
        <v>0.309315174106392</v>
      </c>
      <c r="G12" s="3" t="n">
        <f aca="false">Adequacy_low!AL9</f>
        <v>0.273446754414276</v>
      </c>
      <c r="H12" s="3" t="n">
        <f aca="false">Adequacy_low!AM9</f>
        <v>0.287816660782229</v>
      </c>
      <c r="I12" s="3" t="n">
        <f aca="false">Adequacy_low!AN9</f>
        <v>0.2648719792558</v>
      </c>
      <c r="K12" s="14" t="n">
        <f aca="false">K8+1</f>
        <v>2017</v>
      </c>
      <c r="L12" s="3" t="n">
        <f aca="false">Adequacy_central!AG10</f>
        <v>0.310841869588401</v>
      </c>
      <c r="M12" s="3" t="n">
        <f aca="false">Adequacy_central!AH10</f>
        <v>0.275486565305701</v>
      </c>
      <c r="N12" s="3" t="n">
        <f aca="false">Adequacy_central!AI10</f>
        <v>0.292388629151498</v>
      </c>
      <c r="O12" s="3" t="n">
        <f aca="false">Adequacy_central!AJ10</f>
        <v>0.268594214827054</v>
      </c>
      <c r="P12" s="3" t="n">
        <f aca="false">Adequacy_central!AK10</f>
        <v>0.31023429874465</v>
      </c>
      <c r="Q12" s="3" t="n">
        <f aca="false">Adequacy_central!AL10</f>
        <v>0.274691715124758</v>
      </c>
      <c r="R12" s="3" t="n">
        <f aca="false">Adequacy_central!AM10</f>
        <v>0.290654165166101</v>
      </c>
      <c r="S12" s="3" t="n">
        <f aca="false">Adequacy_central!AN10</f>
        <v>0.266801427083164</v>
      </c>
      <c r="U12" s="14" t="n">
        <f aca="false">U8+1</f>
        <v>2016</v>
      </c>
      <c r="V12" s="3" t="n">
        <f aca="false">Adequacy_high!AG9</f>
        <v>0.309956074864208</v>
      </c>
      <c r="W12" s="3" t="n">
        <f aca="false">Adequacy_high!AH9</f>
        <v>0.274564539321381</v>
      </c>
      <c r="X12" s="3" t="n">
        <f aca="false">Adequacy_high!AI9</f>
        <v>0.289315705874748</v>
      </c>
      <c r="Y12" s="3" t="n">
        <f aca="false">Adequacy_high!AJ9</f>
        <v>0.266419319654246</v>
      </c>
      <c r="Z12" s="3" t="n">
        <f aca="false">Adequacy_high!AK9</f>
        <v>0.309315174106392</v>
      </c>
      <c r="AA12" s="3" t="n">
        <f aca="false">Adequacy_high!AL9</f>
        <v>0.273446754414276</v>
      </c>
      <c r="AB12" s="3" t="n">
        <f aca="false">Adequacy_high!AM9</f>
        <v>0.287816660782229</v>
      </c>
      <c r="AC12" s="3" t="n">
        <f aca="false">Adequacy_high!AN9</f>
        <v>0.2648719792558</v>
      </c>
    </row>
    <row r="13" customFormat="false" ht="15" hidden="false" customHeight="false" outlineLevel="0" collapsed="false">
      <c r="A13" s="14" t="n">
        <f aca="false">A9+1</f>
        <v>2017</v>
      </c>
      <c r="B13" s="3" t="n">
        <f aca="false">Adequacy_low!AG10</f>
        <v>0.310841869588401</v>
      </c>
      <c r="C13" s="3" t="n">
        <f aca="false">Adequacy_low!AH10</f>
        <v>0.275486565305701</v>
      </c>
      <c r="D13" s="3" t="n">
        <f aca="false">Adequacy_low!AI10</f>
        <v>0.292388629151498</v>
      </c>
      <c r="E13" s="3" t="n">
        <f aca="false">Adequacy_low!AJ10</f>
        <v>0.268594214827054</v>
      </c>
      <c r="F13" s="3" t="n">
        <f aca="false">Adequacy_low!AK10</f>
        <v>0.31023429874465</v>
      </c>
      <c r="G13" s="3" t="n">
        <f aca="false">Adequacy_low!AL10</f>
        <v>0.274691715124758</v>
      </c>
      <c r="H13" s="3" t="n">
        <f aca="false">Adequacy_low!AM10</f>
        <v>0.290654165166101</v>
      </c>
      <c r="I13" s="3" t="n">
        <f aca="false">Adequacy_low!AN10</f>
        <v>0.266801427083164</v>
      </c>
      <c r="K13" s="14" t="n">
        <f aca="false">K9+1</f>
        <v>2017</v>
      </c>
      <c r="L13" s="3" t="n">
        <f aca="false">Adequacy_central!AG11</f>
        <v>0.310037434174048</v>
      </c>
      <c r="M13" s="3" t="n">
        <f aca="false">Adequacy_central!AH11</f>
        <v>0.277264767830568</v>
      </c>
      <c r="N13" s="3" t="n">
        <f aca="false">Adequacy_central!AI11</f>
        <v>0.291307445155761</v>
      </c>
      <c r="O13" s="3" t="n">
        <f aca="false">Adequacy_central!AJ11</f>
        <v>0.270143176266894</v>
      </c>
      <c r="P13" s="3" t="n">
        <f aca="false">Adequacy_central!AK11</f>
        <v>0.309139006155446</v>
      </c>
      <c r="Q13" s="3" t="n">
        <f aca="false">Adequacy_central!AL11</f>
        <v>0.27623280515312</v>
      </c>
      <c r="R13" s="3" t="n">
        <f aca="false">Adequacy_central!AM11</f>
        <v>0.290280491790732</v>
      </c>
      <c r="S13" s="3" t="n">
        <f aca="false">Adequacy_central!AN11</f>
        <v>0.269006640830624</v>
      </c>
      <c r="U13" s="14" t="n">
        <f aca="false">U9+1</f>
        <v>2017</v>
      </c>
      <c r="V13" s="3" t="n">
        <f aca="false">Adequacy_high!AG10</f>
        <v>0.310841869588401</v>
      </c>
      <c r="W13" s="3" t="n">
        <f aca="false">Adequacy_high!AH10</f>
        <v>0.275486565305701</v>
      </c>
      <c r="X13" s="3" t="n">
        <f aca="false">Adequacy_high!AI10</f>
        <v>0.292388629151498</v>
      </c>
      <c r="Y13" s="3" t="n">
        <f aca="false">Adequacy_high!AJ10</f>
        <v>0.268594214827054</v>
      </c>
      <c r="Z13" s="3" t="n">
        <f aca="false">Adequacy_high!AK10</f>
        <v>0.31023429874465</v>
      </c>
      <c r="AA13" s="3" t="n">
        <f aca="false">Adequacy_high!AL10</f>
        <v>0.274691715124758</v>
      </c>
      <c r="AB13" s="3" t="n">
        <f aca="false">Adequacy_high!AM10</f>
        <v>0.290654165166101</v>
      </c>
      <c r="AC13" s="3" t="n">
        <f aca="false">Adequacy_high!AN10</f>
        <v>0.266801427083164</v>
      </c>
    </row>
    <row r="14" customFormat="false" ht="15" hidden="false" customHeight="false" outlineLevel="0" collapsed="false">
      <c r="A14" s="14" t="n">
        <f aca="false">A10+1</f>
        <v>2017</v>
      </c>
      <c r="B14" s="3" t="n">
        <f aca="false">Adequacy_low!AG11</f>
        <v>0.310037434174048</v>
      </c>
      <c r="C14" s="3" t="n">
        <f aca="false">Adequacy_low!AH11</f>
        <v>0.277264767830568</v>
      </c>
      <c r="D14" s="3" t="n">
        <f aca="false">Adequacy_low!AI11</f>
        <v>0.291307445155761</v>
      </c>
      <c r="E14" s="3" t="n">
        <f aca="false">Adequacy_low!AJ11</f>
        <v>0.270143176266894</v>
      </c>
      <c r="F14" s="3" t="n">
        <f aca="false">Adequacy_low!AK11</f>
        <v>0.309139006155446</v>
      </c>
      <c r="G14" s="3" t="n">
        <f aca="false">Adequacy_low!AL11</f>
        <v>0.27623280515312</v>
      </c>
      <c r="H14" s="3" t="n">
        <f aca="false">Adequacy_low!AM11</f>
        <v>0.290280491790732</v>
      </c>
      <c r="I14" s="3" t="n">
        <f aca="false">Adequacy_low!AN11</f>
        <v>0.269006640830624</v>
      </c>
      <c r="K14" s="14" t="n">
        <f aca="false">K10+1</f>
        <v>2017</v>
      </c>
      <c r="L14" s="3" t="n">
        <f aca="false">Adequacy_central!AG12</f>
        <v>0.315302836231864</v>
      </c>
      <c r="M14" s="3" t="n">
        <f aca="false">Adequacy_central!AH12</f>
        <v>0.279217878767951</v>
      </c>
      <c r="N14" s="3" t="n">
        <f aca="false">Adequacy_central!AI12</f>
        <v>0.296272899277494</v>
      </c>
      <c r="O14" s="3" t="n">
        <f aca="false">Adequacy_central!AJ12</f>
        <v>0.272659120656577</v>
      </c>
      <c r="P14" s="3" t="n">
        <f aca="false">Adequacy_central!AK12</f>
        <v>0.314389611419924</v>
      </c>
      <c r="Q14" s="3" t="n">
        <f aca="false">Adequacy_central!AL12</f>
        <v>0.278195868973891</v>
      </c>
      <c r="R14" s="3" t="n">
        <f aca="false">Adequacy_central!AM12</f>
        <v>0.295308085636</v>
      </c>
      <c r="S14" s="3" t="n">
        <f aca="false">Adequacy_central!AN12</f>
        <v>0.271584079703366</v>
      </c>
      <c r="U14" s="14" t="n">
        <f aca="false">U10+1</f>
        <v>2017</v>
      </c>
      <c r="V14" s="3" t="n">
        <f aca="false">Adequacy_high!AG11</f>
        <v>0.310037434174048</v>
      </c>
      <c r="W14" s="3" t="n">
        <f aca="false">Adequacy_high!AH11</f>
        <v>0.277264767830568</v>
      </c>
      <c r="X14" s="3" t="n">
        <f aca="false">Adequacy_high!AI11</f>
        <v>0.291307445155761</v>
      </c>
      <c r="Y14" s="3" t="n">
        <f aca="false">Adequacy_high!AJ11</f>
        <v>0.270143176266894</v>
      </c>
      <c r="Z14" s="3" t="n">
        <f aca="false">Adequacy_high!AK11</f>
        <v>0.309139006155446</v>
      </c>
      <c r="AA14" s="3" t="n">
        <f aca="false">Adequacy_high!AL11</f>
        <v>0.27623280515312</v>
      </c>
      <c r="AB14" s="3" t="n">
        <f aca="false">Adequacy_high!AM11</f>
        <v>0.290280491790732</v>
      </c>
      <c r="AC14" s="3" t="n">
        <f aca="false">Adequacy_high!AN11</f>
        <v>0.269006640830624</v>
      </c>
    </row>
    <row r="15" customFormat="false" ht="15" hidden="false" customHeight="false" outlineLevel="0" collapsed="false">
      <c r="A15" s="14" t="n">
        <f aca="false">A11+1</f>
        <v>2017</v>
      </c>
      <c r="B15" s="3" t="n">
        <f aca="false">Adequacy_low!AG12</f>
        <v>0.315302836231864</v>
      </c>
      <c r="C15" s="3" t="n">
        <f aca="false">Adequacy_low!AH12</f>
        <v>0.279217878767951</v>
      </c>
      <c r="D15" s="3" t="n">
        <f aca="false">Adequacy_low!AI12</f>
        <v>0.296272899277494</v>
      </c>
      <c r="E15" s="3" t="n">
        <f aca="false">Adequacy_low!AJ12</f>
        <v>0.272659120656577</v>
      </c>
      <c r="F15" s="3" t="n">
        <f aca="false">Adequacy_low!AK12</f>
        <v>0.314389611419924</v>
      </c>
      <c r="G15" s="3" t="n">
        <f aca="false">Adequacy_low!AL12</f>
        <v>0.278195868973891</v>
      </c>
      <c r="H15" s="3" t="n">
        <f aca="false">Adequacy_low!AM12</f>
        <v>0.295308085636</v>
      </c>
      <c r="I15" s="3" t="n">
        <f aca="false">Adequacy_low!AN12</f>
        <v>0.271584079703366</v>
      </c>
      <c r="K15" s="14" t="n">
        <f aca="false">K11+1</f>
        <v>2017</v>
      </c>
      <c r="L15" s="3" t="n">
        <f aca="false">Adequacy_central!AG13</f>
        <v>0.313978209831989</v>
      </c>
      <c r="M15" s="3" t="n">
        <f aca="false">Adequacy_central!AH13</f>
        <v>0.281680810732612</v>
      </c>
      <c r="N15" s="3" t="n">
        <f aca="false">Adequacy_central!AI13</f>
        <v>0.295842175402594</v>
      </c>
      <c r="O15" s="3" t="n">
        <f aca="false">Adequacy_central!AJ13</f>
        <v>0.275729852875994</v>
      </c>
      <c r="P15" s="3" t="n">
        <f aca="false">Adequacy_central!AK13</f>
        <v>0.31309507683453</v>
      </c>
      <c r="Q15" s="3" t="n">
        <f aca="false">Adequacy_central!AL13</f>
        <v>0.280695925764656</v>
      </c>
      <c r="R15" s="3" t="n">
        <f aca="false">Adequacy_central!AM13</f>
        <v>0.294746527575789</v>
      </c>
      <c r="S15" s="3" t="n">
        <f aca="false">Adequacy_central!AN13</f>
        <v>0.274602910896513</v>
      </c>
      <c r="U15" s="14" t="n">
        <f aca="false">U11+1</f>
        <v>2017</v>
      </c>
      <c r="V15" s="3" t="n">
        <f aca="false">Adequacy_high!AG12</f>
        <v>0.315302836231864</v>
      </c>
      <c r="W15" s="3" t="n">
        <f aca="false">Adequacy_high!AH12</f>
        <v>0.279217878767951</v>
      </c>
      <c r="X15" s="3" t="n">
        <f aca="false">Adequacy_high!AI12</f>
        <v>0.296272899277494</v>
      </c>
      <c r="Y15" s="3" t="n">
        <f aca="false">Adequacy_high!AJ12</f>
        <v>0.272659120656577</v>
      </c>
      <c r="Z15" s="3" t="n">
        <f aca="false">Adequacy_high!AK12</f>
        <v>0.314389611419924</v>
      </c>
      <c r="AA15" s="3" t="n">
        <f aca="false">Adequacy_high!AL12</f>
        <v>0.278195868973891</v>
      </c>
      <c r="AB15" s="3" t="n">
        <f aca="false">Adequacy_high!AM12</f>
        <v>0.295308085636</v>
      </c>
      <c r="AC15" s="3" t="n">
        <f aca="false">Adequacy_high!AN12</f>
        <v>0.271584079703366</v>
      </c>
    </row>
    <row r="16" customFormat="false" ht="15" hidden="false" customHeight="false" outlineLevel="0" collapsed="false">
      <c r="A16" s="14" t="n">
        <f aca="false">A12+1</f>
        <v>2017</v>
      </c>
      <c r="B16" s="3" t="n">
        <f aca="false">Adequacy_low!AG13</f>
        <v>0.313978209831989</v>
      </c>
      <c r="C16" s="3" t="n">
        <f aca="false">Adequacy_low!AH13</f>
        <v>0.281680810732612</v>
      </c>
      <c r="D16" s="3" t="n">
        <f aca="false">Adequacy_low!AI13</f>
        <v>0.295842175402594</v>
      </c>
      <c r="E16" s="3" t="n">
        <f aca="false">Adequacy_low!AJ13</f>
        <v>0.275729852875994</v>
      </c>
      <c r="F16" s="3" t="n">
        <f aca="false">Adequacy_low!AK13</f>
        <v>0.31309507683453</v>
      </c>
      <c r="G16" s="3" t="n">
        <f aca="false">Adequacy_low!AL13</f>
        <v>0.280695925764656</v>
      </c>
      <c r="H16" s="3" t="n">
        <f aca="false">Adequacy_low!AM13</f>
        <v>0.294746527575789</v>
      </c>
      <c r="I16" s="3" t="n">
        <f aca="false">Adequacy_low!AN13</f>
        <v>0.274602910896513</v>
      </c>
      <c r="K16" s="14" t="n">
        <f aca="false">K12+1</f>
        <v>2018</v>
      </c>
      <c r="L16" s="3" t="n">
        <f aca="false">Adequacy_central!AG14</f>
        <v>0.317025211307857</v>
      </c>
      <c r="M16" s="3" t="n">
        <f aca="false">Adequacy_central!AH14</f>
        <v>0.281998352515639</v>
      </c>
      <c r="N16" s="3" t="n">
        <f aca="false">Adequacy_central!AI14</f>
        <v>0.298457405975794</v>
      </c>
      <c r="O16" s="3" t="n">
        <f aca="false">Adequacy_central!AJ14</f>
        <v>0.276497594289143</v>
      </c>
      <c r="P16" s="3" t="n">
        <f aca="false">Adequacy_central!AK14</f>
        <v>0.316148970309608</v>
      </c>
      <c r="Q16" s="3" t="n">
        <f aca="false">Adequacy_central!AL14</f>
        <v>0.281077172860477</v>
      </c>
      <c r="R16" s="3" t="n">
        <f aca="false">Adequacy_central!AM14</f>
        <v>0.297372271845312</v>
      </c>
      <c r="S16" s="3" t="n">
        <f aca="false">Adequacy_central!AN14</f>
        <v>0.275305319938232</v>
      </c>
      <c r="U16" s="14" t="n">
        <f aca="false">U12+1</f>
        <v>2017</v>
      </c>
      <c r="V16" s="3" t="n">
        <f aca="false">Adequacy_high!AG13</f>
        <v>0.313978209831989</v>
      </c>
      <c r="W16" s="3" t="n">
        <f aca="false">Adequacy_high!AH13</f>
        <v>0.281680810732612</v>
      </c>
      <c r="X16" s="3" t="n">
        <f aca="false">Adequacy_high!AI13</f>
        <v>0.295842175402594</v>
      </c>
      <c r="Y16" s="3" t="n">
        <f aca="false">Adequacy_high!AJ13</f>
        <v>0.275729852875994</v>
      </c>
      <c r="Z16" s="3" t="n">
        <f aca="false">Adequacy_high!AK13</f>
        <v>0.31309507683453</v>
      </c>
      <c r="AA16" s="3" t="n">
        <f aca="false">Adequacy_high!AL13</f>
        <v>0.280695925764656</v>
      </c>
      <c r="AB16" s="3" t="n">
        <f aca="false">Adequacy_high!AM13</f>
        <v>0.294746527575789</v>
      </c>
      <c r="AC16" s="3" t="n">
        <f aca="false">Adequacy_high!AN13</f>
        <v>0.274602910896513</v>
      </c>
    </row>
    <row r="17" customFormat="false" ht="15" hidden="false" customHeight="false" outlineLevel="0" collapsed="false">
      <c r="A17" s="14" t="n">
        <f aca="false">A13+1</f>
        <v>2018</v>
      </c>
      <c r="B17" s="3" t="n">
        <f aca="false">Adequacy_low!AG14</f>
        <v>0.317025211307857</v>
      </c>
      <c r="C17" s="3" t="n">
        <f aca="false">Adequacy_low!AH14</f>
        <v>0.281998352515639</v>
      </c>
      <c r="D17" s="3" t="n">
        <f aca="false">Adequacy_low!AI14</f>
        <v>0.298457405975794</v>
      </c>
      <c r="E17" s="3" t="n">
        <f aca="false">Adequacy_low!AJ14</f>
        <v>0.276497594289143</v>
      </c>
      <c r="F17" s="3" t="n">
        <f aca="false">Adequacy_low!AK14</f>
        <v>0.316148970309608</v>
      </c>
      <c r="G17" s="3" t="n">
        <f aca="false">Adequacy_low!AL14</f>
        <v>0.281077172860477</v>
      </c>
      <c r="H17" s="3" t="n">
        <f aca="false">Adequacy_low!AM14</f>
        <v>0.297372271845312</v>
      </c>
      <c r="I17" s="3" t="n">
        <f aca="false">Adequacy_low!AN14</f>
        <v>0.275305319938232</v>
      </c>
      <c r="K17" s="14" t="n">
        <f aca="false">K13+1</f>
        <v>2018</v>
      </c>
      <c r="L17" s="3" t="n">
        <f aca="false">Adequacy_central!AG15</f>
        <v>0.307337935015434</v>
      </c>
      <c r="M17" s="3" t="n">
        <f aca="false">Adequacy_central!AH15</f>
        <v>0.268624871716532</v>
      </c>
      <c r="N17" s="3" t="n">
        <f aca="false">Adequacy_central!AI15</f>
        <v>0.285217515623445</v>
      </c>
      <c r="O17" s="3" t="n">
        <f aca="false">Adequacy_central!AJ15</f>
        <v>0.262447958149647</v>
      </c>
      <c r="P17" s="3" t="n">
        <f aca="false">Adequacy_central!AK15</f>
        <v>0.306451780143933</v>
      </c>
      <c r="Q17" s="3" t="n">
        <f aca="false">Adequacy_central!AL15</f>
        <v>0.267689189418361</v>
      </c>
      <c r="R17" s="3" t="n">
        <f aca="false">Adequacy_central!AM15</f>
        <v>0.284149768050138</v>
      </c>
      <c r="S17" s="3" t="n">
        <f aca="false">Adequacy_central!AN15</f>
        <v>0.261194350127239</v>
      </c>
      <c r="U17" s="14" t="n">
        <f aca="false">U13+1</f>
        <v>2018</v>
      </c>
      <c r="V17" s="3" t="n">
        <f aca="false">Adequacy_high!AG14</f>
        <v>0.317025211307857</v>
      </c>
      <c r="W17" s="3" t="n">
        <f aca="false">Adequacy_high!AH14</f>
        <v>0.281998352515639</v>
      </c>
      <c r="X17" s="3" t="n">
        <f aca="false">Adequacy_high!AI14</f>
        <v>0.298457405975794</v>
      </c>
      <c r="Y17" s="3" t="n">
        <f aca="false">Adequacy_high!AJ14</f>
        <v>0.276497594289143</v>
      </c>
      <c r="Z17" s="3" t="n">
        <f aca="false">Adequacy_high!AK14</f>
        <v>0.316148970309608</v>
      </c>
      <c r="AA17" s="3" t="n">
        <f aca="false">Adequacy_high!AL14</f>
        <v>0.281077172860477</v>
      </c>
      <c r="AB17" s="3" t="n">
        <f aca="false">Adequacy_high!AM14</f>
        <v>0.297372271845312</v>
      </c>
      <c r="AC17" s="3" t="n">
        <f aca="false">Adequacy_high!AN14</f>
        <v>0.275305319938232</v>
      </c>
    </row>
    <row r="18" customFormat="false" ht="15" hidden="false" customHeight="false" outlineLevel="0" collapsed="false">
      <c r="A18" s="14" t="n">
        <f aca="false">A14+1</f>
        <v>2018</v>
      </c>
      <c r="B18" s="3" t="n">
        <f aca="false">Adequacy_low!AG15</f>
        <v>0.307337935015434</v>
      </c>
      <c r="C18" s="3" t="n">
        <f aca="false">Adequacy_low!AH15</f>
        <v>0.268624871716532</v>
      </c>
      <c r="D18" s="3" t="n">
        <f aca="false">Adequacy_low!AI15</f>
        <v>0.285217515623445</v>
      </c>
      <c r="E18" s="3" t="n">
        <f aca="false">Adequacy_low!AJ15</f>
        <v>0.262447958149647</v>
      </c>
      <c r="F18" s="3" t="n">
        <f aca="false">Adequacy_low!AK15</f>
        <v>0.306451780143933</v>
      </c>
      <c r="G18" s="3" t="n">
        <f aca="false">Adequacy_low!AL15</f>
        <v>0.267689189418361</v>
      </c>
      <c r="H18" s="3" t="n">
        <f aca="false">Adequacy_low!AM15</f>
        <v>0.284149768050138</v>
      </c>
      <c r="I18" s="3" t="n">
        <f aca="false">Adequacy_low!AN15</f>
        <v>0.261194350127239</v>
      </c>
      <c r="K18" s="14" t="n">
        <f aca="false">K14+1</f>
        <v>2018</v>
      </c>
      <c r="L18" s="3" t="n">
        <f aca="false">Adequacy_central!AG16</f>
        <v>0.317450540183909</v>
      </c>
      <c r="M18" s="3" t="n">
        <f aca="false">Adequacy_central!AH16</f>
        <v>0.281801773683961</v>
      </c>
      <c r="N18" s="3" t="n">
        <f aca="false">Adequacy_central!AI16</f>
        <v>0.298731726432213</v>
      </c>
      <c r="O18" s="3" t="n">
        <f aca="false">Adequacy_central!AJ16</f>
        <v>0.277604047825674</v>
      </c>
      <c r="P18" s="3" t="n">
        <f aca="false">Adequacy_central!AK16</f>
        <v>0.316849122538007</v>
      </c>
      <c r="Q18" s="3" t="n">
        <f aca="false">Adequacy_central!AL16</f>
        <v>0.281168944692081</v>
      </c>
      <c r="R18" s="3" t="n">
        <f aca="false">Adequacy_central!AM16</f>
        <v>0.297590911842105</v>
      </c>
      <c r="S18" s="3" t="n">
        <f aca="false">Adequacy_central!AN16</f>
        <v>0.276356885319964</v>
      </c>
      <c r="U18" s="14" t="n">
        <f aca="false">U14+1</f>
        <v>2018</v>
      </c>
      <c r="V18" s="3" t="n">
        <f aca="false">Adequacy_high!AG15</f>
        <v>0.307337935015434</v>
      </c>
      <c r="W18" s="3" t="n">
        <f aca="false">Adequacy_high!AH15</f>
        <v>0.268624871716532</v>
      </c>
      <c r="X18" s="3" t="n">
        <f aca="false">Adequacy_high!AI15</f>
        <v>0.285217515623445</v>
      </c>
      <c r="Y18" s="3" t="n">
        <f aca="false">Adequacy_high!AJ15</f>
        <v>0.262447958149647</v>
      </c>
      <c r="Z18" s="3" t="n">
        <f aca="false">Adequacy_high!AK15</f>
        <v>0.306451780143933</v>
      </c>
      <c r="AA18" s="3" t="n">
        <f aca="false">Adequacy_high!AL15</f>
        <v>0.267689189418361</v>
      </c>
      <c r="AB18" s="3" t="n">
        <f aca="false">Adequacy_high!AM15</f>
        <v>0.284149768050138</v>
      </c>
      <c r="AC18" s="3" t="n">
        <f aca="false">Adequacy_high!AN15</f>
        <v>0.261194350127239</v>
      </c>
    </row>
    <row r="19" customFormat="false" ht="15" hidden="false" customHeight="false" outlineLevel="0" collapsed="false">
      <c r="A19" s="14" t="n">
        <f aca="false">A15+1</f>
        <v>2018</v>
      </c>
      <c r="B19" s="3" t="n">
        <f aca="false">Adequacy_low!AG16</f>
        <v>0.317450540183909</v>
      </c>
      <c r="C19" s="3" t="n">
        <f aca="false">Adequacy_low!AH16</f>
        <v>0.281801773683961</v>
      </c>
      <c r="D19" s="3" t="n">
        <f aca="false">Adequacy_low!AI16</f>
        <v>0.298731726432213</v>
      </c>
      <c r="E19" s="3" t="n">
        <f aca="false">Adequacy_low!AJ16</f>
        <v>0.277604047825674</v>
      </c>
      <c r="F19" s="3" t="n">
        <f aca="false">Adequacy_low!AK16</f>
        <v>0.316849122538007</v>
      </c>
      <c r="G19" s="3" t="n">
        <f aca="false">Adequacy_low!AL16</f>
        <v>0.281168944692081</v>
      </c>
      <c r="H19" s="3" t="n">
        <f aca="false">Adequacy_low!AM16</f>
        <v>0.297590911842105</v>
      </c>
      <c r="I19" s="3" t="n">
        <f aca="false">Adequacy_low!AN16</f>
        <v>0.276356885319964</v>
      </c>
      <c r="K19" s="14" t="n">
        <f aca="false">K15+1</f>
        <v>2018</v>
      </c>
      <c r="L19" s="3" t="n">
        <f aca="false">Adequacy_central!AG17</f>
        <v>0.320470256173205</v>
      </c>
      <c r="M19" s="3" t="n">
        <f aca="false">Adequacy_central!AH17</f>
        <v>0.280412322806813</v>
      </c>
      <c r="N19" s="3" t="n">
        <f aca="false">Adequacy_central!AI17</f>
        <v>0.299882872181767</v>
      </c>
      <c r="O19" s="3" t="n">
        <f aca="false">Adequacy_central!AJ17</f>
        <v>0.275115523132316</v>
      </c>
      <c r="P19" s="3" t="n">
        <f aca="false">Adequacy_central!AK17</f>
        <v>0.319875163186614</v>
      </c>
      <c r="Q19" s="3" t="n">
        <f aca="false">Adequacy_central!AL17</f>
        <v>0.279782149390822</v>
      </c>
      <c r="R19" s="3" t="n">
        <f aca="false">Adequacy_central!AM17</f>
        <v>0.298884046893171</v>
      </c>
      <c r="S19" s="3" t="n">
        <f aca="false">Adequacy_central!AN17</f>
        <v>0.273933757747881</v>
      </c>
      <c r="U19" s="14" t="n">
        <f aca="false">U15+1</f>
        <v>2018</v>
      </c>
      <c r="V19" s="3" t="n">
        <f aca="false">Adequacy_high!AG16</f>
        <v>0.317450540183909</v>
      </c>
      <c r="W19" s="3" t="n">
        <f aca="false">Adequacy_high!AH16</f>
        <v>0.281801773683961</v>
      </c>
      <c r="X19" s="3" t="n">
        <f aca="false">Adequacy_high!AI16</f>
        <v>0.298731726432213</v>
      </c>
      <c r="Y19" s="3" t="n">
        <f aca="false">Adequacy_high!AJ16</f>
        <v>0.277604047825674</v>
      </c>
      <c r="Z19" s="3" t="n">
        <f aca="false">Adequacy_high!AK16</f>
        <v>0.316849122538007</v>
      </c>
      <c r="AA19" s="3" t="n">
        <f aca="false">Adequacy_high!AL16</f>
        <v>0.281168944692081</v>
      </c>
      <c r="AB19" s="3" t="n">
        <f aca="false">Adequacy_high!AM16</f>
        <v>0.297590911842105</v>
      </c>
      <c r="AC19" s="3" t="n">
        <f aca="false">Adequacy_high!AN16</f>
        <v>0.276356885319964</v>
      </c>
    </row>
    <row r="20" customFormat="false" ht="15" hidden="false" customHeight="false" outlineLevel="0" collapsed="false">
      <c r="A20" s="14" t="n">
        <f aca="false">A16+1</f>
        <v>2018</v>
      </c>
      <c r="B20" s="3" t="n">
        <f aca="false">Adequacy_low!AG17</f>
        <v>0.320470256173205</v>
      </c>
      <c r="C20" s="3" t="n">
        <f aca="false">Adequacy_low!AH17</f>
        <v>0.280412322806813</v>
      </c>
      <c r="D20" s="3" t="n">
        <f aca="false">Adequacy_low!AI17</f>
        <v>0.299882872181767</v>
      </c>
      <c r="E20" s="3" t="n">
        <f aca="false">Adequacy_low!AJ17</f>
        <v>0.275115523132316</v>
      </c>
      <c r="F20" s="3" t="n">
        <f aca="false">Adequacy_low!AK17</f>
        <v>0.319875163186614</v>
      </c>
      <c r="G20" s="3" t="n">
        <f aca="false">Adequacy_low!AL17</f>
        <v>0.279782149390822</v>
      </c>
      <c r="H20" s="3" t="n">
        <f aca="false">Adequacy_low!AM17</f>
        <v>0.298884046893171</v>
      </c>
      <c r="I20" s="3" t="n">
        <f aca="false">Adequacy_low!AN17</f>
        <v>0.273933757747881</v>
      </c>
      <c r="K20" s="14" t="n">
        <f aca="false">K16+1</f>
        <v>2019</v>
      </c>
      <c r="L20" s="3" t="n">
        <f aca="false">Adequacy_central!AG18</f>
        <v>0.317967284856041</v>
      </c>
      <c r="M20" s="3" t="n">
        <f aca="false">Adequacy_central!AH18</f>
        <v>0.28314046564554</v>
      </c>
      <c r="N20" s="3" t="n">
        <f aca="false">Adequacy_central!AI18</f>
        <v>0.302961620893726</v>
      </c>
      <c r="O20" s="3" t="n">
        <f aca="false">Adequacy_central!AJ18</f>
        <v>0.27810024682031</v>
      </c>
      <c r="P20" s="3" t="n">
        <f aca="false">Adequacy_central!AK18</f>
        <v>0.3173763828291</v>
      </c>
      <c r="Q20" s="3" t="n">
        <f aca="false">Adequacy_central!AL18</f>
        <v>0.282519390230131</v>
      </c>
      <c r="R20" s="3" t="n">
        <f aca="false">Adequacy_central!AM18</f>
        <v>0.302082369677596</v>
      </c>
      <c r="S20" s="3" t="n">
        <f aca="false">Adequacy_central!AN18</f>
        <v>0.276150196024154</v>
      </c>
      <c r="U20" s="14" t="n">
        <f aca="false">U16+1</f>
        <v>2018</v>
      </c>
      <c r="V20" s="3" t="n">
        <f aca="false">Adequacy_high!AG17</f>
        <v>0.320470256173205</v>
      </c>
      <c r="W20" s="3" t="n">
        <f aca="false">Adequacy_high!AH17</f>
        <v>0.280412322806813</v>
      </c>
      <c r="X20" s="3" t="n">
        <f aca="false">Adequacy_high!AI17</f>
        <v>0.299882872181767</v>
      </c>
      <c r="Y20" s="3" t="n">
        <f aca="false">Adequacy_high!AJ17</f>
        <v>0.275115523132316</v>
      </c>
      <c r="Z20" s="3" t="n">
        <f aca="false">Adequacy_high!AK17</f>
        <v>0.319875163186614</v>
      </c>
      <c r="AA20" s="3" t="n">
        <f aca="false">Adequacy_high!AL17</f>
        <v>0.279782149390822</v>
      </c>
      <c r="AB20" s="3" t="n">
        <f aca="false">Adequacy_high!AM17</f>
        <v>0.298884046893171</v>
      </c>
      <c r="AC20" s="3" t="n">
        <f aca="false">Adequacy_high!AN17</f>
        <v>0.273933757747881</v>
      </c>
    </row>
    <row r="21" customFormat="false" ht="15" hidden="false" customHeight="false" outlineLevel="0" collapsed="false">
      <c r="A21" s="14" t="n">
        <f aca="false">A17+1</f>
        <v>2019</v>
      </c>
      <c r="B21" s="3" t="n">
        <f aca="false">Adequacy_low!AG18</f>
        <v>0.317967284856041</v>
      </c>
      <c r="C21" s="3" t="n">
        <f aca="false">Adequacy_low!AH18</f>
        <v>0.28314046564554</v>
      </c>
      <c r="D21" s="3" t="n">
        <f aca="false">Adequacy_low!AI18</f>
        <v>0.302961620893726</v>
      </c>
      <c r="E21" s="3" t="n">
        <f aca="false">Adequacy_low!AJ18</f>
        <v>0.27810024682031</v>
      </c>
      <c r="F21" s="3" t="n">
        <f aca="false">Adequacy_low!AK18</f>
        <v>0.3173763828291</v>
      </c>
      <c r="G21" s="3" t="n">
        <f aca="false">Adequacy_low!AL18</f>
        <v>0.282519390230131</v>
      </c>
      <c r="H21" s="3" t="n">
        <f aca="false">Adequacy_low!AM18</f>
        <v>0.302082369677596</v>
      </c>
      <c r="I21" s="3" t="n">
        <f aca="false">Adequacy_low!AN18</f>
        <v>0.276150196024154</v>
      </c>
      <c r="K21" s="14" t="n">
        <f aca="false">K17+1</f>
        <v>2019</v>
      </c>
      <c r="L21" s="3" t="n">
        <f aca="false">Adequacy_central!AG19</f>
        <v>0.324244991384437</v>
      </c>
      <c r="M21" s="3" t="n">
        <f aca="false">Adequacy_central!AH19</f>
        <v>0.285656089215127</v>
      </c>
      <c r="N21" s="3" t="n">
        <f aca="false">Adequacy_central!AI19</f>
        <v>0.307534273105432</v>
      </c>
      <c r="O21" s="3" t="n">
        <f aca="false">Adequacy_central!AJ19</f>
        <v>0.280776740096531</v>
      </c>
      <c r="P21" s="3" t="n">
        <f aca="false">Adequacy_central!AK19</f>
        <v>0.323630881250888</v>
      </c>
      <c r="Q21" s="3" t="n">
        <f aca="false">Adequacy_central!AL19</f>
        <v>0.285006910402004</v>
      </c>
      <c r="R21" s="3" t="n">
        <f aca="false">Adequacy_central!AM19</f>
        <v>0.306328345337291</v>
      </c>
      <c r="S21" s="3" t="n">
        <f aca="false">Adequacy_central!AN19</f>
        <v>0.278037058740366</v>
      </c>
      <c r="U21" s="14" t="n">
        <f aca="false">U17+1</f>
        <v>2019</v>
      </c>
      <c r="V21" s="3" t="n">
        <f aca="false">Adequacy_high!AG18</f>
        <v>0.317967284856041</v>
      </c>
      <c r="W21" s="3" t="n">
        <f aca="false">Adequacy_high!AH18</f>
        <v>0.28314046564554</v>
      </c>
      <c r="X21" s="3" t="n">
        <f aca="false">Adequacy_high!AI18</f>
        <v>0.302961620893726</v>
      </c>
      <c r="Y21" s="3" t="n">
        <f aca="false">Adequacy_high!AJ18</f>
        <v>0.27810024682031</v>
      </c>
      <c r="Z21" s="3" t="n">
        <f aca="false">Adequacy_high!AK18</f>
        <v>0.3173763828291</v>
      </c>
      <c r="AA21" s="3" t="n">
        <f aca="false">Adequacy_high!AL18</f>
        <v>0.282519390230131</v>
      </c>
      <c r="AB21" s="3" t="n">
        <f aca="false">Adequacy_high!AM18</f>
        <v>0.302082369677596</v>
      </c>
      <c r="AC21" s="3" t="n">
        <f aca="false">Adequacy_high!AN18</f>
        <v>0.276150196024154</v>
      </c>
    </row>
    <row r="22" customFormat="false" ht="15" hidden="false" customHeight="false" outlineLevel="0" collapsed="false">
      <c r="A22" s="14" t="n">
        <f aca="false">A18+1</f>
        <v>2019</v>
      </c>
      <c r="B22" s="3" t="n">
        <f aca="false">Adequacy_low!AG19</f>
        <v>0.324244991384437</v>
      </c>
      <c r="C22" s="3" t="n">
        <f aca="false">Adequacy_low!AH19</f>
        <v>0.285656089215127</v>
      </c>
      <c r="D22" s="3" t="n">
        <f aca="false">Adequacy_low!AI19</f>
        <v>0.307534273105432</v>
      </c>
      <c r="E22" s="3" t="n">
        <f aca="false">Adequacy_low!AJ19</f>
        <v>0.280776740096531</v>
      </c>
      <c r="F22" s="3" t="n">
        <f aca="false">Adequacy_low!AK19</f>
        <v>0.323630881250888</v>
      </c>
      <c r="G22" s="3" t="n">
        <f aca="false">Adequacy_low!AL19</f>
        <v>0.285006910402004</v>
      </c>
      <c r="H22" s="3" t="n">
        <f aca="false">Adequacy_low!AM19</f>
        <v>0.306328345337291</v>
      </c>
      <c r="I22" s="3" t="n">
        <f aca="false">Adequacy_low!AN19</f>
        <v>0.278037058740366</v>
      </c>
      <c r="K22" s="14" t="n">
        <f aca="false">K18+1</f>
        <v>2019</v>
      </c>
      <c r="L22" s="3" t="n">
        <f aca="false">Adequacy_central!AG20</f>
        <v>0.323062150704265</v>
      </c>
      <c r="M22" s="3" t="n">
        <f aca="false">Adequacy_central!AH20</f>
        <v>0.288406581264506</v>
      </c>
      <c r="N22" s="3" t="n">
        <f aca="false">Adequacy_central!AI20</f>
        <v>0.30596778222911</v>
      </c>
      <c r="O22" s="3" t="n">
        <f aca="false">Adequacy_central!AJ20</f>
        <v>0.283538253114436</v>
      </c>
      <c r="P22" s="3" t="n">
        <f aca="false">Adequacy_central!AK20</f>
        <v>0.322452518229586</v>
      </c>
      <c r="Q22" s="3" t="n">
        <f aca="false">Adequacy_central!AL20</f>
        <v>0.287765738892815</v>
      </c>
      <c r="R22" s="3" t="n">
        <f aca="false">Adequacy_central!AM20</f>
        <v>0.304771221913102</v>
      </c>
      <c r="S22" s="3" t="n">
        <f aca="false">Adequacy_central!AN20</f>
        <v>0.279715210569825</v>
      </c>
      <c r="U22" s="14" t="n">
        <f aca="false">U18+1</f>
        <v>2019</v>
      </c>
      <c r="V22" s="3" t="n">
        <f aca="false">Adequacy_high!AG19</f>
        <v>0.324244991384437</v>
      </c>
      <c r="W22" s="3" t="n">
        <f aca="false">Adequacy_high!AH19</f>
        <v>0.285656089215127</v>
      </c>
      <c r="X22" s="3" t="n">
        <f aca="false">Adequacy_high!AI19</f>
        <v>0.307534273105432</v>
      </c>
      <c r="Y22" s="3" t="n">
        <f aca="false">Adequacy_high!AJ19</f>
        <v>0.280776740096531</v>
      </c>
      <c r="Z22" s="3" t="n">
        <f aca="false">Adequacy_high!AK19</f>
        <v>0.323630881250888</v>
      </c>
      <c r="AA22" s="3" t="n">
        <f aca="false">Adequacy_high!AL19</f>
        <v>0.285006910402004</v>
      </c>
      <c r="AB22" s="3" t="n">
        <f aca="false">Adequacy_high!AM19</f>
        <v>0.306328345337291</v>
      </c>
      <c r="AC22" s="3" t="n">
        <f aca="false">Adequacy_high!AN19</f>
        <v>0.278037058740366</v>
      </c>
    </row>
    <row r="23" customFormat="false" ht="15" hidden="false" customHeight="false" outlineLevel="0" collapsed="false">
      <c r="A23" s="14" t="n">
        <f aca="false">A19+1</f>
        <v>2019</v>
      </c>
      <c r="B23" s="3" t="n">
        <f aca="false">Adequacy_low!AG20</f>
        <v>0.323239154387547</v>
      </c>
      <c r="C23" s="3" t="n">
        <f aca="false">Adequacy_low!AH20</f>
        <v>0.288727950214356</v>
      </c>
      <c r="D23" s="3" t="n">
        <f aca="false">Adequacy_low!AI20</f>
        <v>0.306213844614569</v>
      </c>
      <c r="E23" s="3" t="n">
        <f aca="false">Adequacy_low!AJ20</f>
        <v>0.283860978381373</v>
      </c>
      <c r="F23" s="3" t="n">
        <f aca="false">Adequacy_low!AK20</f>
        <v>0.322629681317743</v>
      </c>
      <c r="G23" s="3" t="n">
        <f aca="false">Adequacy_low!AL20</f>
        <v>0.288087397259107</v>
      </c>
      <c r="H23" s="3" t="n">
        <f aca="false">Adequacy_low!AM20</f>
        <v>0.305017708527408</v>
      </c>
      <c r="I23" s="3" t="n">
        <f aca="false">Adequacy_low!AN20</f>
        <v>0.280039657899989</v>
      </c>
      <c r="K23" s="14" t="n">
        <f aca="false">K19+1</f>
        <v>2019</v>
      </c>
      <c r="L23" s="3" t="n">
        <f aca="false">Adequacy_central!AG21</f>
        <v>0.320902424899145</v>
      </c>
      <c r="M23" s="3" t="n">
        <f aca="false">Adequacy_central!AH21</f>
        <v>0.292013292709261</v>
      </c>
      <c r="N23" s="3" t="n">
        <f aca="false">Adequacy_central!AI21</f>
        <v>0.303694388499051</v>
      </c>
      <c r="O23" s="3" t="n">
        <f aca="false">Adequacy_central!AJ21</f>
        <v>0.282429321519213</v>
      </c>
      <c r="P23" s="3" t="n">
        <f aca="false">Adequacy_central!AK21</f>
        <v>0.318282032174986</v>
      </c>
      <c r="Q23" s="3" t="n">
        <f aca="false">Adequacy_central!AL21</f>
        <v>0.287620150148357</v>
      </c>
      <c r="R23" s="3" t="n">
        <f aca="false">Adequacy_central!AM21</f>
        <v>0.302230295364542</v>
      </c>
      <c r="S23" s="3" t="n">
        <f aca="false">Adequacy_central!AN21</f>
        <v>0.278285120232209</v>
      </c>
      <c r="U23" s="14" t="n">
        <f aca="false">U19+1</f>
        <v>2019</v>
      </c>
      <c r="V23" s="3" t="n">
        <f aca="false">Adequacy_high!AG20</f>
        <v>0.323239154387547</v>
      </c>
      <c r="W23" s="3" t="n">
        <f aca="false">Adequacy_high!AH20</f>
        <v>0.288727950214356</v>
      </c>
      <c r="X23" s="3" t="n">
        <f aca="false">Adequacy_high!AI20</f>
        <v>0.306213844614569</v>
      </c>
      <c r="Y23" s="3" t="n">
        <f aca="false">Adequacy_high!AJ20</f>
        <v>0.283860978381373</v>
      </c>
      <c r="Z23" s="3" t="n">
        <f aca="false">Adequacy_high!AK20</f>
        <v>0.322629681317743</v>
      </c>
      <c r="AA23" s="3" t="n">
        <f aca="false">Adequacy_high!AL20</f>
        <v>0.288087397259107</v>
      </c>
      <c r="AB23" s="3" t="n">
        <f aca="false">Adequacy_high!AM20</f>
        <v>0.305017708527408</v>
      </c>
      <c r="AC23" s="3" t="n">
        <f aca="false">Adequacy_high!AN20</f>
        <v>0.280039657899989</v>
      </c>
    </row>
    <row r="24" customFormat="false" ht="15" hidden="false" customHeight="false" outlineLevel="0" collapsed="false">
      <c r="A24" s="14" t="n">
        <f aca="false">A20+1</f>
        <v>2019</v>
      </c>
      <c r="B24" s="3" t="n">
        <f aca="false">Adequacy_low!AG21</f>
        <v>0.321492353893587</v>
      </c>
      <c r="C24" s="3" t="n">
        <f aca="false">Adequacy_low!AH21</f>
        <v>0.292605512342329</v>
      </c>
      <c r="D24" s="3" t="n">
        <f aca="false">Adequacy_low!AI21</f>
        <v>0.304088079486184</v>
      </c>
      <c r="E24" s="3" t="n">
        <f aca="false">Adequacy_low!AJ21</f>
        <v>0.283020824317598</v>
      </c>
      <c r="F24" s="3" t="n">
        <f aca="false">Adequacy_low!AK21</f>
        <v>0.318930473253688</v>
      </c>
      <c r="G24" s="3" t="n">
        <f aca="false">Adequacy_low!AL21</f>
        <v>0.288216044575393</v>
      </c>
      <c r="H24" s="3" t="n">
        <f aca="false">Adequacy_low!AM21</f>
        <v>0.302624814149501</v>
      </c>
      <c r="I24" s="3" t="n">
        <f aca="false">Adequacy_low!AN21</f>
        <v>0.278880039149356</v>
      </c>
      <c r="K24" s="14" t="n">
        <f aca="false">K20+1</f>
        <v>2020</v>
      </c>
      <c r="L24" s="3" t="n">
        <f aca="false">Adequacy_central!AG22</f>
        <v>0.223565550041855</v>
      </c>
      <c r="M24" s="3" t="n">
        <f aca="false">Adequacy_central!AH22</f>
        <v>0.181228737839885</v>
      </c>
      <c r="N24" s="3" t="n">
        <f aca="false">Adequacy_central!AI22</f>
        <v>0.198918928616519</v>
      </c>
      <c r="O24" s="3" t="n">
        <f aca="false">Adequacy_central!AJ22</f>
        <v>0.168454320501634</v>
      </c>
      <c r="P24" s="3" t="n">
        <f aca="false">Adequacy_central!AK22</f>
        <v>0.219094497975221</v>
      </c>
      <c r="Q24" s="3" t="n">
        <f aca="false">Adequacy_central!AL22</f>
        <v>0.173808093341039</v>
      </c>
      <c r="R24" s="3" t="n">
        <f aca="false">Adequacy_central!AM22</f>
        <v>0.196761918636728</v>
      </c>
      <c r="S24" s="3" t="n">
        <f aca="false">Adequacy_central!AN22</f>
        <v>0.162859716057471</v>
      </c>
      <c r="U24" s="14" t="n">
        <f aca="false">U20+1</f>
        <v>2019</v>
      </c>
      <c r="V24" s="3" t="n">
        <f aca="false">Adequacy_high!AG21</f>
        <v>0.321492354064093</v>
      </c>
      <c r="W24" s="3" t="n">
        <f aca="false">Adequacy_high!AH21</f>
        <v>0.292605512524526</v>
      </c>
      <c r="X24" s="3" t="n">
        <f aca="false">Adequacy_high!AI21</f>
        <v>0.304088079486184</v>
      </c>
      <c r="Y24" s="3" t="n">
        <f aca="false">Adequacy_high!AJ21</f>
        <v>0.283020824317598</v>
      </c>
      <c r="Z24" s="3" t="n">
        <f aca="false">Adequacy_high!AK21</f>
        <v>0.318930473424837</v>
      </c>
      <c r="AA24" s="3" t="n">
        <f aca="false">Adequacy_high!AL21</f>
        <v>0.28821604475872</v>
      </c>
      <c r="AB24" s="3" t="n">
        <f aca="false">Adequacy_high!AM21</f>
        <v>0.302624814149501</v>
      </c>
      <c r="AC24" s="3" t="n">
        <f aca="false">Adequacy_high!AN21</f>
        <v>0.278880039149356</v>
      </c>
    </row>
    <row r="25" customFormat="false" ht="15" hidden="false" customHeight="false" outlineLevel="0" collapsed="false">
      <c r="A25" s="14" t="n">
        <f aca="false">A21+1</f>
        <v>2020</v>
      </c>
      <c r="B25" s="3" t="n">
        <f aca="false">Adequacy_low!AG22</f>
        <v>0.222411935046242</v>
      </c>
      <c r="C25" s="3" t="n">
        <f aca="false">Adequacy_low!AH22</f>
        <v>0.180873908801213</v>
      </c>
      <c r="D25" s="3" t="n">
        <f aca="false">Adequacy_low!AI22</f>
        <v>0.19763906143307</v>
      </c>
      <c r="E25" s="3" t="n">
        <f aca="false">Adequacy_low!AJ22</f>
        <v>0.168097635161176</v>
      </c>
      <c r="F25" s="3" t="n">
        <f aca="false">Adequacy_low!AK22</f>
        <v>0.217950290828092</v>
      </c>
      <c r="G25" s="3" t="n">
        <f aca="false">Adequacy_low!AL22</f>
        <v>0.173450048434552</v>
      </c>
      <c r="H25" s="3" t="n">
        <f aca="false">Adequacy_low!AM22</f>
        <v>0.195523524309653</v>
      </c>
      <c r="I25" s="3" t="n">
        <f aca="false">Adequacy_low!AN22</f>
        <v>0.162467842564947</v>
      </c>
      <c r="K25" s="14" t="n">
        <f aca="false">K21+1</f>
        <v>2020</v>
      </c>
      <c r="L25" s="3" t="n">
        <f aca="false">Adequacy_central!AG23</f>
        <v>0.307520123453919</v>
      </c>
      <c r="M25" s="3" t="n">
        <f aca="false">Adequacy_central!AH23</f>
        <v>0.278422454649785</v>
      </c>
      <c r="N25" s="3" t="n">
        <f aca="false">Adequacy_central!AI23</f>
        <v>0.279045551936643</v>
      </c>
      <c r="O25" s="3" t="n">
        <f aca="false">Adequacy_central!AJ23</f>
        <v>0.25789021700241</v>
      </c>
      <c r="P25" s="3" t="n">
        <f aca="false">Adequacy_central!AK23</f>
        <v>0.301031347297634</v>
      </c>
      <c r="Q25" s="3" t="n">
        <f aca="false">Adequacy_central!AL23</f>
        <v>0.268643923150261</v>
      </c>
      <c r="R25" s="3" t="n">
        <f aca="false">Adequacy_central!AM23</f>
        <v>0.277551442841403</v>
      </c>
      <c r="S25" s="3" t="n">
        <f aca="false">Adequacy_central!AN23</f>
        <v>0.252483195412675</v>
      </c>
      <c r="U25" s="14" t="n">
        <f aca="false">U21+1</f>
        <v>2020</v>
      </c>
      <c r="V25" s="3" t="n">
        <f aca="false">Adequacy_high!AG22</f>
        <v>0.222411935201633</v>
      </c>
      <c r="W25" s="3" t="n">
        <f aca="false">Adequacy_high!AH22</f>
        <v>0.180873908973055</v>
      </c>
      <c r="X25" s="3" t="n">
        <f aca="false">Adequacy_high!AI22</f>
        <v>0.19763906143307</v>
      </c>
      <c r="Y25" s="3" t="n">
        <f aca="false">Adequacy_high!AJ22</f>
        <v>0.168097635161176</v>
      </c>
      <c r="Z25" s="3" t="n">
        <f aca="false">Adequacy_high!AK22</f>
        <v>0.217950290984375</v>
      </c>
      <c r="AA25" s="3" t="n">
        <f aca="false">Adequacy_high!AL22</f>
        <v>0.17345004860795</v>
      </c>
      <c r="AB25" s="3" t="n">
        <f aca="false">Adequacy_high!AM22</f>
        <v>0.195523524309653</v>
      </c>
      <c r="AC25" s="3" t="n">
        <f aca="false">Adequacy_high!AN22</f>
        <v>0.162467842564947</v>
      </c>
    </row>
    <row r="26" customFormat="false" ht="15" hidden="false" customHeight="false" outlineLevel="0" collapsed="false">
      <c r="A26" s="14" t="n">
        <f aca="false">A22+1</f>
        <v>2020</v>
      </c>
      <c r="B26" s="3" t="n">
        <f aca="false">Adequacy_low!AG23</f>
        <v>0.305929264491584</v>
      </c>
      <c r="C26" s="3" t="n">
        <f aca="false">Adequacy_low!AH23</f>
        <v>0.278976732767155</v>
      </c>
      <c r="D26" s="3" t="n">
        <f aca="false">Adequacy_low!AI23</f>
        <v>0.279245484121385</v>
      </c>
      <c r="E26" s="3" t="n">
        <f aca="false">Adequacy_low!AJ23</f>
        <v>0.258115487410553</v>
      </c>
      <c r="F26" s="3" t="n">
        <f aca="false">Adequacy_low!AK23</f>
        <v>0.299730370001077</v>
      </c>
      <c r="G26" s="3" t="n">
        <f aca="false">Adequacy_low!AL23</f>
        <v>0.269205712623914</v>
      </c>
      <c r="H26" s="3" t="n">
        <f aca="false">Adequacy_low!AM23</f>
        <v>0.277564166201052</v>
      </c>
      <c r="I26" s="3" t="n">
        <f aca="false">Adequacy_low!AN23</f>
        <v>0.2526810058101</v>
      </c>
      <c r="K26" s="14" t="n">
        <f aca="false">K22+1</f>
        <v>2020</v>
      </c>
      <c r="L26" s="3" t="n">
        <f aca="false">Adequacy_central!AG24</f>
        <v>0.309564486159841</v>
      </c>
      <c r="M26" s="3" t="n">
        <f aca="false">Adequacy_central!AH24</f>
        <v>0.283540794898292</v>
      </c>
      <c r="N26" s="3" t="n">
        <f aca="false">Adequacy_central!AI24</f>
        <v>0.281299135791919</v>
      </c>
      <c r="O26" s="3" t="n">
        <f aca="false">Adequacy_central!AJ24</f>
        <v>0.260117429605927</v>
      </c>
      <c r="P26" s="3" t="n">
        <f aca="false">Adequacy_central!AK24</f>
        <v>0.301397126636833</v>
      </c>
      <c r="Q26" s="3" t="n">
        <f aca="false">Adequacy_central!AL24</f>
        <v>0.271045590122251</v>
      </c>
      <c r="R26" s="3" t="n">
        <f aca="false">Adequacy_central!AM24</f>
        <v>0.279526307703224</v>
      </c>
      <c r="S26" s="3" t="n">
        <f aca="false">Adequacy_central!AN24</f>
        <v>0.254621766305238</v>
      </c>
      <c r="U26" s="14" t="n">
        <f aca="false">U22+1</f>
        <v>2020</v>
      </c>
      <c r="V26" s="3" t="n">
        <f aca="false">Adequacy_high!AG23</f>
        <v>0.305929265487551</v>
      </c>
      <c r="W26" s="3" t="n">
        <f aca="false">Adequacy_high!AH23</f>
        <v>0.278976733585332</v>
      </c>
      <c r="X26" s="3" t="n">
        <f aca="false">Adequacy_high!AI23</f>
        <v>0.279245485187208</v>
      </c>
      <c r="Y26" s="3" t="n">
        <f aca="false">Adequacy_high!AJ23</f>
        <v>0.258115488154449</v>
      </c>
      <c r="Z26" s="3" t="n">
        <f aca="false">Adequacy_high!AK23</f>
        <v>0.299730371005938</v>
      </c>
      <c r="AA26" s="3" t="n">
        <f aca="false">Adequacy_high!AL23</f>
        <v>0.269205713453179</v>
      </c>
      <c r="AB26" s="3" t="n">
        <f aca="false">Adequacy_high!AM23</f>
        <v>0.277564167269358</v>
      </c>
      <c r="AC26" s="3" t="n">
        <f aca="false">Adequacy_high!AN23</f>
        <v>0.252681006559444</v>
      </c>
    </row>
    <row r="27" customFormat="false" ht="15" hidden="false" customHeight="false" outlineLevel="0" collapsed="false">
      <c r="A27" s="14" t="n">
        <f aca="false">A23+1</f>
        <v>2020</v>
      </c>
      <c r="B27" s="3" t="n">
        <f aca="false">Adequacy_low!AG24</f>
        <v>0.30983559351659</v>
      </c>
      <c r="C27" s="3" t="n">
        <f aca="false">Adequacy_low!AH24</f>
        <v>0.28410009181718</v>
      </c>
      <c r="D27" s="3" t="n">
        <f aca="false">Adequacy_low!AI24</f>
        <v>0.281513383747001</v>
      </c>
      <c r="E27" s="3" t="n">
        <f aca="false">Adequacy_low!AJ24</f>
        <v>0.260401167265119</v>
      </c>
      <c r="F27" s="3" t="n">
        <f aca="false">Adequacy_low!AK24</f>
        <v>0.30164519766781</v>
      </c>
      <c r="G27" s="3" t="n">
        <f aca="false">Adequacy_low!AL24</f>
        <v>0.271683348986937</v>
      </c>
      <c r="H27" s="3" t="n">
        <f aca="false">Adequacy_low!AM24</f>
        <v>0.279713256493202</v>
      </c>
      <c r="I27" s="3" t="n">
        <f aca="false">Adequacy_low!AN24</f>
        <v>0.254878681919108</v>
      </c>
      <c r="K27" s="14" t="n">
        <f aca="false">K23+1</f>
        <v>2020</v>
      </c>
      <c r="L27" s="3" t="n">
        <f aca="false">Adequacy_central!AG25</f>
        <v>0.317442514468197</v>
      </c>
      <c r="M27" s="3" t="n">
        <f aca="false">Adequacy_central!AH25</f>
        <v>0.289240845907522</v>
      </c>
      <c r="N27" s="3" t="n">
        <f aca="false">Adequacy_central!AI25</f>
        <v>0.287470295106309</v>
      </c>
      <c r="O27" s="3" t="n">
        <f aca="false">Adequacy_central!AJ25</f>
        <v>0.261213006213638</v>
      </c>
      <c r="P27" s="3" t="n">
        <f aca="false">Adequacy_central!AK25</f>
        <v>0.307639043195312</v>
      </c>
      <c r="Q27" s="3" t="n">
        <f aca="false">Adequacy_central!AL25</f>
        <v>0.273630810757988</v>
      </c>
      <c r="R27" s="3" t="n">
        <f aca="false">Adequacy_central!AM25</f>
        <v>0.285582902647684</v>
      </c>
      <c r="S27" s="3" t="n">
        <f aca="false">Adequacy_central!AN25</f>
        <v>0.255298492223985</v>
      </c>
      <c r="U27" s="14" t="n">
        <f aca="false">U23+1</f>
        <v>2020</v>
      </c>
      <c r="V27" s="3" t="n">
        <f aca="false">Adequacy_high!AG24</f>
        <v>0.309835418716508</v>
      </c>
      <c r="W27" s="3" t="n">
        <f aca="false">Adequacy_high!AH24</f>
        <v>0.284099913585442</v>
      </c>
      <c r="X27" s="3" t="n">
        <f aca="false">Adequacy_high!AI24</f>
        <v>0.281513165450749</v>
      </c>
      <c r="Y27" s="3" t="n">
        <f aca="false">Adequacy_high!AJ24</f>
        <v>0.26040095740897</v>
      </c>
      <c r="Z27" s="3" t="n">
        <f aca="false">Adequacy_high!AK24</f>
        <v>0.301645020793322</v>
      </c>
      <c r="AA27" s="3" t="n">
        <f aca="false">Adequacy_high!AL24</f>
        <v>0.271683167663901</v>
      </c>
      <c r="AB27" s="3" t="n">
        <f aca="false">Adequacy_high!AM24</f>
        <v>0.279713037650022</v>
      </c>
      <c r="AC27" s="3" t="n">
        <f aca="false">Adequacy_high!AN24</f>
        <v>0.254878470495991</v>
      </c>
    </row>
    <row r="28" customFormat="false" ht="15" hidden="false" customHeight="false" outlineLevel="0" collapsed="false">
      <c r="A28" s="14" t="n">
        <f aca="false">A24+1</f>
        <v>2020</v>
      </c>
      <c r="B28" s="3" t="n">
        <f aca="false">Adequacy_low!AG25</f>
        <v>0.318656753360124</v>
      </c>
      <c r="C28" s="3" t="n">
        <f aca="false">Adequacy_low!AH25</f>
        <v>0.289541288599119</v>
      </c>
      <c r="D28" s="3" t="n">
        <f aca="false">Adequacy_low!AI25</f>
        <v>0.288172804581729</v>
      </c>
      <c r="E28" s="3" t="n">
        <f aca="false">Adequacy_low!AJ25</f>
        <v>0.261478472565223</v>
      </c>
      <c r="F28" s="3" t="n">
        <f aca="false">Adequacy_low!AK25</f>
        <v>0.308579234788633</v>
      </c>
      <c r="G28" s="3" t="n">
        <f aca="false">Adequacy_low!AL25</f>
        <v>0.274021465565827</v>
      </c>
      <c r="H28" s="3" t="n">
        <f aca="false">Adequacy_low!AM25</f>
        <v>0.286287272973356</v>
      </c>
      <c r="I28" s="3" t="n">
        <f aca="false">Adequacy_low!AN25</f>
        <v>0.25553735839513</v>
      </c>
      <c r="K28" s="14" t="n">
        <f aca="false">K24+1</f>
        <v>2021</v>
      </c>
      <c r="L28" s="3" t="n">
        <f aca="false">Adequacy_central!AG26</f>
        <v>0.320028153664819</v>
      </c>
      <c r="M28" s="3" t="n">
        <f aca="false">Adequacy_central!AH26</f>
        <v>0.297603499632979</v>
      </c>
      <c r="N28" s="3" t="n">
        <f aca="false">Adequacy_central!AI26</f>
        <v>0.286355682835988</v>
      </c>
      <c r="O28" s="3" t="n">
        <f aca="false">Adequacy_central!AJ26</f>
        <v>0.265304347041849</v>
      </c>
      <c r="P28" s="3" t="n">
        <f aca="false">Adequacy_central!AK26</f>
        <v>0.308077286017119</v>
      </c>
      <c r="Q28" s="3" t="n">
        <f aca="false">Adequacy_central!AL26</f>
        <v>0.278253308981104</v>
      </c>
      <c r="R28" s="3" t="n">
        <f aca="false">Adequacy_central!AM26</f>
        <v>0.284623211350251</v>
      </c>
      <c r="S28" s="3" t="n">
        <f aca="false">Adequacy_central!AN26</f>
        <v>0.259197258886673</v>
      </c>
      <c r="U28" s="14" t="n">
        <f aca="false">U24+1</f>
        <v>2020</v>
      </c>
      <c r="V28" s="3" t="n">
        <f aca="false">Adequacy_high!AG25</f>
        <v>0.317003503005591</v>
      </c>
      <c r="W28" s="3" t="n">
        <f aca="false">Adequacy_high!AH25</f>
        <v>0.289573578230518</v>
      </c>
      <c r="X28" s="3" t="n">
        <f aca="false">Adequacy_high!AI25</f>
        <v>0.286915546897087</v>
      </c>
      <c r="Y28" s="3" t="n">
        <f aca="false">Adequacy_high!AJ25</f>
        <v>0.261453184670747</v>
      </c>
      <c r="Z28" s="3" t="n">
        <f aca="false">Adequacy_high!AK25</f>
        <v>0.306901531764701</v>
      </c>
      <c r="AA28" s="3" t="n">
        <f aca="false">Adequacy_high!AL25</f>
        <v>0.274054460557526</v>
      </c>
      <c r="AB28" s="3" t="n">
        <f aca="false">Adequacy_high!AM25</f>
        <v>0.285235175462787</v>
      </c>
      <c r="AC28" s="3" t="n">
        <f aca="false">Adequacy_high!AN25</f>
        <v>0.255730132205145</v>
      </c>
    </row>
    <row r="29" customFormat="false" ht="15" hidden="false" customHeight="false" outlineLevel="0" collapsed="false">
      <c r="A29" s="14" t="n">
        <f aca="false">A25+1</f>
        <v>2021</v>
      </c>
      <c r="B29" s="3" t="n">
        <f aca="false">Adequacy_low!AG26</f>
        <v>0.320709713746928</v>
      </c>
      <c r="C29" s="3" t="n">
        <f aca="false">Adequacy_low!AH26</f>
        <v>0.298208615301012</v>
      </c>
      <c r="D29" s="3" t="n">
        <f aca="false">Adequacy_low!AI26</f>
        <v>0.287249770410155</v>
      </c>
      <c r="E29" s="3" t="n">
        <f aca="false">Adequacy_low!AJ26</f>
        <v>0.265738284414228</v>
      </c>
      <c r="F29" s="3" t="n">
        <f aca="false">Adequacy_low!AK26</f>
        <v>0.308770824880962</v>
      </c>
      <c r="G29" s="3" t="n">
        <f aca="false">Adequacy_low!AL26</f>
        <v>0.278875094868218</v>
      </c>
      <c r="H29" s="3" t="n">
        <f aca="false">Adequacy_low!AM26</f>
        <v>0.285492302308611</v>
      </c>
      <c r="I29" s="3" t="n">
        <f aca="false">Adequacy_low!AN26</f>
        <v>0.259606486685764</v>
      </c>
      <c r="K29" s="14" t="n">
        <f aca="false">K25+1</f>
        <v>2021</v>
      </c>
      <c r="L29" s="3" t="n">
        <f aca="false">Adequacy_central!AG27</f>
        <v>0.323816368874665</v>
      </c>
      <c r="M29" s="3" t="n">
        <f aca="false">Adequacy_central!AH27</f>
        <v>0.303686391024594</v>
      </c>
      <c r="N29" s="3" t="n">
        <f aca="false">Adequacy_central!AI27</f>
        <v>0.287195753729567</v>
      </c>
      <c r="O29" s="3" t="n">
        <f aca="false">Adequacy_central!AJ27</f>
        <v>0.266697029898164</v>
      </c>
      <c r="P29" s="3" t="n">
        <f aca="false">Adequacy_central!AK27</f>
        <v>0.309855560344947</v>
      </c>
      <c r="Q29" s="3" t="n">
        <f aca="false">Adequacy_central!AL27</f>
        <v>0.281165087376186</v>
      </c>
      <c r="R29" s="3" t="n">
        <f aca="false">Adequacy_central!AM27</f>
        <v>0.285470257912366</v>
      </c>
      <c r="S29" s="3" t="n">
        <f aca="false">Adequacy_central!AN27</f>
        <v>0.260186781200121</v>
      </c>
      <c r="U29" s="14" t="n">
        <f aca="false">U25+1</f>
        <v>2021</v>
      </c>
      <c r="V29" s="3" t="n">
        <f aca="false">Adequacy_high!AG26</f>
        <v>0.320242445828218</v>
      </c>
      <c r="W29" s="3" t="n">
        <f aca="false">Adequacy_high!AH26</f>
        <v>0.298092080131684</v>
      </c>
      <c r="X29" s="3" t="n">
        <f aca="false">Adequacy_high!AI26</f>
        <v>0.286634112113109</v>
      </c>
      <c r="Y29" s="3" t="n">
        <f aca="false">Adequacy_high!AJ26</f>
        <v>0.265663006940231</v>
      </c>
      <c r="Z29" s="3" t="n">
        <f aca="false">Adequacy_high!AK26</f>
        <v>0.308295344479511</v>
      </c>
      <c r="AA29" s="3" t="n">
        <f aca="false">Adequacy_high!AL26</f>
        <v>0.278755349293163</v>
      </c>
      <c r="AB29" s="3" t="n">
        <f aca="false">Adequacy_high!AM26</f>
        <v>0.284875125948473</v>
      </c>
      <c r="AC29" s="3" t="n">
        <f aca="false">Adequacy_high!AN26</f>
        <v>0.259530580571819</v>
      </c>
    </row>
    <row r="30" customFormat="false" ht="15" hidden="false" customHeight="false" outlineLevel="0" collapsed="false">
      <c r="A30" s="14" t="n">
        <f aca="false">A26+1</f>
        <v>2021</v>
      </c>
      <c r="B30" s="3" t="n">
        <f aca="false">Adequacy_low!AG27</f>
        <v>0.323747230866426</v>
      </c>
      <c r="C30" s="3" t="n">
        <f aca="false">Adequacy_low!AH27</f>
        <v>0.303946997164209</v>
      </c>
      <c r="D30" s="3" t="n">
        <f aca="false">Adequacy_low!AI27</f>
        <v>0.287353700124909</v>
      </c>
      <c r="E30" s="3" t="n">
        <f aca="false">Adequacy_low!AJ27</f>
        <v>0.267008797228541</v>
      </c>
      <c r="F30" s="3" t="n">
        <f aca="false">Adequacy_low!AK27</f>
        <v>0.309784994880538</v>
      </c>
      <c r="G30" s="3" t="n">
        <f aca="false">Adequacy_low!AL27</f>
        <v>0.281434122462083</v>
      </c>
      <c r="H30" s="3" t="n">
        <f aca="false">Adequacy_low!AM27</f>
        <v>0.285601501150195</v>
      </c>
      <c r="I30" s="3" t="n">
        <f aca="false">Adequacy_low!AN27</f>
        <v>0.260473097569703</v>
      </c>
      <c r="K30" s="14" t="n">
        <f aca="false">K26+1</f>
        <v>2021</v>
      </c>
      <c r="L30" s="3" t="n">
        <f aca="false">Adequacy_central!AG28</f>
        <v>0.330340406860698</v>
      </c>
      <c r="M30" s="3" t="n">
        <f aca="false">Adequacy_central!AH28</f>
        <v>0.308273799246921</v>
      </c>
      <c r="N30" s="3" t="n">
        <f aca="false">Adequacy_central!AI28</f>
        <v>0.290802454388501</v>
      </c>
      <c r="O30" s="3" t="n">
        <f aca="false">Adequacy_central!AJ28</f>
        <v>0.268810491572201</v>
      </c>
      <c r="P30" s="3" t="n">
        <f aca="false">Adequacy_central!AK28</f>
        <v>0.315322726398825</v>
      </c>
      <c r="Q30" s="3" t="n">
        <f aca="false">Adequacy_central!AL28</f>
        <v>0.283096618266649</v>
      </c>
      <c r="R30" s="3" t="n">
        <f aca="false">Adequacy_central!AM28</f>
        <v>0.289532449137217</v>
      </c>
      <c r="S30" s="3" t="n">
        <f aca="false">Adequacy_central!AN28</f>
        <v>0.262169093542412</v>
      </c>
      <c r="U30" s="14" t="n">
        <f aca="false">U26+1</f>
        <v>2021</v>
      </c>
      <c r="V30" s="3" t="n">
        <f aca="false">Adequacy_high!AG27</f>
        <v>0.323824941970834</v>
      </c>
      <c r="W30" s="3" t="n">
        <f aca="false">Adequacy_high!AH27</f>
        <v>0.303541981198301</v>
      </c>
      <c r="X30" s="3" t="n">
        <f aca="false">Adequacy_high!AI27</f>
        <v>0.287822092405792</v>
      </c>
      <c r="Y30" s="3" t="n">
        <f aca="false">Adequacy_high!AJ27</f>
        <v>0.266561386604442</v>
      </c>
      <c r="Z30" s="3" t="n">
        <f aca="false">Adequacy_high!AK27</f>
        <v>0.309637271747481</v>
      </c>
      <c r="AA30" s="3" t="n">
        <f aca="false">Adequacy_high!AL27</f>
        <v>0.281016006813166</v>
      </c>
      <c r="AB30" s="3" t="n">
        <f aca="false">Adequacy_high!AM27</f>
        <v>0.286071045077377</v>
      </c>
      <c r="AC30" s="3" t="n">
        <f aca="false">Adequacy_high!AN27</f>
        <v>0.26040845695272</v>
      </c>
    </row>
    <row r="31" customFormat="false" ht="15" hidden="false" customHeight="false" outlineLevel="0" collapsed="false">
      <c r="A31" s="14" t="n">
        <f aca="false">A27+1</f>
        <v>2021</v>
      </c>
      <c r="B31" s="3" t="n">
        <f aca="false">Adequacy_low!AG28</f>
        <v>0.329800327236309</v>
      </c>
      <c r="C31" s="3" t="n">
        <f aca="false">Adequacy_low!AH28</f>
        <v>0.308661616609664</v>
      </c>
      <c r="D31" s="3" t="n">
        <f aca="false">Adequacy_low!AI28</f>
        <v>0.290487149096913</v>
      </c>
      <c r="E31" s="3" t="n">
        <f aca="false">Adequacy_low!AJ28</f>
        <v>0.269274463994445</v>
      </c>
      <c r="F31" s="3" t="n">
        <f aca="false">Adequacy_low!AK28</f>
        <v>0.314870469435195</v>
      </c>
      <c r="G31" s="3" t="n">
        <f aca="false">Adequacy_low!AL28</f>
        <v>0.283498551254794</v>
      </c>
      <c r="H31" s="3" t="n">
        <f aca="false">Adequacy_low!AM28</f>
        <v>0.289216579208345</v>
      </c>
      <c r="I31" s="3" t="n">
        <f aca="false">Adequacy_low!AN28</f>
        <v>0.262609318055763</v>
      </c>
      <c r="K31" s="14" t="n">
        <f aca="false">K27+1</f>
        <v>2021</v>
      </c>
      <c r="L31" s="3" t="n">
        <f aca="false">Adequacy_central!AG29</f>
        <v>0.329707960787297</v>
      </c>
      <c r="M31" s="3" t="n">
        <f aca="false">Adequacy_central!AH29</f>
        <v>0.310331069289017</v>
      </c>
      <c r="N31" s="3" t="n">
        <f aca="false">Adequacy_central!AI29</f>
        <v>0.292298442151972</v>
      </c>
      <c r="O31" s="3" t="n">
        <f aca="false">Adequacy_central!AJ29</f>
        <v>0.268640048556093</v>
      </c>
      <c r="P31" s="3" t="n">
        <f aca="false">Adequacy_central!AK29</f>
        <v>0.313999254950432</v>
      </c>
      <c r="Q31" s="3" t="n">
        <f aca="false">Adequacy_central!AL29</f>
        <v>0.283842352935713</v>
      </c>
      <c r="R31" s="3" t="n">
        <f aca="false">Adequacy_central!AM29</f>
        <v>0.290672872364513</v>
      </c>
      <c r="S31" s="3" t="n">
        <f aca="false">Adequacy_central!AN29</f>
        <v>0.262853615409723</v>
      </c>
      <c r="U31" s="14" t="n">
        <f aca="false">U27+1</f>
        <v>2021</v>
      </c>
      <c r="V31" s="3" t="n">
        <f aca="false">Adequacy_high!AG28</f>
        <v>0.328840472738565</v>
      </c>
      <c r="W31" s="3" t="n">
        <f aca="false">Adequacy_high!AH28</f>
        <v>0.307958751630726</v>
      </c>
      <c r="X31" s="3" t="n">
        <f aca="false">Adequacy_high!AI28</f>
        <v>0.290636520874593</v>
      </c>
      <c r="Y31" s="3" t="n">
        <f aca="false">Adequacy_high!AJ28</f>
        <v>0.268803390778411</v>
      </c>
      <c r="Z31" s="3" t="n">
        <f aca="false">Adequacy_high!AK28</f>
        <v>0.31421441474311</v>
      </c>
      <c r="AA31" s="3" t="n">
        <f aca="false">Adequacy_high!AL28</f>
        <v>0.282770103669966</v>
      </c>
      <c r="AB31" s="3" t="n">
        <f aca="false">Adequacy_high!AM28</f>
        <v>0.289366218475588</v>
      </c>
      <c r="AC31" s="3" t="n">
        <f aca="false">Adequacy_high!AN28</f>
        <v>0.262478963477659</v>
      </c>
    </row>
    <row r="32" customFormat="false" ht="15" hidden="false" customHeight="false" outlineLevel="0" collapsed="false">
      <c r="A32" s="14" t="n">
        <f aca="false">A28+1</f>
        <v>2021</v>
      </c>
      <c r="B32" s="3" t="n">
        <f aca="false">Adequacy_low!AG29</f>
        <v>0.329192694416465</v>
      </c>
      <c r="C32" s="3" t="n">
        <f aca="false">Adequacy_low!AH29</f>
        <v>0.310739251313805</v>
      </c>
      <c r="D32" s="3" t="n">
        <f aca="false">Adequacy_low!AI29</f>
        <v>0.292572991509414</v>
      </c>
      <c r="E32" s="3" t="n">
        <f aca="false">Adequacy_low!AJ29</f>
        <v>0.268966786530626</v>
      </c>
      <c r="F32" s="3" t="n">
        <f aca="false">Adequacy_low!AK29</f>
        <v>0.313438387422384</v>
      </c>
      <c r="G32" s="3" t="n">
        <f aca="false">Adequacy_low!AL29</f>
        <v>0.284307612525063</v>
      </c>
      <c r="H32" s="3" t="n">
        <f aca="false">Adequacy_low!AM29</f>
        <v>0.290719918280417</v>
      </c>
      <c r="I32" s="3" t="n">
        <f aca="false">Adequacy_low!AN29</f>
        <v>0.263225944206948</v>
      </c>
      <c r="K32" s="14" t="n">
        <f aca="false">K28+1</f>
        <v>2022</v>
      </c>
      <c r="L32" s="3" t="n">
        <f aca="false">Adequacy_central!AG30</f>
        <v>0.333654128944945</v>
      </c>
      <c r="M32" s="3" t="n">
        <f aca="false">Adequacy_central!AH30</f>
        <v>0.315341670552094</v>
      </c>
      <c r="N32" s="3" t="n">
        <f aca="false">Adequacy_central!AI30</f>
        <v>0.291367419011068</v>
      </c>
      <c r="O32" s="3" t="n">
        <f aca="false">Adequacy_central!AJ30</f>
        <v>0.270470289434153</v>
      </c>
      <c r="P32" s="3" t="n">
        <f aca="false">Adequacy_central!AK30</f>
        <v>0.316508424977346</v>
      </c>
      <c r="Q32" s="3" t="n">
        <f aca="false">Adequacy_central!AL30</f>
        <v>0.285779758713749</v>
      </c>
      <c r="R32" s="3" t="n">
        <f aca="false">Adequacy_central!AM30</f>
        <v>0.289795446501586</v>
      </c>
      <c r="S32" s="3" t="n">
        <f aca="false">Adequacy_central!AN30</f>
        <v>0.263915975893361</v>
      </c>
      <c r="U32" s="14" t="n">
        <f aca="false">U28+1</f>
        <v>2021</v>
      </c>
      <c r="V32" s="3" t="n">
        <f aca="false">Adequacy_high!AG29</f>
        <v>0.328985194917403</v>
      </c>
      <c r="W32" s="3" t="n">
        <f aca="false">Adequacy_high!AH29</f>
        <v>0.310541227611594</v>
      </c>
      <c r="X32" s="3" t="n">
        <f aca="false">Adequacy_high!AI29</f>
        <v>0.291648355658081</v>
      </c>
      <c r="Y32" s="3" t="n">
        <f aca="false">Adequacy_high!AJ29</f>
        <v>0.269023614863807</v>
      </c>
      <c r="Z32" s="3" t="n">
        <f aca="false">Adequacy_high!AK29</f>
        <v>0.313544210817568</v>
      </c>
      <c r="AA32" s="3" t="n">
        <f aca="false">Adequacy_high!AL29</f>
        <v>0.284367067244791</v>
      </c>
      <c r="AB32" s="3" t="n">
        <f aca="false">Adequacy_high!AM29</f>
        <v>0.289994738301236</v>
      </c>
      <c r="AC32" s="3" t="n">
        <f aca="false">Adequacy_high!AN29</f>
        <v>0.26313978415408</v>
      </c>
    </row>
    <row r="33" customFormat="false" ht="15" hidden="false" customHeight="false" outlineLevel="0" collapsed="false">
      <c r="A33" s="14" t="n">
        <f aca="false">A29+1</f>
        <v>2022</v>
      </c>
      <c r="B33" s="3" t="n">
        <f aca="false">Adequacy_low!AG30</f>
        <v>0.334038286240676</v>
      </c>
      <c r="C33" s="3" t="n">
        <f aca="false">Adequacy_low!AH30</f>
        <v>0.315991779326679</v>
      </c>
      <c r="D33" s="3" t="n">
        <f aca="false">Adequacy_low!AI30</f>
        <v>0.292041457149063</v>
      </c>
      <c r="E33" s="3" t="n">
        <f aca="false">Adequacy_low!AJ30</f>
        <v>0.271209300962766</v>
      </c>
      <c r="F33" s="3" t="n">
        <f aca="false">Adequacy_low!AK30</f>
        <v>0.316758790449986</v>
      </c>
      <c r="G33" s="3" t="n">
        <f aca="false">Adequacy_low!AL30</f>
        <v>0.286499183651347</v>
      </c>
      <c r="H33" s="3" t="n">
        <f aca="false">Adequacy_low!AM30</f>
        <v>0.290470979870607</v>
      </c>
      <c r="I33" s="3" t="n">
        <f aca="false">Adequacy_low!AN30</f>
        <v>0.26435877851285</v>
      </c>
      <c r="K33" s="14" t="n">
        <f aca="false">K29+1</f>
        <v>2022</v>
      </c>
      <c r="L33" s="3" t="n">
        <f aca="false">Adequacy_central!AG31</f>
        <v>0.332615025047037</v>
      </c>
      <c r="M33" s="3" t="n">
        <f aca="false">Adequacy_central!AH31</f>
        <v>0.320502101345134</v>
      </c>
      <c r="N33" s="3" t="n">
        <f aca="false">Adequacy_central!AI31</f>
        <v>0.291766051694921</v>
      </c>
      <c r="O33" s="3" t="n">
        <f aca="false">Adequacy_central!AJ31</f>
        <v>0.271880611446239</v>
      </c>
      <c r="P33" s="3" t="n">
        <f aca="false">Adequacy_central!AK31</f>
        <v>0.315071383246342</v>
      </c>
      <c r="Q33" s="3" t="n">
        <f aca="false">Adequacy_central!AL31</f>
        <v>0.288229035324433</v>
      </c>
      <c r="R33" s="3" t="n">
        <f aca="false">Adequacy_central!AM31</f>
        <v>0.289715209505488</v>
      </c>
      <c r="S33" s="3" t="n">
        <f aca="false">Adequacy_central!AN31</f>
        <v>0.265660322206913</v>
      </c>
      <c r="U33" s="14" t="n">
        <f aca="false">U29+1</f>
        <v>2022</v>
      </c>
      <c r="V33" s="3" t="n">
        <f aca="false">Adequacy_high!AG30</f>
        <v>0.332814065253901</v>
      </c>
      <c r="W33" s="3" t="n">
        <f aca="false">Adequacy_high!AH30</f>
        <v>0.315721533339601</v>
      </c>
      <c r="X33" s="3" t="n">
        <f aca="false">Adequacy_high!AI30</f>
        <v>0.292068011164125</v>
      </c>
      <c r="Y33" s="3" t="n">
        <f aca="false">Adequacy_high!AJ30</f>
        <v>0.270876418327619</v>
      </c>
      <c r="Z33" s="3" t="n">
        <f aca="false">Adequacy_high!AK30</f>
        <v>0.31578731287991</v>
      </c>
      <c r="AA33" s="3" t="n">
        <f aca="false">Adequacy_high!AL30</f>
        <v>0.286176023069384</v>
      </c>
      <c r="AB33" s="3" t="n">
        <f aca="false">Adequacy_high!AM30</f>
        <v>0.290256895881214</v>
      </c>
      <c r="AC33" s="3" t="n">
        <f aca="false">Adequacy_high!AN30</f>
        <v>0.264374357841546</v>
      </c>
    </row>
    <row r="34" customFormat="false" ht="15" hidden="false" customHeight="false" outlineLevel="0" collapsed="false">
      <c r="A34" s="14" t="n">
        <f aca="false">A30+1</f>
        <v>2022</v>
      </c>
      <c r="B34" s="3" t="n">
        <f aca="false">Adequacy_low!AG31</f>
        <v>0.335534960148125</v>
      </c>
      <c r="C34" s="3" t="n">
        <f aca="false">Adequacy_low!AH31</f>
        <v>0.321090570376534</v>
      </c>
      <c r="D34" s="3" t="n">
        <f aca="false">Adequacy_low!AI31</f>
        <v>0.293351779687376</v>
      </c>
      <c r="E34" s="3" t="n">
        <f aca="false">Adequacy_low!AJ31</f>
        <v>0.272456557598512</v>
      </c>
      <c r="F34" s="3" t="n">
        <f aca="false">Adequacy_low!AK31</f>
        <v>0.317615013445781</v>
      </c>
      <c r="G34" s="3" t="n">
        <f aca="false">Adequacy_low!AL31</f>
        <v>0.289096921801787</v>
      </c>
      <c r="H34" s="3" t="n">
        <f aca="false">Adequacy_low!AM31</f>
        <v>0.291305529310963</v>
      </c>
      <c r="I34" s="3" t="n">
        <f aca="false">Adequacy_low!AN31</f>
        <v>0.26634553180379</v>
      </c>
      <c r="K34" s="14" t="n">
        <f aca="false">K30+1</f>
        <v>2022</v>
      </c>
      <c r="L34" s="3" t="n">
        <f aca="false">Adequacy_central!AG32</f>
        <v>0.341254269612702</v>
      </c>
      <c r="M34" s="3" t="n">
        <f aca="false">Adequacy_central!AH32</f>
        <v>0.324099270518911</v>
      </c>
      <c r="N34" s="3" t="n">
        <f aca="false">Adequacy_central!AI32</f>
        <v>0.294626546840328</v>
      </c>
      <c r="O34" s="3" t="n">
        <f aca="false">Adequacy_central!AJ32</f>
        <v>0.271765890003546</v>
      </c>
      <c r="P34" s="3" t="n">
        <f aca="false">Adequacy_central!AK32</f>
        <v>0.321460899734541</v>
      </c>
      <c r="Q34" s="3" t="n">
        <f aca="false">Adequacy_central!AL32</f>
        <v>0.288972889668905</v>
      </c>
      <c r="R34" s="3" t="n">
        <f aca="false">Adequacy_central!AM32</f>
        <v>0.292525629056159</v>
      </c>
      <c r="S34" s="3" t="n">
        <f aca="false">Adequacy_central!AN32</f>
        <v>0.265502437310983</v>
      </c>
      <c r="U34" s="14" t="n">
        <f aca="false">U30+1</f>
        <v>2022</v>
      </c>
      <c r="V34" s="3" t="n">
        <f aca="false">Adequacy_high!AG31</f>
        <v>0.332763618701149</v>
      </c>
      <c r="W34" s="3" t="n">
        <f aca="false">Adequacy_high!AH31</f>
        <v>0.320645398743694</v>
      </c>
      <c r="X34" s="3" t="n">
        <f aca="false">Adequacy_high!AI31</f>
        <v>0.29030394986249</v>
      </c>
      <c r="Y34" s="3" t="n">
        <f aca="false">Adequacy_high!AJ31</f>
        <v>0.27193700416613</v>
      </c>
      <c r="Z34" s="3" t="n">
        <f aca="false">Adequacy_high!AK31</f>
        <v>0.314168655522363</v>
      </c>
      <c r="AA34" s="3" t="n">
        <f aca="false">Adequacy_high!AL31</f>
        <v>0.288638695428989</v>
      </c>
      <c r="AB34" s="3" t="n">
        <f aca="false">Adequacy_high!AM31</f>
        <v>0.288248873845903</v>
      </c>
      <c r="AC34" s="3" t="n">
        <f aca="false">Adequacy_high!AN31</f>
        <v>0.265984734836835</v>
      </c>
    </row>
    <row r="35" customFormat="false" ht="15" hidden="false" customHeight="false" outlineLevel="0" collapsed="false">
      <c r="A35" s="14" t="n">
        <f aca="false">A31+1</f>
        <v>2022</v>
      </c>
      <c r="B35" s="3" t="n">
        <f aca="false">Adequacy_low!AG32</f>
        <v>0.343147625699761</v>
      </c>
      <c r="C35" s="3" t="n">
        <f aca="false">Adequacy_low!AH32</f>
        <v>0.324661789690459</v>
      </c>
      <c r="D35" s="3" t="n">
        <f aca="false">Adequacy_low!AI32</f>
        <v>0.296312126876441</v>
      </c>
      <c r="E35" s="3" t="n">
        <f aca="false">Adequacy_low!AJ32</f>
        <v>0.272475037873438</v>
      </c>
      <c r="F35" s="3" t="n">
        <f aca="false">Adequacy_low!AK32</f>
        <v>0.323366093440091</v>
      </c>
      <c r="G35" s="3" t="n">
        <f aca="false">Adequacy_low!AL32</f>
        <v>0.289603214847166</v>
      </c>
      <c r="H35" s="3" t="n">
        <f aca="false">Adequacy_low!AM32</f>
        <v>0.294216229503882</v>
      </c>
      <c r="I35" s="3" t="n">
        <f aca="false">Adequacy_low!AN32</f>
        <v>0.266507773483824</v>
      </c>
      <c r="K35" s="14" t="n">
        <f aca="false">K31+1</f>
        <v>2022</v>
      </c>
      <c r="L35" s="3" t="n">
        <f aca="false">Adequacy_central!AG33</f>
        <v>0.340635368851878</v>
      </c>
      <c r="M35" s="3" t="n">
        <f aca="false">Adequacy_central!AH33</f>
        <v>0.328407195392402</v>
      </c>
      <c r="N35" s="3" t="n">
        <f aca="false">Adequacy_central!AI33</f>
        <v>0.291336340071531</v>
      </c>
      <c r="O35" s="3" t="n">
        <f aca="false">Adequacy_central!AJ33</f>
        <v>0.27279932307814</v>
      </c>
      <c r="P35" s="3" t="n">
        <f aca="false">Adequacy_central!AK33</f>
        <v>0.318517655766554</v>
      </c>
      <c r="Q35" s="3" t="n">
        <f aca="false">Adequacy_central!AL33</f>
        <v>0.29071072765517</v>
      </c>
      <c r="R35" s="3" t="n">
        <f aca="false">Adequacy_central!AM33</f>
        <v>0.289161773967126</v>
      </c>
      <c r="S35" s="3" t="n">
        <f aca="false">Adequacy_central!AN33</f>
        <v>0.266409422220724</v>
      </c>
      <c r="U35" s="14" t="n">
        <f aca="false">U31+1</f>
        <v>2022</v>
      </c>
      <c r="V35" s="3" t="n">
        <f aca="false">Adequacy_high!AG32</f>
        <v>0.341665747823345</v>
      </c>
      <c r="W35" s="3" t="n">
        <f aca="false">Adequacy_high!AH32</f>
        <v>0.324294793049321</v>
      </c>
      <c r="X35" s="3" t="n">
        <f aca="false">Adequacy_high!AI32</f>
        <v>0.293520143752565</v>
      </c>
      <c r="Y35" s="3" t="n">
        <f aca="false">Adequacy_high!AJ32</f>
        <v>0.272227363891996</v>
      </c>
      <c r="Z35" s="3" t="n">
        <f aca="false">Adequacy_high!AK32</f>
        <v>0.320527679250693</v>
      </c>
      <c r="AA35" s="3" t="n">
        <f aca="false">Adequacy_high!AL32</f>
        <v>0.289613696325623</v>
      </c>
      <c r="AB35" s="3" t="n">
        <f aca="false">Adequacy_high!AM32</f>
        <v>0.291389894904946</v>
      </c>
      <c r="AC35" s="3" t="n">
        <f aca="false">Adequacy_high!AN32</f>
        <v>0.266226197648987</v>
      </c>
    </row>
    <row r="36" customFormat="false" ht="15" hidden="false" customHeight="false" outlineLevel="0" collapsed="false">
      <c r="A36" s="14" t="n">
        <f aca="false">A32+1</f>
        <v>2022</v>
      </c>
      <c r="B36" s="3" t="n">
        <f aca="false">Adequacy_low!AG33</f>
        <v>0.341341337455894</v>
      </c>
      <c r="C36" s="3" t="n">
        <f aca="false">Adequacy_low!AH33</f>
        <v>0.329117257271512</v>
      </c>
      <c r="D36" s="3" t="n">
        <f aca="false">Adequacy_low!AI33</f>
        <v>0.291805847039106</v>
      </c>
      <c r="E36" s="3" t="n">
        <f aca="false">Adequacy_low!AJ33</f>
        <v>0.273437489608918</v>
      </c>
      <c r="F36" s="3" t="n">
        <f aca="false">Adequacy_low!AK33</f>
        <v>0.319621712018898</v>
      </c>
      <c r="G36" s="3" t="n">
        <f aca="false">Adequacy_low!AL33</f>
        <v>0.291852612591711</v>
      </c>
      <c r="H36" s="3" t="n">
        <f aca="false">Adequacy_low!AM33</f>
        <v>0.289369269466344</v>
      </c>
      <c r="I36" s="3" t="n">
        <f aca="false">Adequacy_low!AN33</f>
        <v>0.267184094494308</v>
      </c>
      <c r="K36" s="14" t="n">
        <f aca="false">K32+1</f>
        <v>2023</v>
      </c>
      <c r="L36" s="3" t="n">
        <f aca="false">Adequacy_central!AG34</f>
        <v>0.343933085534993</v>
      </c>
      <c r="M36" s="3" t="n">
        <f aca="false">Adequacy_central!AH34</f>
        <v>0.333310532660844</v>
      </c>
      <c r="N36" s="3" t="n">
        <f aca="false">Adequacy_central!AI34</f>
        <v>0.294318607721986</v>
      </c>
      <c r="O36" s="3" t="n">
        <f aca="false">Adequacy_central!AJ34</f>
        <v>0.274539937876905</v>
      </c>
      <c r="P36" s="3" t="n">
        <f aca="false">Adequacy_central!AK34</f>
        <v>0.32018424721975</v>
      </c>
      <c r="Q36" s="3" t="n">
        <f aca="false">Adequacy_central!AL34</f>
        <v>0.29209420584938</v>
      </c>
      <c r="R36" s="3" t="n">
        <f aca="false">Adequacy_central!AM34</f>
        <v>0.291970704097401</v>
      </c>
      <c r="S36" s="3" t="n">
        <f aca="false">Adequacy_central!AN34</f>
        <v>0.267457326225236</v>
      </c>
      <c r="U36" s="14" t="n">
        <f aca="false">U32+1</f>
        <v>2022</v>
      </c>
      <c r="V36" s="3" t="n">
        <f aca="false">Adequacy_high!AG33</f>
        <v>0.339826331140742</v>
      </c>
      <c r="W36" s="3" t="n">
        <f aca="false">Adequacy_high!AH33</f>
        <v>0.328234469772034</v>
      </c>
      <c r="X36" s="3" t="n">
        <f aca="false">Adequacy_high!AI33</f>
        <v>0.292682099615926</v>
      </c>
      <c r="Y36" s="3" t="n">
        <f aca="false">Adequacy_high!AJ33</f>
        <v>0.272704263179175</v>
      </c>
      <c r="Z36" s="3" t="n">
        <f aca="false">Adequacy_high!AK33</f>
        <v>0.318433501095233</v>
      </c>
      <c r="AA36" s="3" t="n">
        <f aca="false">Adequacy_high!AL33</f>
        <v>0.291025036339195</v>
      </c>
      <c r="AB36" s="3" t="n">
        <f aca="false">Adequacy_high!AM33</f>
        <v>0.29024853683419</v>
      </c>
      <c r="AC36" s="3" t="n">
        <f aca="false">Adequacy_high!AN33</f>
        <v>0.26670216404371</v>
      </c>
    </row>
    <row r="37" customFormat="false" ht="15" hidden="false" customHeight="false" outlineLevel="0" collapsed="false">
      <c r="A37" s="14" t="n">
        <f aca="false">A33+1</f>
        <v>2023</v>
      </c>
      <c r="B37" s="3" t="n">
        <f aca="false">Adequacy_low!AG34</f>
        <v>0.344956705798349</v>
      </c>
      <c r="C37" s="3" t="n">
        <f aca="false">Adequacy_low!AH34</f>
        <v>0.334283289854058</v>
      </c>
      <c r="D37" s="3" t="n">
        <f aca="false">Adequacy_low!AI34</f>
        <v>0.295731696983515</v>
      </c>
      <c r="E37" s="3" t="n">
        <f aca="false">Adequacy_low!AJ34</f>
        <v>0.275686815967105</v>
      </c>
      <c r="F37" s="3" t="n">
        <f aca="false">Adequacy_low!AK34</f>
        <v>0.321090307282754</v>
      </c>
      <c r="G37" s="3" t="n">
        <f aca="false">Adequacy_low!AL34</f>
        <v>0.293229293867954</v>
      </c>
      <c r="H37" s="3" t="n">
        <f aca="false">Adequacy_low!AM34</f>
        <v>0.293362771892607</v>
      </c>
      <c r="I37" s="3" t="n">
        <f aca="false">Adequacy_low!AN34</f>
        <v>0.268522787165943</v>
      </c>
      <c r="K37" s="14" t="n">
        <f aca="false">K33+1</f>
        <v>2023</v>
      </c>
      <c r="L37" s="3" t="n">
        <f aca="false">Adequacy_central!AG35</f>
        <v>0.347593441988488</v>
      </c>
      <c r="M37" s="3" t="n">
        <f aca="false">Adequacy_central!AH35</f>
        <v>0.338859009079487</v>
      </c>
      <c r="N37" s="3" t="n">
        <f aca="false">Adequacy_central!AI35</f>
        <v>0.292120365206362</v>
      </c>
      <c r="O37" s="3" t="n">
        <f aca="false">Adequacy_central!AJ35</f>
        <v>0.276508937538897</v>
      </c>
      <c r="P37" s="3" t="n">
        <f aca="false">Adequacy_central!AK35</f>
        <v>0.320949294163885</v>
      </c>
      <c r="Q37" s="3" t="n">
        <f aca="false">Adequacy_central!AL35</f>
        <v>0.29609757174088</v>
      </c>
      <c r="R37" s="3" t="n">
        <f aca="false">Adequacy_central!AM35</f>
        <v>0.289767224772963</v>
      </c>
      <c r="S37" s="3" t="n">
        <f aca="false">Adequacy_central!AN35</f>
        <v>0.268548164801532</v>
      </c>
      <c r="U37" s="14" t="n">
        <f aca="false">U33+1</f>
        <v>2023</v>
      </c>
      <c r="V37" s="3" t="n">
        <f aca="false">Adequacy_high!AG34</f>
        <v>0.343122483534712</v>
      </c>
      <c r="W37" s="3" t="n">
        <f aca="false">Adequacy_high!AH34</f>
        <v>0.333475159039196</v>
      </c>
      <c r="X37" s="3" t="n">
        <f aca="false">Adequacy_high!AI34</f>
        <v>0.293548762955125</v>
      </c>
      <c r="Y37" s="3" t="n">
        <f aca="false">Adequacy_high!AJ34</f>
        <v>0.274724270026966</v>
      </c>
      <c r="Z37" s="3" t="n">
        <f aca="false">Adequacy_high!AK34</f>
        <v>0.319260147729972</v>
      </c>
      <c r="AA37" s="3" t="n">
        <f aca="false">Adequacy_high!AL34</f>
        <v>0.292335142500708</v>
      </c>
      <c r="AB37" s="3" t="n">
        <f aca="false">Adequacy_high!AM34</f>
        <v>0.291172495197838</v>
      </c>
      <c r="AC37" s="3" t="n">
        <f aca="false">Adequacy_high!AN34</f>
        <v>0.267945763811427</v>
      </c>
    </row>
    <row r="38" customFormat="false" ht="15" hidden="false" customHeight="false" outlineLevel="0" collapsed="false">
      <c r="A38" s="14" t="n">
        <f aca="false">A34+1</f>
        <v>2023</v>
      </c>
      <c r="B38" s="3" t="n">
        <f aca="false">Adequacy_low!AG35</f>
        <v>0.345849498816662</v>
      </c>
      <c r="C38" s="3" t="n">
        <f aca="false">Adequacy_low!AH35</f>
        <v>0.339519097101932</v>
      </c>
      <c r="D38" s="3" t="n">
        <f aca="false">Adequacy_low!AI35</f>
        <v>0.290750634432352</v>
      </c>
      <c r="E38" s="3" t="n">
        <f aca="false">Adequacy_low!AJ35</f>
        <v>0.276912405321725</v>
      </c>
      <c r="F38" s="3" t="n">
        <f aca="false">Adequacy_low!AK35</f>
        <v>0.319188108108534</v>
      </c>
      <c r="G38" s="3" t="n">
        <f aca="false">Adequacy_low!AL35</f>
        <v>0.296062179488107</v>
      </c>
      <c r="H38" s="3" t="n">
        <f aca="false">Adequacy_low!AM35</f>
        <v>0.288603446944548</v>
      </c>
      <c r="I38" s="3" t="n">
        <f aca="false">Adequacy_low!AN35</f>
        <v>0.269216606849049</v>
      </c>
      <c r="K38" s="14" t="n">
        <f aca="false">K34+1</f>
        <v>2023</v>
      </c>
      <c r="L38" s="3" t="n">
        <f aca="false">Adequacy_central!AG36</f>
        <v>0.350605599277389</v>
      </c>
      <c r="M38" s="3" t="n">
        <f aca="false">Adequacy_central!AH36</f>
        <v>0.343944179782283</v>
      </c>
      <c r="N38" s="3" t="n">
        <f aca="false">Adequacy_central!AI36</f>
        <v>0.294050437193828</v>
      </c>
      <c r="O38" s="3" t="n">
        <f aca="false">Adequacy_central!AJ36</f>
        <v>0.277955922871865</v>
      </c>
      <c r="P38" s="3" t="n">
        <f aca="false">Adequacy_central!AK36</f>
        <v>0.32202417188133</v>
      </c>
      <c r="Q38" s="3" t="n">
        <f aca="false">Adequacy_central!AL36</f>
        <v>0.297557715089869</v>
      </c>
      <c r="R38" s="3" t="n">
        <f aca="false">Adequacy_central!AM36</f>
        <v>0.291670248410505</v>
      </c>
      <c r="S38" s="3" t="n">
        <f aca="false">Adequacy_central!AN36</f>
        <v>0.26939353878006</v>
      </c>
      <c r="U38" s="14" t="n">
        <f aca="false">U34+1</f>
        <v>2023</v>
      </c>
      <c r="V38" s="3" t="n">
        <f aca="false">Adequacy_high!AG35</f>
        <v>0.345717032109221</v>
      </c>
      <c r="W38" s="3" t="n">
        <f aca="false">Adequacy_high!AH35</f>
        <v>0.33884368288471</v>
      </c>
      <c r="X38" s="3" t="n">
        <f aca="false">Adequacy_high!AI35</f>
        <v>0.291306043544805</v>
      </c>
      <c r="Y38" s="3" t="n">
        <f aca="false">Adequacy_high!AJ35</f>
        <v>0.276106111765512</v>
      </c>
      <c r="Z38" s="3" t="n">
        <f aca="false">Adequacy_high!AK35</f>
        <v>0.319671807626743</v>
      </c>
      <c r="AA38" s="3" t="n">
        <f aca="false">Adequacy_high!AL35</f>
        <v>0.295782911635911</v>
      </c>
      <c r="AB38" s="3" t="n">
        <f aca="false">Adequacy_high!AM35</f>
        <v>0.288924334377019</v>
      </c>
      <c r="AC38" s="3" t="n">
        <f aca="false">Adequacy_high!AN35</f>
        <v>0.268604300895308</v>
      </c>
    </row>
    <row r="39" customFormat="false" ht="15" hidden="false" customHeight="false" outlineLevel="0" collapsed="false">
      <c r="A39" s="14" t="n">
        <f aca="false">A35+1</f>
        <v>2023</v>
      </c>
      <c r="B39" s="3" t="n">
        <f aca="false">Adequacy_low!AG36</f>
        <v>0.349961942922715</v>
      </c>
      <c r="C39" s="3" t="n">
        <f aca="false">Adequacy_low!AH36</f>
        <v>0.344547768687053</v>
      </c>
      <c r="D39" s="3" t="n">
        <f aca="false">Adequacy_low!AI36</f>
        <v>0.294146697691874</v>
      </c>
      <c r="E39" s="3" t="n">
        <f aca="false">Adequacy_low!AJ36</f>
        <v>0.278516918421983</v>
      </c>
      <c r="F39" s="3" t="n">
        <f aca="false">Adequacy_low!AK36</f>
        <v>0.321554814597304</v>
      </c>
      <c r="G39" s="3" t="n">
        <f aca="false">Adequacy_low!AL36</f>
        <v>0.298111946493087</v>
      </c>
      <c r="H39" s="3" t="n">
        <f aca="false">Adequacy_low!AM36</f>
        <v>0.292644792511821</v>
      </c>
      <c r="I39" s="3" t="n">
        <f aca="false">Adequacy_low!AN36</f>
        <v>0.270664918197065</v>
      </c>
      <c r="K39" s="14" t="n">
        <f aca="false">K35+1</f>
        <v>2023</v>
      </c>
      <c r="L39" s="3" t="n">
        <f aca="false">Adequacy_central!AG37</f>
        <v>0.348912751583077</v>
      </c>
      <c r="M39" s="3" t="n">
        <f aca="false">Adequacy_central!AH37</f>
        <v>0.346155305496427</v>
      </c>
      <c r="N39" s="3" t="n">
        <f aca="false">Adequacy_central!AI37</f>
        <v>0.289119526641857</v>
      </c>
      <c r="O39" s="3" t="n">
        <f aca="false">Adequacy_central!AJ37</f>
        <v>0.277810286072278</v>
      </c>
      <c r="P39" s="3" t="n">
        <f aca="false">Adequacy_central!AK37</f>
        <v>0.318753798345919</v>
      </c>
      <c r="Q39" s="3" t="n">
        <f aca="false">Adequacy_central!AL37</f>
        <v>0.296889055564827</v>
      </c>
      <c r="R39" s="3" t="n">
        <f aca="false">Adequacy_central!AM37</f>
        <v>0.286760528671682</v>
      </c>
      <c r="S39" s="3" t="n">
        <f aca="false">Adequacy_central!AN37</f>
        <v>0.269664129303847</v>
      </c>
      <c r="U39" s="14" t="n">
        <f aca="false">U35+1</f>
        <v>2023</v>
      </c>
      <c r="V39" s="3" t="n">
        <f aca="false">Adequacy_high!AG36</f>
        <v>0.349384674005351</v>
      </c>
      <c r="W39" s="3" t="n">
        <f aca="false">Adequacy_high!AH36</f>
        <v>0.343853786653186</v>
      </c>
      <c r="X39" s="3" t="n">
        <f aca="false">Adequacy_high!AI36</f>
        <v>0.294029551956429</v>
      </c>
      <c r="Y39" s="3" t="n">
        <f aca="false">Adequacy_high!AJ36</f>
        <v>0.277775662666814</v>
      </c>
      <c r="Z39" s="3" t="n">
        <f aca="false">Adequacy_high!AK36</f>
        <v>0.32113203348989</v>
      </c>
      <c r="AA39" s="3" t="n">
        <f aca="false">Adequacy_high!AL36</f>
        <v>0.297422333002771</v>
      </c>
      <c r="AB39" s="3" t="n">
        <f aca="false">Adequacy_high!AM36</f>
        <v>0.292527397515249</v>
      </c>
      <c r="AC39" s="3" t="n">
        <f aca="false">Adequacy_high!AN36</f>
        <v>0.269945325041749</v>
      </c>
    </row>
    <row r="40" customFormat="false" ht="15" hidden="false" customHeight="false" outlineLevel="0" collapsed="false">
      <c r="A40" s="14" t="n">
        <f aca="false">A36+1</f>
        <v>2023</v>
      </c>
      <c r="B40" s="3" t="n">
        <f aca="false">Adequacy_low!AG37</f>
        <v>0.350047798065608</v>
      </c>
      <c r="C40" s="3" t="n">
        <f aca="false">Adequacy_low!AH37</f>
        <v>0.349155695942358</v>
      </c>
      <c r="D40" s="3" t="n">
        <f aca="false">Adequacy_low!AI37</f>
        <v>0.290979356758175</v>
      </c>
      <c r="E40" s="3" t="n">
        <f aca="false">Adequacy_low!AJ37</f>
        <v>0.279251776959947</v>
      </c>
      <c r="F40" s="3" t="n">
        <f aca="false">Adequacy_low!AK37</f>
        <v>0.318794497398118</v>
      </c>
      <c r="G40" s="3" t="n">
        <f aca="false">Adequacy_low!AL37</f>
        <v>0.298878783955013</v>
      </c>
      <c r="H40" s="3" t="n">
        <f aca="false">Adequacy_low!AM37</f>
        <v>0.289244570496228</v>
      </c>
      <c r="I40" s="3" t="n">
        <f aca="false">Adequacy_low!AN37</f>
        <v>0.271908756788124</v>
      </c>
      <c r="K40" s="14" t="n">
        <f aca="false">K36+1</f>
        <v>2024</v>
      </c>
      <c r="L40" s="3" t="n">
        <f aca="false">Adequacy_central!AG38</f>
        <v>0.355595554134145</v>
      </c>
      <c r="M40" s="3" t="n">
        <f aca="false">Adequacy_central!AH38</f>
        <v>0.351240484700056</v>
      </c>
      <c r="N40" s="3" t="n">
        <f aca="false">Adequacy_central!AI38</f>
        <v>0.29574613457114</v>
      </c>
      <c r="O40" s="3" t="n">
        <f aca="false">Adequacy_central!AJ38</f>
        <v>0.279955579656832</v>
      </c>
      <c r="P40" s="3" t="n">
        <f aca="false">Adequacy_central!AK38</f>
        <v>0.323854746649832</v>
      </c>
      <c r="Q40" s="3" t="n">
        <f aca="false">Adequacy_central!AL38</f>
        <v>0.298925924961364</v>
      </c>
      <c r="R40" s="3" t="n">
        <f aca="false">Adequacy_central!AM38</f>
        <v>0.293178918584084</v>
      </c>
      <c r="S40" s="3" t="n">
        <f aca="false">Adequacy_central!AN38</f>
        <v>0.271260799484947</v>
      </c>
      <c r="U40" s="14" t="n">
        <f aca="false">U36+1</f>
        <v>2023</v>
      </c>
      <c r="V40" s="3" t="n">
        <f aca="false">Adequacy_high!AG37</f>
        <v>0.351355822851658</v>
      </c>
      <c r="W40" s="3" t="n">
        <f aca="false">Adequacy_high!AH37</f>
        <v>0.349015393746419</v>
      </c>
      <c r="X40" s="3" t="n">
        <f aca="false">Adequacy_high!AI37</f>
        <v>0.291859989778039</v>
      </c>
      <c r="Y40" s="3" t="n">
        <f aca="false">Adequacy_high!AJ37</f>
        <v>0.279624636147931</v>
      </c>
      <c r="Z40" s="3" t="n">
        <f aca="false">Adequacy_high!AK37</f>
        <v>0.320799605145869</v>
      </c>
      <c r="AA40" s="3" t="n">
        <f aca="false">Adequacy_high!AL37</f>
        <v>0.299243763213397</v>
      </c>
      <c r="AB40" s="3" t="n">
        <f aca="false">Adequacy_high!AM37</f>
        <v>0.289816578934352</v>
      </c>
      <c r="AC40" s="3" t="n">
        <f aca="false">Adequacy_high!AN37</f>
        <v>0.271314652608057</v>
      </c>
    </row>
    <row r="41" customFormat="false" ht="15" hidden="false" customHeight="false" outlineLevel="0" collapsed="false">
      <c r="A41" s="14" t="n">
        <f aca="false">A37+1</f>
        <v>2024</v>
      </c>
      <c r="B41" s="3" t="n">
        <f aca="false">Adequacy_low!AG38</f>
        <v>0.355803437929918</v>
      </c>
      <c r="C41" s="3" t="n">
        <f aca="false">Adequacy_low!AH38</f>
        <v>0.35289401307058</v>
      </c>
      <c r="D41" s="3" t="n">
        <f aca="false">Adequacy_low!AI38</f>
        <v>0.29429131301858</v>
      </c>
      <c r="E41" s="3" t="n">
        <f aca="false">Adequacy_low!AJ38</f>
        <v>0.280987830923513</v>
      </c>
      <c r="F41" s="3" t="n">
        <f aca="false">Adequacy_low!AK38</f>
        <v>0.323727153705859</v>
      </c>
      <c r="G41" s="3" t="n">
        <f aca="false">Adequacy_low!AL38</f>
        <v>0.30120021229341</v>
      </c>
      <c r="H41" s="3" t="n">
        <f aca="false">Adequacy_low!AM38</f>
        <v>0.29223199257077</v>
      </c>
      <c r="I41" s="3" t="n">
        <f aca="false">Adequacy_low!AN38</f>
        <v>0.27293039118059</v>
      </c>
      <c r="K41" s="14" t="n">
        <f aca="false">K37+1</f>
        <v>2024</v>
      </c>
      <c r="L41" s="3" t="n">
        <f aca="false">Adequacy_central!AG39</f>
        <v>0.353094978759614</v>
      </c>
      <c r="M41" s="3" t="n">
        <f aca="false">Adequacy_central!AH39</f>
        <v>0.356697466719958</v>
      </c>
      <c r="N41" s="3" t="n">
        <f aca="false">Adequacy_central!AI39</f>
        <v>0.290394992364269</v>
      </c>
      <c r="O41" s="3" t="n">
        <f aca="false">Adequacy_central!AJ39</f>
        <v>0.281703385991254</v>
      </c>
      <c r="P41" s="3" t="n">
        <f aca="false">Adequacy_central!AK39</f>
        <v>0.318889187807289</v>
      </c>
      <c r="Q41" s="3" t="n">
        <f aca="false">Adequacy_central!AL39</f>
        <v>0.300885015190743</v>
      </c>
      <c r="R41" s="3" t="n">
        <f aca="false">Adequacy_central!AM39</f>
        <v>0.288018697125367</v>
      </c>
      <c r="S41" s="3" t="n">
        <f aca="false">Adequacy_central!AN39</f>
        <v>0.272280116775849</v>
      </c>
      <c r="U41" s="14" t="n">
        <f aca="false">U37+1</f>
        <v>2024</v>
      </c>
      <c r="V41" s="3" t="n">
        <f aca="false">Adequacy_high!AG38</f>
        <v>0.355316469358501</v>
      </c>
      <c r="W41" s="3" t="n">
        <f aca="false">Adequacy_high!AH38</f>
        <v>0.353039967253539</v>
      </c>
      <c r="X41" s="3" t="n">
        <f aca="false">Adequacy_high!AI38</f>
        <v>0.293284767602396</v>
      </c>
      <c r="Y41" s="3" t="n">
        <f aca="false">Adequacy_high!AJ38</f>
        <v>0.281001905211021</v>
      </c>
      <c r="Z41" s="3" t="n">
        <f aca="false">Adequacy_high!AK38</f>
        <v>0.324358428704694</v>
      </c>
      <c r="AA41" s="3" t="n">
        <f aca="false">Adequacy_high!AL38</f>
        <v>0.30150051365623</v>
      </c>
      <c r="AB41" s="3" t="n">
        <f aca="false">Adequacy_high!AM38</f>
        <v>0.291171001467286</v>
      </c>
      <c r="AC41" s="3" t="n">
        <f aca="false">Adequacy_high!AN38</f>
        <v>0.272122127786849</v>
      </c>
    </row>
    <row r="42" customFormat="false" ht="15" hidden="false" customHeight="false" outlineLevel="0" collapsed="false">
      <c r="A42" s="14" t="n">
        <f aca="false">A38+1</f>
        <v>2024</v>
      </c>
      <c r="B42" s="3" t="n">
        <f aca="false">Adequacy_low!AG39</f>
        <v>0.358479215079804</v>
      </c>
      <c r="C42" s="3" t="n">
        <f aca="false">Adequacy_low!AH39</f>
        <v>0.35806005345348</v>
      </c>
      <c r="D42" s="3" t="n">
        <f aca="false">Adequacy_low!AI39</f>
        <v>0.293219048536574</v>
      </c>
      <c r="E42" s="3" t="n">
        <f aca="false">Adequacy_low!AJ39</f>
        <v>0.281873472190849</v>
      </c>
      <c r="F42" s="3" t="n">
        <f aca="false">Adequacy_low!AK39</f>
        <v>0.324058420469301</v>
      </c>
      <c r="G42" s="3" t="n">
        <f aca="false">Adequacy_low!AL39</f>
        <v>0.302257327716026</v>
      </c>
      <c r="H42" s="3" t="n">
        <f aca="false">Adequacy_low!AM39</f>
        <v>0.290950016839889</v>
      </c>
      <c r="I42" s="3" t="n">
        <f aca="false">Adequacy_low!AN39</f>
        <v>0.27404256886487</v>
      </c>
      <c r="K42" s="14" t="n">
        <f aca="false">K38+1</f>
        <v>2024</v>
      </c>
      <c r="L42" s="3" t="n">
        <f aca="false">Adequacy_central!AG40</f>
        <v>0.359069364931673</v>
      </c>
      <c r="M42" s="3" t="n">
        <f aca="false">Adequacy_central!AH40</f>
        <v>0.359770140846421</v>
      </c>
      <c r="N42" s="3" t="n">
        <f aca="false">Adequacy_central!AI40</f>
        <v>0.295930374877511</v>
      </c>
      <c r="O42" s="3" t="n">
        <f aca="false">Adequacy_central!AJ40</f>
        <v>0.282756015712428</v>
      </c>
      <c r="P42" s="3" t="n">
        <f aca="false">Adequacy_central!AK40</f>
        <v>0.325538728299285</v>
      </c>
      <c r="Q42" s="3" t="n">
        <f aca="false">Adequacy_central!AL40</f>
        <v>0.302960919754896</v>
      </c>
      <c r="R42" s="3" t="n">
        <f aca="false">Adequacy_central!AM40</f>
        <v>0.292908526564086</v>
      </c>
      <c r="S42" s="3" t="n">
        <f aca="false">Adequacy_central!AN40</f>
        <v>0.273306198997032</v>
      </c>
      <c r="U42" s="14" t="n">
        <f aca="false">U38+1</f>
        <v>2024</v>
      </c>
      <c r="V42" s="3" t="n">
        <f aca="false">Adequacy_high!AG39</f>
        <v>0.355003905063253</v>
      </c>
      <c r="W42" s="3" t="n">
        <f aca="false">Adequacy_high!AH39</f>
        <v>0.357173099209201</v>
      </c>
      <c r="X42" s="3" t="n">
        <f aca="false">Adequacy_high!AI39</f>
        <v>0.291569069313902</v>
      </c>
      <c r="Y42" s="3" t="n">
        <f aca="false">Adequacy_high!AJ39</f>
        <v>0.28111828055438</v>
      </c>
      <c r="Z42" s="3" t="n">
        <f aca="false">Adequacy_high!AK39</f>
        <v>0.321702542867034</v>
      </c>
      <c r="AA42" s="3" t="n">
        <f aca="false">Adequacy_high!AL39</f>
        <v>0.301594601135294</v>
      </c>
      <c r="AB42" s="3" t="n">
        <f aca="false">Adequacy_high!AM39</f>
        <v>0.289451504760097</v>
      </c>
      <c r="AC42" s="3" t="n">
        <f aca="false">Adequacy_high!AN39</f>
        <v>0.272697505775077</v>
      </c>
    </row>
    <row r="43" customFormat="false" ht="15" hidden="false" customHeight="false" outlineLevel="0" collapsed="false">
      <c r="A43" s="14" t="n">
        <f aca="false">A39+1</f>
        <v>2024</v>
      </c>
      <c r="B43" s="3" t="n">
        <f aca="false">Adequacy_low!AG40</f>
        <v>0.360247564922471</v>
      </c>
      <c r="C43" s="3" t="n">
        <f aca="false">Adequacy_low!AH40</f>
        <v>0.362859094981175</v>
      </c>
      <c r="D43" s="3" t="n">
        <f aca="false">Adequacy_low!AI40</f>
        <v>0.293692936089895</v>
      </c>
      <c r="E43" s="3" t="n">
        <f aca="false">Adequacy_low!AJ40</f>
        <v>0.284586777982679</v>
      </c>
      <c r="F43" s="3" t="n">
        <f aca="false">Adequacy_low!AK40</f>
        <v>0.325379940503916</v>
      </c>
      <c r="G43" s="3" t="n">
        <f aca="false">Adequacy_low!AL40</f>
        <v>0.304959571172753</v>
      </c>
      <c r="H43" s="3" t="n">
        <f aca="false">Adequacy_low!AM40</f>
        <v>0.291585039671384</v>
      </c>
      <c r="I43" s="3" t="n">
        <f aca="false">Adequacy_low!AN40</f>
        <v>0.276216119703007</v>
      </c>
      <c r="K43" s="14" t="n">
        <f aca="false">K39+1</f>
        <v>2024</v>
      </c>
      <c r="L43" s="3" t="n">
        <f aca="false">Adequacy_central!AG41</f>
        <v>0.357284957154065</v>
      </c>
      <c r="M43" s="3" t="n">
        <f aca="false">Adequacy_central!AH41</f>
        <v>0.361812325459549</v>
      </c>
      <c r="N43" s="3" t="n">
        <f aca="false">Adequacy_central!AI41</f>
        <v>0.291452451722398</v>
      </c>
      <c r="O43" s="3" t="n">
        <f aca="false">Adequacy_central!AJ41</f>
        <v>0.284804729624826</v>
      </c>
      <c r="P43" s="3" t="n">
        <f aca="false">Adequacy_central!AK41</f>
        <v>0.322086687949703</v>
      </c>
      <c r="Q43" s="3" t="n">
        <f aca="false">Adequacy_central!AL41</f>
        <v>0.305403690522624</v>
      </c>
      <c r="R43" s="3" t="n">
        <f aca="false">Adequacy_central!AM41</f>
        <v>0.289165779067394</v>
      </c>
      <c r="S43" s="3" t="n">
        <f aca="false">Adequacy_central!AN41</f>
        <v>0.275475411250057</v>
      </c>
      <c r="U43" s="14" t="n">
        <f aca="false">U39+1</f>
        <v>2024</v>
      </c>
      <c r="V43" s="3" t="n">
        <f aca="false">Adequacy_high!AG40</f>
        <v>0.35808086354861</v>
      </c>
      <c r="W43" s="3" t="n">
        <f aca="false">Adequacy_high!AH40</f>
        <v>0.36023167807895</v>
      </c>
      <c r="X43" s="3" t="n">
        <f aca="false">Adequacy_high!AI40</f>
        <v>0.293559380722384</v>
      </c>
      <c r="Y43" s="3" t="n">
        <f aca="false">Adequacy_high!AJ40</f>
        <v>0.282159764511153</v>
      </c>
      <c r="Z43" s="3" t="n">
        <f aca="false">Adequacy_high!AK40</f>
        <v>0.324131796123871</v>
      </c>
      <c r="AA43" s="3" t="n">
        <f aca="false">Adequacy_high!AL40</f>
        <v>0.303248049325459</v>
      </c>
      <c r="AB43" s="3" t="n">
        <f aca="false">Adequacy_high!AM40</f>
        <v>0.291578414001</v>
      </c>
      <c r="AC43" s="3" t="n">
        <f aca="false">Adequacy_high!AN40</f>
        <v>0.273062209775481</v>
      </c>
    </row>
    <row r="44" customFormat="false" ht="15" hidden="false" customHeight="false" outlineLevel="0" collapsed="false">
      <c r="A44" s="14" t="n">
        <f aca="false">A40+1</f>
        <v>2024</v>
      </c>
      <c r="B44" s="3" t="n">
        <f aca="false">Adequacy_low!AG41</f>
        <v>0.361116028075016</v>
      </c>
      <c r="C44" s="3" t="n">
        <f aca="false">Adequacy_low!AH41</f>
        <v>0.365271107179638</v>
      </c>
      <c r="D44" s="3" t="n">
        <f aca="false">Adequacy_low!AI41</f>
        <v>0.293854254232756</v>
      </c>
      <c r="E44" s="3" t="n">
        <f aca="false">Adequacy_low!AJ41</f>
        <v>0.286791803051134</v>
      </c>
      <c r="F44" s="3" t="n">
        <f aca="false">Adequacy_low!AK41</f>
        <v>0.324200602897329</v>
      </c>
      <c r="G44" s="3" t="n">
        <f aca="false">Adequacy_low!AL41</f>
        <v>0.306946627731595</v>
      </c>
      <c r="H44" s="3" t="n">
        <f aca="false">Adequacy_low!AM41</f>
        <v>0.29157356507276</v>
      </c>
      <c r="I44" s="3" t="n">
        <f aca="false">Adequacy_low!AN41</f>
        <v>0.277305046628651</v>
      </c>
      <c r="K44" s="14" t="n">
        <f aca="false">K40+1</f>
        <v>2025</v>
      </c>
      <c r="L44" s="3" t="n">
        <f aca="false">Adequacy_central!AG42</f>
        <v>0.359759365202468</v>
      </c>
      <c r="M44" s="3" t="n">
        <f aca="false">Adequacy_central!AH42</f>
        <v>0.364562788325688</v>
      </c>
      <c r="N44" s="3" t="n">
        <f aca="false">Adequacy_central!AI42</f>
        <v>0.296906678706942</v>
      </c>
      <c r="O44" s="3" t="n">
        <f aca="false">Adequacy_central!AJ42</f>
        <v>0.288172285644734</v>
      </c>
      <c r="P44" s="3" t="n">
        <f aca="false">Adequacy_central!AK42</f>
        <v>0.324626184868631</v>
      </c>
      <c r="Q44" s="3" t="n">
        <f aca="false">Adequacy_central!AL42</f>
        <v>0.306770554062433</v>
      </c>
      <c r="R44" s="3" t="n">
        <f aca="false">Adequacy_central!AM42</f>
        <v>0.294114679954238</v>
      </c>
      <c r="S44" s="3" t="n">
        <f aca="false">Adequacy_central!AN42</f>
        <v>0.278648622310831</v>
      </c>
      <c r="U44" s="14" t="n">
        <f aca="false">U40+1</f>
        <v>2024</v>
      </c>
      <c r="V44" s="3" t="n">
        <f aca="false">Adequacy_high!AG41</f>
        <v>0.359929806347313</v>
      </c>
      <c r="W44" s="3" t="n">
        <f aca="false">Adequacy_high!AH41</f>
        <v>0.363147987119635</v>
      </c>
      <c r="X44" s="3" t="n">
        <f aca="false">Adequacy_high!AI41</f>
        <v>0.292917886453371</v>
      </c>
      <c r="Y44" s="3" t="n">
        <f aca="false">Adequacy_high!AJ41</f>
        <v>0.284675960074171</v>
      </c>
      <c r="Z44" s="3" t="n">
        <f aca="false">Adequacy_high!AK41</f>
        <v>0.324209683968828</v>
      </c>
      <c r="AA44" s="3" t="n">
        <f aca="false">Adequacy_high!AL41</f>
        <v>0.305835522658922</v>
      </c>
      <c r="AB44" s="3" t="n">
        <f aca="false">Adequacy_high!AM41</f>
        <v>0.290254728690928</v>
      </c>
      <c r="AC44" s="3" t="n">
        <f aca="false">Adequacy_high!AN41</f>
        <v>0.274887424924567</v>
      </c>
    </row>
    <row r="45" customFormat="false" ht="15" hidden="false" customHeight="false" outlineLevel="0" collapsed="false">
      <c r="A45" s="14" t="n">
        <f aca="false">A41+1</f>
        <v>2025</v>
      </c>
      <c r="B45" s="3" t="n">
        <f aca="false">Adequacy_low!AG42</f>
        <v>0.364678228483506</v>
      </c>
      <c r="C45" s="3" t="n">
        <f aca="false">Adequacy_low!AH42</f>
        <v>0.36734887357306</v>
      </c>
      <c r="D45" s="3" t="n">
        <f aca="false">Adequacy_low!AI42</f>
        <v>0.300682573031566</v>
      </c>
      <c r="E45" s="3" t="n">
        <f aca="false">Adequacy_low!AJ42</f>
        <v>0.289092827251485</v>
      </c>
      <c r="F45" s="3" t="n">
        <f aca="false">Adequacy_low!AK42</f>
        <v>0.327877031993841</v>
      </c>
      <c r="G45" s="3" t="n">
        <f aca="false">Adequacy_low!AL42</f>
        <v>0.307689171734284</v>
      </c>
      <c r="H45" s="3" t="n">
        <f aca="false">Adequacy_low!AM42</f>
        <v>0.298114749822253</v>
      </c>
      <c r="I45" s="3" t="n">
        <f aca="false">Adequacy_low!AN42</f>
        <v>0.279731706405623</v>
      </c>
      <c r="K45" s="14" t="n">
        <f aca="false">K41+1</f>
        <v>2025</v>
      </c>
      <c r="L45" s="3" t="n">
        <f aca="false">Adequacy_central!AG43</f>
        <v>0.359549585183932</v>
      </c>
      <c r="M45" s="3" t="n">
        <f aca="false">Adequacy_central!AH43</f>
        <v>0.365799176654966</v>
      </c>
      <c r="N45" s="3" t="n">
        <f aca="false">Adequacy_central!AI43</f>
        <v>0.297197251062245</v>
      </c>
      <c r="O45" s="3" t="n">
        <f aca="false">Adequacy_central!AJ43</f>
        <v>0.291106328146838</v>
      </c>
      <c r="P45" s="3" t="n">
        <f aca="false">Adequacy_central!AK43</f>
        <v>0.323840104563783</v>
      </c>
      <c r="Q45" s="3" t="n">
        <f aca="false">Adequacy_central!AL43</f>
        <v>0.308076723015594</v>
      </c>
      <c r="R45" s="3" t="n">
        <f aca="false">Adequacy_central!AM43</f>
        <v>0.293796890626744</v>
      </c>
      <c r="S45" s="3" t="n">
        <f aca="false">Adequacy_central!AN43</f>
        <v>0.280398431455172</v>
      </c>
      <c r="U45" s="14" t="n">
        <f aca="false">U41+1</f>
        <v>2025</v>
      </c>
      <c r="V45" s="3" t="n">
        <f aca="false">Adequacy_high!AG42</f>
        <v>0.362209367564525</v>
      </c>
      <c r="W45" s="3" t="n">
        <f aca="false">Adequacy_high!AH42</f>
        <v>0.365419257984961</v>
      </c>
      <c r="X45" s="3" t="n">
        <f aca="false">Adequacy_high!AI42</f>
        <v>0.295551622851387</v>
      </c>
      <c r="Y45" s="3" t="n">
        <f aca="false">Adequacy_high!AJ42</f>
        <v>0.287526132597079</v>
      </c>
      <c r="Z45" s="3" t="n">
        <f aca="false">Adequacy_high!AK42</f>
        <v>0.324884357321151</v>
      </c>
      <c r="AA45" s="3" t="n">
        <f aca="false">Adequacy_high!AL42</f>
        <v>0.306456192610168</v>
      </c>
      <c r="AB45" s="3" t="n">
        <f aca="false">Adequacy_high!AM42</f>
        <v>0.292447833794521</v>
      </c>
      <c r="AC45" s="3" t="n">
        <f aca="false">Adequacy_high!AN42</f>
        <v>0.277494317407121</v>
      </c>
    </row>
    <row r="46" customFormat="false" ht="15" hidden="false" customHeight="false" outlineLevel="0" collapsed="false">
      <c r="A46" s="14" t="n">
        <f aca="false">A42+1</f>
        <v>2025</v>
      </c>
      <c r="B46" s="3" t="n">
        <f aca="false">Adequacy_low!AG43</f>
        <v>0.362685121733487</v>
      </c>
      <c r="C46" s="3" t="n">
        <f aca="false">Adequacy_low!AH43</f>
        <v>0.367886883000375</v>
      </c>
      <c r="D46" s="3" t="n">
        <f aca="false">Adequacy_low!AI43</f>
        <v>0.298443647097949</v>
      </c>
      <c r="E46" s="3" t="n">
        <f aca="false">Adequacy_low!AJ43</f>
        <v>0.29118917390933</v>
      </c>
      <c r="F46" s="3" t="n">
        <f aca="false">Adequacy_low!AK43</f>
        <v>0.326740131502963</v>
      </c>
      <c r="G46" s="3" t="n">
        <f aca="false">Adequacy_low!AL43</f>
        <v>0.309534235903945</v>
      </c>
      <c r="H46" s="3" t="n">
        <f aca="false">Adequacy_low!AM43</f>
        <v>0.294940153240964</v>
      </c>
      <c r="I46" s="3" t="n">
        <f aca="false">Adequacy_low!AN43</f>
        <v>0.280877522393149</v>
      </c>
      <c r="K46" s="14" t="n">
        <f aca="false">K42+1</f>
        <v>2025</v>
      </c>
      <c r="L46" s="3" t="n">
        <f aca="false">Adequacy_central!AG44</f>
        <v>0.359307003967842</v>
      </c>
      <c r="M46" s="3" t="n">
        <f aca="false">Adequacy_central!AH44</f>
        <v>0.366228604798302</v>
      </c>
      <c r="N46" s="3" t="n">
        <f aca="false">Adequacy_central!AI44</f>
        <v>0.298648847197522</v>
      </c>
      <c r="O46" s="3" t="n">
        <f aca="false">Adequacy_central!AJ44</f>
        <v>0.291957294556528</v>
      </c>
      <c r="P46" s="3" t="n">
        <f aca="false">Adequacy_central!AK44</f>
        <v>0.324071775512581</v>
      </c>
      <c r="Q46" s="3" t="n">
        <f aca="false">Adequacy_central!AL44</f>
        <v>0.307736770020099</v>
      </c>
      <c r="R46" s="3" t="n">
        <f aca="false">Adequacy_central!AM44</f>
        <v>0.295207863712726</v>
      </c>
      <c r="S46" s="3" t="n">
        <f aca="false">Adequacy_central!AN44</f>
        <v>0.281285972159624</v>
      </c>
      <c r="U46" s="14" t="n">
        <f aca="false">U42+1</f>
        <v>2025</v>
      </c>
      <c r="V46" s="3" t="n">
        <f aca="false">Adequacy_high!AG43</f>
        <v>0.361905251128518</v>
      </c>
      <c r="W46" s="3" t="n">
        <f aca="false">Adequacy_high!AH43</f>
        <v>0.367014968259166</v>
      </c>
      <c r="X46" s="3" t="n">
        <f aca="false">Adequacy_high!AI43</f>
        <v>0.29833074227763</v>
      </c>
      <c r="Y46" s="3" t="n">
        <f aca="false">Adequacy_high!AJ43</f>
        <v>0.289897669525204</v>
      </c>
      <c r="Z46" s="3" t="n">
        <f aca="false">Adequacy_high!AK43</f>
        <v>0.325222805284668</v>
      </c>
      <c r="AA46" s="3" t="n">
        <f aca="false">Adequacy_high!AL43</f>
        <v>0.307479791505652</v>
      </c>
      <c r="AB46" s="3" t="n">
        <f aca="false">Adequacy_high!AM43</f>
        <v>0.294763892374497</v>
      </c>
      <c r="AC46" s="3" t="n">
        <f aca="false">Adequacy_high!AN43</f>
        <v>0.279485059903043</v>
      </c>
    </row>
    <row r="47" customFormat="false" ht="15" hidden="false" customHeight="false" outlineLevel="0" collapsed="false">
      <c r="A47" s="14" t="n">
        <f aca="false">A43+1</f>
        <v>2025</v>
      </c>
      <c r="B47" s="3" t="n">
        <f aca="false">Adequacy_low!AG44</f>
        <v>0.362673979943948</v>
      </c>
      <c r="C47" s="3" t="n">
        <f aca="false">Adequacy_low!AH44</f>
        <v>0.368647274432258</v>
      </c>
      <c r="D47" s="3" t="n">
        <f aca="false">Adequacy_low!AI44</f>
        <v>0.299175054494179</v>
      </c>
      <c r="E47" s="3" t="n">
        <f aca="false">Adequacy_low!AJ44</f>
        <v>0.291973800626339</v>
      </c>
      <c r="F47" s="3" t="n">
        <f aca="false">Adequacy_low!AK44</f>
        <v>0.327365146494538</v>
      </c>
      <c r="G47" s="3" t="n">
        <f aca="false">Adequacy_low!AL44</f>
        <v>0.309536500465815</v>
      </c>
      <c r="H47" s="3" t="n">
        <f aca="false">Adequacy_low!AM44</f>
        <v>0.296115853032743</v>
      </c>
      <c r="I47" s="3" t="n">
        <f aca="false">Adequacy_low!AN44</f>
        <v>0.28264642783711</v>
      </c>
      <c r="K47" s="14" t="n">
        <f aca="false">K43+1</f>
        <v>2025</v>
      </c>
      <c r="L47" s="3" t="n">
        <f aca="false">Adequacy_central!AG45</f>
        <v>0.361182224235905</v>
      </c>
      <c r="M47" s="3" t="n">
        <f aca="false">Adequacy_central!AH45</f>
        <v>0.36591172724629</v>
      </c>
      <c r="N47" s="3" t="n">
        <f aca="false">Adequacy_central!AI45</f>
        <v>0.301668499233727</v>
      </c>
      <c r="O47" s="3" t="n">
        <f aca="false">Adequacy_central!AJ45</f>
        <v>0.293402510488877</v>
      </c>
      <c r="P47" s="3" t="n">
        <f aca="false">Adequacy_central!AK45</f>
        <v>0.32666418739843</v>
      </c>
      <c r="Q47" s="3" t="n">
        <f aca="false">Adequacy_central!AL45</f>
        <v>0.309215904582808</v>
      </c>
      <c r="R47" s="3" t="n">
        <f aca="false">Adequacy_central!AM45</f>
        <v>0.29813759733442</v>
      </c>
      <c r="S47" s="3" t="n">
        <f aca="false">Adequacy_central!AN45</f>
        <v>0.282748533120068</v>
      </c>
      <c r="U47" s="14" t="n">
        <f aca="false">U43+1</f>
        <v>2025</v>
      </c>
      <c r="V47" s="3" t="n">
        <f aca="false">Adequacy_high!AG44</f>
        <v>0.36278982486089</v>
      </c>
      <c r="W47" s="3" t="n">
        <f aca="false">Adequacy_high!AH44</f>
        <v>0.367857559113879</v>
      </c>
      <c r="X47" s="3" t="n">
        <f aca="false">Adequacy_high!AI44</f>
        <v>0.300700296077059</v>
      </c>
      <c r="Y47" s="3" t="n">
        <f aca="false">Adequacy_high!AJ44</f>
        <v>0.291586951348625</v>
      </c>
      <c r="Z47" s="3" t="n">
        <f aca="false">Adequacy_high!AK44</f>
        <v>0.327107099195719</v>
      </c>
      <c r="AA47" s="3" t="n">
        <f aca="false">Adequacy_high!AL44</f>
        <v>0.308526312145024</v>
      </c>
      <c r="AB47" s="3" t="n">
        <f aca="false">Adequacy_high!AM44</f>
        <v>0.297147598417146</v>
      </c>
      <c r="AC47" s="3" t="n">
        <f aca="false">Adequacy_high!AN44</f>
        <v>0.280935531078429</v>
      </c>
    </row>
    <row r="48" customFormat="false" ht="15" hidden="false" customHeight="false" outlineLevel="0" collapsed="false">
      <c r="A48" s="14" t="n">
        <f aca="false">A44+1</f>
        <v>2025</v>
      </c>
      <c r="B48" s="3" t="n">
        <f aca="false">Adequacy_low!AG45</f>
        <v>0.362688042542614</v>
      </c>
      <c r="C48" s="3" t="n">
        <f aca="false">Adequacy_low!AH45</f>
        <v>0.368847670785263</v>
      </c>
      <c r="D48" s="3" t="n">
        <f aca="false">Adequacy_low!AI45</f>
        <v>0.301043067426815</v>
      </c>
      <c r="E48" s="3" t="n">
        <f aca="false">Adequacy_low!AJ45</f>
        <v>0.294312024717938</v>
      </c>
      <c r="F48" s="3" t="n">
        <f aca="false">Adequacy_low!AK45</f>
        <v>0.328009638540512</v>
      </c>
      <c r="G48" s="3" t="n">
        <f aca="false">Adequacy_low!AL45</f>
        <v>0.311815121053911</v>
      </c>
      <c r="H48" s="3" t="n">
        <f aca="false">Adequacy_low!AM45</f>
        <v>0.298159508654727</v>
      </c>
      <c r="I48" s="3" t="n">
        <f aca="false">Adequacy_low!AN45</f>
        <v>0.284664234818936</v>
      </c>
      <c r="K48" s="14" t="n">
        <f aca="false">K44+1</f>
        <v>2026</v>
      </c>
      <c r="L48" s="3" t="n">
        <f aca="false">Adequacy_central!AG46</f>
        <v>0.362443278778933</v>
      </c>
      <c r="M48" s="3" t="n">
        <f aca="false">Adequacy_central!AH46</f>
        <v>0.366921067015342</v>
      </c>
      <c r="N48" s="3" t="n">
        <f aca="false">Adequacy_central!AI46</f>
        <v>0.303961284300519</v>
      </c>
      <c r="O48" s="3" t="n">
        <f aca="false">Adequacy_central!AJ46</f>
        <v>0.295197133342801</v>
      </c>
      <c r="P48" s="3" t="n">
        <f aca="false">Adequacy_central!AK46</f>
        <v>0.328547047020935</v>
      </c>
      <c r="Q48" s="3" t="n">
        <f aca="false">Adequacy_central!AL46</f>
        <v>0.309741953521546</v>
      </c>
      <c r="R48" s="3" t="n">
        <f aca="false">Adequacy_central!AM46</f>
        <v>0.300558299565233</v>
      </c>
      <c r="S48" s="3" t="n">
        <f aca="false">Adequacy_central!AN46</f>
        <v>0.284722405705397</v>
      </c>
      <c r="U48" s="14" t="n">
        <f aca="false">U44+1</f>
        <v>2025</v>
      </c>
      <c r="V48" s="3" t="n">
        <f aca="false">Adequacy_high!AG45</f>
        <v>0.361786646624687</v>
      </c>
      <c r="W48" s="3" t="n">
        <f aca="false">Adequacy_high!AH45</f>
        <v>0.366837804537051</v>
      </c>
      <c r="X48" s="3" t="n">
        <f aca="false">Adequacy_high!AI45</f>
        <v>0.301139261222122</v>
      </c>
      <c r="Y48" s="3" t="n">
        <f aca="false">Adequacy_high!AJ45</f>
        <v>0.293450637723627</v>
      </c>
      <c r="Z48" s="3" t="n">
        <f aca="false">Adequacy_high!AK45</f>
        <v>0.327064793983704</v>
      </c>
      <c r="AA48" s="3" t="n">
        <f aca="false">Adequacy_high!AL45</f>
        <v>0.309462705428927</v>
      </c>
      <c r="AB48" s="3" t="n">
        <f aca="false">Adequacy_high!AM45</f>
        <v>0.297639566059174</v>
      </c>
      <c r="AC48" s="3" t="n">
        <f aca="false">Adequacy_high!AN45</f>
        <v>0.282882345007097</v>
      </c>
    </row>
    <row r="49" customFormat="false" ht="15" hidden="false" customHeight="false" outlineLevel="0" collapsed="false">
      <c r="A49" s="14" t="n">
        <f aca="false">A45+1</f>
        <v>2026</v>
      </c>
      <c r="B49" s="3" t="n">
        <f aca="false">Adequacy_low!AG46</f>
        <v>0.363803142229537</v>
      </c>
      <c r="C49" s="3" t="n">
        <f aca="false">Adequacy_low!AH46</f>
        <v>0.37044028909104</v>
      </c>
      <c r="D49" s="3" t="n">
        <f aca="false">Adequacy_low!AI46</f>
        <v>0.302188890985503</v>
      </c>
      <c r="E49" s="3" t="n">
        <f aca="false">Adequacy_low!AJ46</f>
        <v>0.296490371941613</v>
      </c>
      <c r="F49" s="3" t="n">
        <f aca="false">Adequacy_low!AK46</f>
        <v>0.327415216911643</v>
      </c>
      <c r="G49" s="3" t="n">
        <f aca="false">Adequacy_low!AL46</f>
        <v>0.312698707968979</v>
      </c>
      <c r="H49" s="3" t="n">
        <f aca="false">Adequacy_low!AM46</f>
        <v>0.298887126522915</v>
      </c>
      <c r="I49" s="3" t="n">
        <f aca="false">Adequacy_low!AN46</f>
        <v>0.286113029105541</v>
      </c>
      <c r="K49" s="14" t="n">
        <f aca="false">K45+1</f>
        <v>2026</v>
      </c>
      <c r="L49" s="3" t="n">
        <f aca="false">Adequacy_central!AG47</f>
        <v>0.361757620691608</v>
      </c>
      <c r="M49" s="3" t="n">
        <f aca="false">Adequacy_central!AH47</f>
        <v>0.366166185847863</v>
      </c>
      <c r="N49" s="3" t="n">
        <f aca="false">Adequacy_central!AI47</f>
        <v>0.30458061746655</v>
      </c>
      <c r="O49" s="3" t="n">
        <f aca="false">Adequacy_central!AJ47</f>
        <v>0.29600567312439</v>
      </c>
      <c r="P49" s="3" t="n">
        <f aca="false">Adequacy_central!AK47</f>
        <v>0.328127422773312</v>
      </c>
      <c r="Q49" s="3" t="n">
        <f aca="false">Adequacy_central!AL47</f>
        <v>0.310963304723814</v>
      </c>
      <c r="R49" s="3" t="n">
        <f aca="false">Adequacy_central!AM47</f>
        <v>0.301235828843214</v>
      </c>
      <c r="S49" s="3" t="n">
        <f aca="false">Adequacy_central!AN47</f>
        <v>0.285178434739655</v>
      </c>
      <c r="U49" s="14" t="n">
        <f aca="false">U45+1</f>
        <v>2026</v>
      </c>
      <c r="V49" s="3" t="n">
        <f aca="false">Adequacy_high!AG46</f>
        <v>0.363423462323829</v>
      </c>
      <c r="W49" s="3" t="n">
        <f aca="false">Adequacy_high!AH46</f>
        <v>0.367945450760772</v>
      </c>
      <c r="X49" s="3" t="n">
        <f aca="false">Adequacy_high!AI46</f>
        <v>0.302356871251708</v>
      </c>
      <c r="Y49" s="3" t="n">
        <f aca="false">Adequacy_high!AJ46</f>
        <v>0.295583969286552</v>
      </c>
      <c r="Z49" s="3" t="n">
        <f aca="false">Adequacy_high!AK46</f>
        <v>0.328443014029488</v>
      </c>
      <c r="AA49" s="3" t="n">
        <f aca="false">Adequacy_high!AL46</f>
        <v>0.311220739376974</v>
      </c>
      <c r="AB49" s="3" t="n">
        <f aca="false">Adequacy_high!AM46</f>
        <v>0.298627452244943</v>
      </c>
      <c r="AC49" s="3" t="n">
        <f aca="false">Adequacy_high!AN46</f>
        <v>0.283958614604126</v>
      </c>
    </row>
    <row r="50" customFormat="false" ht="15" hidden="false" customHeight="false" outlineLevel="0" collapsed="false">
      <c r="A50" s="14" t="n">
        <f aca="false">A46+1</f>
        <v>2026</v>
      </c>
      <c r="B50" s="3" t="n">
        <f aca="false">Adequacy_low!AG47</f>
        <v>0.364058645502662</v>
      </c>
      <c r="C50" s="3" t="n">
        <f aca="false">Adequacy_low!AH47</f>
        <v>0.368692671338152</v>
      </c>
      <c r="D50" s="3" t="n">
        <f aca="false">Adequacy_low!AI47</f>
        <v>0.30474327504279</v>
      </c>
      <c r="E50" s="3" t="n">
        <f aca="false">Adequacy_low!AJ47</f>
        <v>0.296520078656391</v>
      </c>
      <c r="F50" s="3" t="n">
        <f aca="false">Adequacy_low!AK47</f>
        <v>0.328364704552068</v>
      </c>
      <c r="G50" s="3" t="n">
        <f aca="false">Adequacy_low!AL47</f>
        <v>0.312127333561007</v>
      </c>
      <c r="H50" s="3" t="n">
        <f aca="false">Adequacy_low!AM47</f>
        <v>0.301383689505932</v>
      </c>
      <c r="I50" s="3" t="n">
        <f aca="false">Adequacy_low!AN47</f>
        <v>0.286985317884393</v>
      </c>
      <c r="K50" s="14" t="n">
        <f aca="false">K46+1</f>
        <v>2026</v>
      </c>
      <c r="L50" s="3" t="n">
        <f aca="false">Adequacy_central!AG48</f>
        <v>0.359975116586321</v>
      </c>
      <c r="M50" s="3" t="n">
        <f aca="false">Adequacy_central!AH48</f>
        <v>0.366232403348208</v>
      </c>
      <c r="N50" s="3" t="n">
        <f aca="false">Adequacy_central!AI48</f>
        <v>0.303284234392546</v>
      </c>
      <c r="O50" s="3" t="n">
        <f aca="false">Adequacy_central!AJ48</f>
        <v>0.296196458203132</v>
      </c>
      <c r="P50" s="3" t="n">
        <f aca="false">Adequacy_central!AK48</f>
        <v>0.326820767353918</v>
      </c>
      <c r="Q50" s="3" t="n">
        <f aca="false">Adequacy_central!AL48</f>
        <v>0.310530306284222</v>
      </c>
      <c r="R50" s="3" t="n">
        <f aca="false">Adequacy_central!AM48</f>
        <v>0.300058679166458</v>
      </c>
      <c r="S50" s="3" t="n">
        <f aca="false">Adequacy_central!AN48</f>
        <v>0.285621806086195</v>
      </c>
      <c r="U50" s="14" t="n">
        <f aca="false">U46+1</f>
        <v>2026</v>
      </c>
      <c r="V50" s="3" t="n">
        <f aca="false">Adequacy_high!AG47</f>
        <v>0.364882835936569</v>
      </c>
      <c r="W50" s="3" t="n">
        <f aca="false">Adequacy_high!AH47</f>
        <v>0.367317621198683</v>
      </c>
      <c r="X50" s="3" t="n">
        <f aca="false">Adequacy_high!AI47</f>
        <v>0.306240215799132</v>
      </c>
      <c r="Y50" s="3" t="n">
        <f aca="false">Adequacy_high!AJ47</f>
        <v>0.296122991260377</v>
      </c>
      <c r="Z50" s="3" t="n">
        <f aca="false">Adequacy_high!AK47</f>
        <v>0.330796416344795</v>
      </c>
      <c r="AA50" s="3" t="n">
        <f aca="false">Adequacy_high!AL47</f>
        <v>0.31182532184476</v>
      </c>
      <c r="AB50" s="3" t="n">
        <f aca="false">Adequacy_high!AM47</f>
        <v>0.302891396666946</v>
      </c>
      <c r="AC50" s="3" t="n">
        <f aca="false">Adequacy_high!AN47</f>
        <v>0.285221059294189</v>
      </c>
    </row>
    <row r="51" customFormat="false" ht="15" hidden="false" customHeight="false" outlineLevel="0" collapsed="false">
      <c r="A51" s="14" t="n">
        <f aca="false">A47+1</f>
        <v>2026</v>
      </c>
      <c r="B51" s="3" t="n">
        <f aca="false">Adequacy_low!AG48</f>
        <v>0.36322614512727</v>
      </c>
      <c r="C51" s="3" t="n">
        <f aca="false">Adequacy_low!AH48</f>
        <v>0.369853436433331</v>
      </c>
      <c r="D51" s="3" t="n">
        <f aca="false">Adequacy_low!AI48</f>
        <v>0.304904828007911</v>
      </c>
      <c r="E51" s="3" t="n">
        <f aca="false">Adequacy_low!AJ48</f>
        <v>0.297948531738163</v>
      </c>
      <c r="F51" s="3" t="n">
        <f aca="false">Adequacy_low!AK48</f>
        <v>0.328247522619114</v>
      </c>
      <c r="G51" s="3" t="n">
        <f aca="false">Adequacy_low!AL48</f>
        <v>0.313264896930567</v>
      </c>
      <c r="H51" s="3" t="n">
        <f aca="false">Adequacy_low!AM48</f>
        <v>0.301608545751882</v>
      </c>
      <c r="I51" s="3" t="n">
        <f aca="false">Adequacy_low!AN48</f>
        <v>0.288430454329263</v>
      </c>
      <c r="K51" s="14" t="n">
        <f aca="false">K47+1</f>
        <v>2026</v>
      </c>
      <c r="L51" s="3" t="n">
        <f aca="false">Adequacy_central!AG49</f>
        <v>0.362270875634374</v>
      </c>
      <c r="M51" s="3" t="n">
        <f aca="false">Adequacy_central!AH49</f>
        <v>0.369089568062821</v>
      </c>
      <c r="N51" s="3" t="n">
        <f aca="false">Adequacy_central!AI49</f>
        <v>0.303350914976167</v>
      </c>
      <c r="O51" s="3" t="n">
        <f aca="false">Adequacy_central!AJ49</f>
        <v>0.297037707148181</v>
      </c>
      <c r="P51" s="3" t="n">
        <f aca="false">Adequacy_central!AK49</f>
        <v>0.326857218965225</v>
      </c>
      <c r="Q51" s="3" t="n">
        <f aca="false">Adequacy_central!AL49</f>
        <v>0.311589854179685</v>
      </c>
      <c r="R51" s="3" t="n">
        <f aca="false">Adequacy_central!AM49</f>
        <v>0.299235448682984</v>
      </c>
      <c r="S51" s="3" t="n">
        <f aca="false">Adequacy_central!AN49</f>
        <v>0.286419477416894</v>
      </c>
      <c r="U51" s="14" t="n">
        <f aca="false">U47+1</f>
        <v>2026</v>
      </c>
      <c r="V51" s="3" t="n">
        <f aca="false">Adequacy_high!AG48</f>
        <v>0.361396502902168</v>
      </c>
      <c r="W51" s="3" t="n">
        <f aca="false">Adequacy_high!AH48</f>
        <v>0.368534095814565</v>
      </c>
      <c r="X51" s="3" t="n">
        <f aca="false">Adequacy_high!AI48</f>
        <v>0.304369149605986</v>
      </c>
      <c r="Y51" s="3" t="n">
        <f aca="false">Adequacy_high!AJ48</f>
        <v>0.29752955415397</v>
      </c>
      <c r="Z51" s="3" t="n">
        <f aca="false">Adequacy_high!AK48</f>
        <v>0.327434422828891</v>
      </c>
      <c r="AA51" s="3" t="n">
        <f aca="false">Adequacy_high!AL48</f>
        <v>0.313031472336226</v>
      </c>
      <c r="AB51" s="3" t="n">
        <f aca="false">Adequacy_high!AM48</f>
        <v>0.300793822250885</v>
      </c>
      <c r="AC51" s="3" t="n">
        <f aca="false">Adequacy_high!AN48</f>
        <v>0.28589816178083</v>
      </c>
    </row>
    <row r="52" customFormat="false" ht="15" hidden="false" customHeight="false" outlineLevel="0" collapsed="false">
      <c r="A52" s="14" t="n">
        <f aca="false">A48+1</f>
        <v>2026</v>
      </c>
      <c r="B52" s="3" t="n">
        <f aca="false">Adequacy_low!AG49</f>
        <v>0.367301411490422</v>
      </c>
      <c r="C52" s="3" t="n">
        <f aca="false">Adequacy_low!AH49</f>
        <v>0.374099454540482</v>
      </c>
      <c r="D52" s="3" t="n">
        <f aca="false">Adequacy_low!AI49</f>
        <v>0.307094312398627</v>
      </c>
      <c r="E52" s="3" t="n">
        <f aca="false">Adequacy_low!AJ49</f>
        <v>0.30039524155342</v>
      </c>
      <c r="F52" s="3" t="n">
        <f aca="false">Adequacy_low!AK49</f>
        <v>0.330722066717236</v>
      </c>
      <c r="G52" s="3" t="n">
        <f aca="false">Adequacy_low!AL49</f>
        <v>0.315606086770755</v>
      </c>
      <c r="H52" s="3" t="n">
        <f aca="false">Adequacy_low!AM49</f>
        <v>0.302899688919746</v>
      </c>
      <c r="I52" s="3" t="n">
        <f aca="false">Adequacy_low!AN49</f>
        <v>0.289275311068412</v>
      </c>
      <c r="K52" s="14" t="n">
        <f aca="false">K48+1</f>
        <v>2027</v>
      </c>
      <c r="L52" s="3" t="n">
        <f aca="false">Adequacy_central!AG50</f>
        <v>0.366249120086634</v>
      </c>
      <c r="M52" s="3" t="n">
        <f aca="false">Adequacy_central!AH50</f>
        <v>0.371260307082939</v>
      </c>
      <c r="N52" s="3" t="n">
        <f aca="false">Adequacy_central!AI50</f>
        <v>0.307217748896145</v>
      </c>
      <c r="O52" s="3" t="n">
        <f aca="false">Adequacy_central!AJ50</f>
        <v>0.299613474377618</v>
      </c>
      <c r="P52" s="3" t="n">
        <f aca="false">Adequacy_central!AK50</f>
        <v>0.328807576969046</v>
      </c>
      <c r="Q52" s="3" t="n">
        <f aca="false">Adequacy_central!AL50</f>
        <v>0.313473582739698</v>
      </c>
      <c r="R52" s="3" t="n">
        <f aca="false">Adequacy_central!AM50</f>
        <v>0.303027088155599</v>
      </c>
      <c r="S52" s="3" t="n">
        <f aca="false">Adequacy_central!AN50</f>
        <v>0.28725186938901</v>
      </c>
      <c r="U52" s="14" t="n">
        <f aca="false">U48+1</f>
        <v>2026</v>
      </c>
      <c r="V52" s="3" t="n">
        <f aca="false">Adequacy_high!AG49</f>
        <v>0.365404998408281</v>
      </c>
      <c r="W52" s="3" t="n">
        <f aca="false">Adequacy_high!AH49</f>
        <v>0.371106541259356</v>
      </c>
      <c r="X52" s="3" t="n">
        <f aca="false">Adequacy_high!AI49</f>
        <v>0.306368363750769</v>
      </c>
      <c r="Y52" s="3" t="n">
        <f aca="false">Adequacy_high!AJ49</f>
        <v>0.297888421015402</v>
      </c>
      <c r="Z52" s="3" t="n">
        <f aca="false">Adequacy_high!AK49</f>
        <v>0.329687280906379</v>
      </c>
      <c r="AA52" s="3" t="n">
        <f aca="false">Adequacy_high!AL49</f>
        <v>0.313042860659605</v>
      </c>
      <c r="AB52" s="3" t="n">
        <f aca="false">Adequacy_high!AM49</f>
        <v>0.302311958646716</v>
      </c>
      <c r="AC52" s="3" t="n">
        <f aca="false">Adequacy_high!AN49</f>
        <v>0.286264271636335</v>
      </c>
    </row>
    <row r="53" customFormat="false" ht="15" hidden="false" customHeight="false" outlineLevel="0" collapsed="false">
      <c r="A53" s="14" t="n">
        <f aca="false">A49+1</f>
        <v>2027</v>
      </c>
      <c r="B53" s="3" t="n">
        <f aca="false">Adequacy_low!AG50</f>
        <v>0.368821948701329</v>
      </c>
      <c r="C53" s="3" t="n">
        <f aca="false">Adequacy_low!AH50</f>
        <v>0.375981319771409</v>
      </c>
      <c r="D53" s="3" t="n">
        <f aca="false">Adequacy_low!AI50</f>
        <v>0.308281696563436</v>
      </c>
      <c r="E53" s="3" t="n">
        <f aca="false">Adequacy_low!AJ50</f>
        <v>0.302799291023052</v>
      </c>
      <c r="F53" s="3" t="n">
        <f aca="false">Adequacy_low!AK50</f>
        <v>0.330876921536592</v>
      </c>
      <c r="G53" s="3" t="n">
        <f aca="false">Adequacy_low!AL50</f>
        <v>0.317125409069319</v>
      </c>
      <c r="H53" s="3" t="n">
        <f aca="false">Adequacy_low!AM50</f>
        <v>0.303488463032914</v>
      </c>
      <c r="I53" s="3" t="n">
        <f aca="false">Adequacy_low!AN50</f>
        <v>0.2902784625227</v>
      </c>
      <c r="K53" s="14" t="n">
        <f aca="false">K49+1</f>
        <v>2027</v>
      </c>
      <c r="L53" s="3" t="n">
        <f aca="false">Adequacy_central!AG51</f>
        <v>0.367209141639902</v>
      </c>
      <c r="M53" s="3" t="n">
        <f aca="false">Adequacy_central!AH51</f>
        <v>0.373456216860685</v>
      </c>
      <c r="N53" s="3" t="n">
        <f aca="false">Adequacy_central!AI51</f>
        <v>0.30776121499608</v>
      </c>
      <c r="O53" s="3" t="n">
        <f aca="false">Adequacy_central!AJ51</f>
        <v>0.301079070305165</v>
      </c>
      <c r="P53" s="3" t="n">
        <f aca="false">Adequacy_central!AK51</f>
        <v>0.329508893152199</v>
      </c>
      <c r="Q53" s="3" t="n">
        <f aca="false">Adequacy_central!AL51</f>
        <v>0.315365607664485</v>
      </c>
      <c r="R53" s="3" t="n">
        <f aca="false">Adequacy_central!AM51</f>
        <v>0.303601859324886</v>
      </c>
      <c r="S53" s="3" t="n">
        <f aca="false">Adequacy_central!AN51</f>
        <v>0.289024498275039</v>
      </c>
      <c r="U53" s="14" t="n">
        <f aca="false">U49+1</f>
        <v>2027</v>
      </c>
      <c r="V53" s="3" t="n">
        <f aca="false">Adequacy_high!AG50</f>
        <v>0.364870737979208</v>
      </c>
      <c r="W53" s="3" t="n">
        <f aca="false">Adequacy_high!AH50</f>
        <v>0.373501390144299</v>
      </c>
      <c r="X53" s="3" t="n">
        <f aca="false">Adequacy_high!AI50</f>
        <v>0.306934342594691</v>
      </c>
      <c r="Y53" s="3" t="n">
        <f aca="false">Adequacy_high!AJ50</f>
        <v>0.300331779955157</v>
      </c>
      <c r="Z53" s="3" t="n">
        <f aca="false">Adequacy_high!AK50</f>
        <v>0.329782834155354</v>
      </c>
      <c r="AA53" s="3" t="n">
        <f aca="false">Adequacy_high!AL50</f>
        <v>0.315787522855112</v>
      </c>
      <c r="AB53" s="3" t="n">
        <f aca="false">Adequacy_high!AM50</f>
        <v>0.302608836288851</v>
      </c>
      <c r="AC53" s="3" t="n">
        <f aca="false">Adequacy_high!AN50</f>
        <v>0.2875393963258</v>
      </c>
    </row>
    <row r="54" customFormat="false" ht="15" hidden="false" customHeight="false" outlineLevel="0" collapsed="false">
      <c r="A54" s="14" t="n">
        <f aca="false">A50+1</f>
        <v>2027</v>
      </c>
      <c r="B54" s="3" t="n">
        <f aca="false">Adequacy_low!AG51</f>
        <v>0.369412593833934</v>
      </c>
      <c r="C54" s="3" t="n">
        <f aca="false">Adequacy_low!AH51</f>
        <v>0.378274981340198</v>
      </c>
      <c r="D54" s="3" t="n">
        <f aca="false">Adequacy_low!AI51</f>
        <v>0.308959703907536</v>
      </c>
      <c r="E54" s="3" t="n">
        <f aca="false">Adequacy_low!AJ51</f>
        <v>0.304420781386464</v>
      </c>
      <c r="F54" s="3" t="n">
        <f aca="false">Adequacy_low!AK51</f>
        <v>0.331338877504308</v>
      </c>
      <c r="G54" s="3" t="n">
        <f aca="false">Adequacy_low!AL51</f>
        <v>0.318664467479074</v>
      </c>
      <c r="H54" s="3" t="n">
        <f aca="false">Adequacy_low!AM51</f>
        <v>0.30439413859761</v>
      </c>
      <c r="I54" s="3" t="n">
        <f aca="false">Adequacy_low!AN51</f>
        <v>0.291493128390432</v>
      </c>
      <c r="K54" s="14" t="n">
        <f aca="false">K50+1</f>
        <v>2027</v>
      </c>
      <c r="L54" s="3" t="n">
        <f aca="false">Adequacy_central!AG52</f>
        <v>0.36723531343483</v>
      </c>
      <c r="M54" s="3" t="n">
        <f aca="false">Adequacy_central!AH52</f>
        <v>0.375745322267147</v>
      </c>
      <c r="N54" s="3" t="n">
        <f aca="false">Adequacy_central!AI52</f>
        <v>0.307816675071398</v>
      </c>
      <c r="O54" s="3" t="n">
        <f aca="false">Adequacy_central!AJ52</f>
        <v>0.302719185661869</v>
      </c>
      <c r="P54" s="3" t="n">
        <f aca="false">Adequacy_central!AK52</f>
        <v>0.330123783370442</v>
      </c>
      <c r="Q54" s="3" t="n">
        <f aca="false">Adequacy_central!AL52</f>
        <v>0.317644671522692</v>
      </c>
      <c r="R54" s="3" t="n">
        <f aca="false">Adequacy_central!AM52</f>
        <v>0.303477355661917</v>
      </c>
      <c r="S54" s="3" t="n">
        <f aca="false">Adequacy_central!AN52</f>
        <v>0.289842310357706</v>
      </c>
      <c r="U54" s="14" t="n">
        <f aca="false">U50+1</f>
        <v>2027</v>
      </c>
      <c r="V54" s="3" t="n">
        <f aca="false">Adequacy_high!AG51</f>
        <v>0.36712908269568</v>
      </c>
      <c r="W54" s="3" t="n">
        <f aca="false">Adequacy_high!AH51</f>
        <v>0.374646659420693</v>
      </c>
      <c r="X54" s="3" t="n">
        <f aca="false">Adequacy_high!AI51</f>
        <v>0.307690795010378</v>
      </c>
      <c r="Y54" s="3" t="n">
        <f aca="false">Adequacy_high!AJ51</f>
        <v>0.300945238707958</v>
      </c>
      <c r="Z54" s="3" t="n">
        <f aca="false">Adequacy_high!AK51</f>
        <v>0.329817625475426</v>
      </c>
      <c r="AA54" s="3" t="n">
        <f aca="false">Adequacy_high!AL51</f>
        <v>0.316010548587354</v>
      </c>
      <c r="AB54" s="3" t="n">
        <f aca="false">Adequacy_high!AM51</f>
        <v>0.303314411181286</v>
      </c>
      <c r="AC54" s="3" t="n">
        <f aca="false">Adequacy_high!AN51</f>
        <v>0.288576206455244</v>
      </c>
    </row>
    <row r="55" customFormat="false" ht="15" hidden="false" customHeight="false" outlineLevel="0" collapsed="false">
      <c r="A55" s="14" t="n">
        <f aca="false">A51+1</f>
        <v>2027</v>
      </c>
      <c r="B55" s="3" t="n">
        <f aca="false">Adequacy_low!AG52</f>
        <v>0.369182230886117</v>
      </c>
      <c r="C55" s="3" t="n">
        <f aca="false">Adequacy_low!AH52</f>
        <v>0.378071704160663</v>
      </c>
      <c r="D55" s="3" t="n">
        <f aca="false">Adequacy_low!AI52</f>
        <v>0.309366058679542</v>
      </c>
      <c r="E55" s="3" t="n">
        <f aca="false">Adequacy_low!AJ52</f>
        <v>0.304056696648893</v>
      </c>
      <c r="F55" s="3" t="n">
        <f aca="false">Adequacy_low!AK52</f>
        <v>0.33134741531984</v>
      </c>
      <c r="G55" s="3" t="n">
        <f aca="false">Adequacy_low!AL52</f>
        <v>0.318312168136038</v>
      </c>
      <c r="H55" s="3" t="n">
        <f aca="false">Adequacy_low!AM52</f>
        <v>0.304933641510114</v>
      </c>
      <c r="I55" s="3" t="n">
        <f aca="false">Adequacy_low!AN52</f>
        <v>0.292265492841648</v>
      </c>
      <c r="K55" s="14" t="n">
        <f aca="false">K51+1</f>
        <v>2027</v>
      </c>
      <c r="L55" s="3" t="n">
        <f aca="false">Adequacy_central!AG53</f>
        <v>0.367530994039039</v>
      </c>
      <c r="M55" s="3" t="n">
        <f aca="false">Adequacy_central!AH53</f>
        <v>0.377944719053376</v>
      </c>
      <c r="N55" s="3" t="n">
        <f aca="false">Adequacy_central!AI53</f>
        <v>0.308089114941979</v>
      </c>
      <c r="O55" s="3" t="n">
        <f aca="false">Adequacy_central!AJ53</f>
        <v>0.304778241047266</v>
      </c>
      <c r="P55" s="3" t="n">
        <f aca="false">Adequacy_central!AK53</f>
        <v>0.330979698515568</v>
      </c>
      <c r="Q55" s="3" t="n">
        <f aca="false">Adequacy_central!AL53</f>
        <v>0.319756355606459</v>
      </c>
      <c r="R55" s="3" t="n">
        <f aca="false">Adequacy_central!AM53</f>
        <v>0.304076527622869</v>
      </c>
      <c r="S55" s="3" t="n">
        <f aca="false">Adequacy_central!AN53</f>
        <v>0.291157843030109</v>
      </c>
      <c r="U55" s="14" t="n">
        <f aca="false">U51+1</f>
        <v>2027</v>
      </c>
      <c r="V55" s="3" t="n">
        <f aca="false">Adequacy_high!AG52</f>
        <v>0.366116621273261</v>
      </c>
      <c r="W55" s="3" t="n">
        <f aca="false">Adequacy_high!AH52</f>
        <v>0.375456250087017</v>
      </c>
      <c r="X55" s="3" t="n">
        <f aca="false">Adequacy_high!AI52</f>
        <v>0.30665221371132</v>
      </c>
      <c r="Y55" s="3" t="n">
        <f aca="false">Adequacy_high!AJ52</f>
        <v>0.300824028328974</v>
      </c>
      <c r="Z55" s="3" t="n">
        <f aca="false">Adequacy_high!AK52</f>
        <v>0.327521720360821</v>
      </c>
      <c r="AA55" s="3" t="n">
        <f aca="false">Adequacy_high!AL52</f>
        <v>0.315668095932784</v>
      </c>
      <c r="AB55" s="3" t="n">
        <f aca="false">Adequacy_high!AM52</f>
        <v>0.302596167482466</v>
      </c>
      <c r="AC55" s="3" t="n">
        <f aca="false">Adequacy_high!AN52</f>
        <v>0.288301136151834</v>
      </c>
    </row>
    <row r="56" customFormat="false" ht="15" hidden="false" customHeight="false" outlineLevel="0" collapsed="false">
      <c r="A56" s="14" t="n">
        <f aca="false">A52+1</f>
        <v>2027</v>
      </c>
      <c r="B56" s="3" t="n">
        <f aca="false">Adequacy_low!AG53</f>
        <v>0.370968550781955</v>
      </c>
      <c r="C56" s="3" t="n">
        <f aca="false">Adequacy_low!AH53</f>
        <v>0.380394006142859</v>
      </c>
      <c r="D56" s="3" t="n">
        <f aca="false">Adequacy_low!AI53</f>
        <v>0.311593010636816</v>
      </c>
      <c r="E56" s="3" t="n">
        <f aca="false">Adequacy_low!AJ53</f>
        <v>0.306376174592158</v>
      </c>
      <c r="F56" s="3" t="n">
        <f aca="false">Adequacy_low!AK53</f>
        <v>0.332081231039578</v>
      </c>
      <c r="G56" s="3" t="n">
        <f aca="false">Adequacy_low!AL53</f>
        <v>0.320370537235926</v>
      </c>
      <c r="H56" s="3" t="n">
        <f aca="false">Adequacy_low!AM53</f>
        <v>0.306828876369112</v>
      </c>
      <c r="I56" s="3" t="n">
        <f aca="false">Adequacy_low!AN53</f>
        <v>0.293718879588198</v>
      </c>
      <c r="K56" s="14" t="n">
        <f aca="false">K52+1</f>
        <v>2028</v>
      </c>
      <c r="L56" s="3" t="n">
        <f aca="false">Adequacy_central!AG54</f>
        <v>0.367149092019728</v>
      </c>
      <c r="M56" s="3" t="n">
        <f aca="false">Adequacy_central!AH54</f>
        <v>0.377208811596145</v>
      </c>
      <c r="N56" s="3" t="n">
        <f aca="false">Adequacy_central!AI54</f>
        <v>0.308912055377626</v>
      </c>
      <c r="O56" s="3" t="n">
        <f aca="false">Adequacy_central!AJ54</f>
        <v>0.304687617008571</v>
      </c>
      <c r="P56" s="3" t="n">
        <f aca="false">Adequacy_central!AK54</f>
        <v>0.331517838805225</v>
      </c>
      <c r="Q56" s="3" t="n">
        <f aca="false">Adequacy_central!AL54</f>
        <v>0.320548374847984</v>
      </c>
      <c r="R56" s="3" t="n">
        <f aca="false">Adequacy_central!AM54</f>
        <v>0.304633985147521</v>
      </c>
      <c r="S56" s="3" t="n">
        <f aca="false">Adequacy_central!AN54</f>
        <v>0.292160387246016</v>
      </c>
      <c r="U56" s="14" t="n">
        <f aca="false">U52+1</f>
        <v>2027</v>
      </c>
      <c r="V56" s="3" t="n">
        <f aca="false">Adequacy_high!AG53</f>
        <v>0.367981975117921</v>
      </c>
      <c r="W56" s="3" t="n">
        <f aca="false">Adequacy_high!AH53</f>
        <v>0.377415675984918</v>
      </c>
      <c r="X56" s="3" t="n">
        <f aca="false">Adequacy_high!AI53</f>
        <v>0.309440709144664</v>
      </c>
      <c r="Y56" s="3" t="n">
        <f aca="false">Adequacy_high!AJ53</f>
        <v>0.30314632716531</v>
      </c>
      <c r="Z56" s="3" t="n">
        <f aca="false">Adequacy_high!AK53</f>
        <v>0.329878135954475</v>
      </c>
      <c r="AA56" s="3" t="n">
        <f aca="false">Adequacy_high!AL53</f>
        <v>0.31715184800265</v>
      </c>
      <c r="AB56" s="3" t="n">
        <f aca="false">Adequacy_high!AM53</f>
        <v>0.304552974356222</v>
      </c>
      <c r="AC56" s="3" t="n">
        <f aca="false">Adequacy_high!AN53</f>
        <v>0.289760879862466</v>
      </c>
    </row>
    <row r="57" customFormat="false" ht="15" hidden="false" customHeight="false" outlineLevel="0" collapsed="false">
      <c r="A57" s="14" t="n">
        <f aca="false">A53+1</f>
        <v>2028</v>
      </c>
      <c r="B57" s="3" t="n">
        <f aca="false">Adequacy_low!AG54</f>
        <v>0.372403803888656</v>
      </c>
      <c r="C57" s="3" t="n">
        <f aca="false">Adequacy_low!AH54</f>
        <v>0.380608917321213</v>
      </c>
      <c r="D57" s="3" t="n">
        <f aca="false">Adequacy_low!AI54</f>
        <v>0.313277924344386</v>
      </c>
      <c r="E57" s="3" t="n">
        <f aca="false">Adequacy_low!AJ54</f>
        <v>0.306904066565376</v>
      </c>
      <c r="F57" s="3" t="n">
        <f aca="false">Adequacy_low!AK54</f>
        <v>0.335125428472202</v>
      </c>
      <c r="G57" s="3" t="n">
        <f aca="false">Adequacy_low!AL54</f>
        <v>0.321477654162874</v>
      </c>
      <c r="H57" s="3" t="n">
        <f aca="false">Adequacy_low!AM54</f>
        <v>0.308573508849902</v>
      </c>
      <c r="I57" s="3" t="n">
        <f aca="false">Adequacy_low!AN54</f>
        <v>0.294781473867275</v>
      </c>
      <c r="K57" s="14" t="n">
        <f aca="false">K53+1</f>
        <v>2028</v>
      </c>
      <c r="L57" s="3" t="n">
        <f aca="false">Adequacy_central!AG55</f>
        <v>0.369689533411729</v>
      </c>
      <c r="M57" s="3" t="n">
        <f aca="false">Adequacy_central!AH55</f>
        <v>0.379968112353564</v>
      </c>
      <c r="N57" s="3" t="n">
        <f aca="false">Adequacy_central!AI55</f>
        <v>0.310426198542973</v>
      </c>
      <c r="O57" s="3" t="n">
        <f aca="false">Adequacy_central!AJ55</f>
        <v>0.305890952350572</v>
      </c>
      <c r="P57" s="3" t="n">
        <f aca="false">Adequacy_central!AK55</f>
        <v>0.332016865809664</v>
      </c>
      <c r="Q57" s="3" t="n">
        <f aca="false">Adequacy_central!AL55</f>
        <v>0.321198460794927</v>
      </c>
      <c r="R57" s="3" t="n">
        <f aca="false">Adequacy_central!AM55</f>
        <v>0.306284870240182</v>
      </c>
      <c r="S57" s="3" t="n">
        <f aca="false">Adequacy_central!AN55</f>
        <v>0.2932153768338</v>
      </c>
      <c r="U57" s="14" t="n">
        <f aca="false">U53+1</f>
        <v>2028</v>
      </c>
      <c r="V57" s="3" t="n">
        <f aca="false">Adequacy_high!AG54</f>
        <v>0.365973776763511</v>
      </c>
      <c r="W57" s="3" t="n">
        <f aca="false">Adequacy_high!AH54</f>
        <v>0.376281450613021</v>
      </c>
      <c r="X57" s="3" t="n">
        <f aca="false">Adequacy_high!AI54</f>
        <v>0.30633097651526</v>
      </c>
      <c r="Y57" s="3" t="n">
        <f aca="false">Adequacy_high!AJ54</f>
        <v>0.302535772472923</v>
      </c>
      <c r="Z57" s="3" t="n">
        <f aca="false">Adequacy_high!AK54</f>
        <v>0.328122591727009</v>
      </c>
      <c r="AA57" s="3" t="n">
        <f aca="false">Adequacy_high!AL54</f>
        <v>0.317362373482799</v>
      </c>
      <c r="AB57" s="3" t="n">
        <f aca="false">Adequacy_high!AM54</f>
        <v>0.301865278124185</v>
      </c>
      <c r="AC57" s="3" t="n">
        <f aca="false">Adequacy_high!AN54</f>
        <v>0.289135344720868</v>
      </c>
    </row>
    <row r="58" customFormat="false" ht="15" hidden="false" customHeight="false" outlineLevel="0" collapsed="false">
      <c r="A58" s="14" t="n">
        <f aca="false">A54+1</f>
        <v>2028</v>
      </c>
      <c r="B58" s="3" t="n">
        <f aca="false">Adequacy_low!AG55</f>
        <v>0.374049249769788</v>
      </c>
      <c r="C58" s="3" t="n">
        <f aca="false">Adequacy_low!AH55</f>
        <v>0.38214065654159</v>
      </c>
      <c r="D58" s="3" t="n">
        <f aca="false">Adequacy_low!AI55</f>
        <v>0.31496829961142</v>
      </c>
      <c r="E58" s="3" t="n">
        <f aca="false">Adequacy_low!AJ55</f>
        <v>0.307335868872134</v>
      </c>
      <c r="F58" s="3" t="n">
        <f aca="false">Adequacy_low!AK55</f>
        <v>0.335900921121398</v>
      </c>
      <c r="G58" s="3" t="n">
        <f aca="false">Adequacy_low!AL55</f>
        <v>0.321349076003503</v>
      </c>
      <c r="H58" s="3" t="n">
        <f aca="false">Adequacy_low!AM55</f>
        <v>0.310141161121951</v>
      </c>
      <c r="I58" s="3" t="n">
        <f aca="false">Adequacy_low!AN55</f>
        <v>0.295579054519986</v>
      </c>
      <c r="K58" s="14" t="n">
        <f aca="false">K54+1</f>
        <v>2028</v>
      </c>
      <c r="L58" s="3" t="n">
        <f aca="false">Adequacy_central!AG56</f>
        <v>0.372221469072448</v>
      </c>
      <c r="M58" s="3" t="n">
        <f aca="false">Adequacy_central!AH56</f>
        <v>0.38232463859969</v>
      </c>
      <c r="N58" s="3" t="n">
        <f aca="false">Adequacy_central!AI56</f>
        <v>0.314385424310336</v>
      </c>
      <c r="O58" s="3" t="n">
        <f aca="false">Adequacy_central!AJ56</f>
        <v>0.307826622339793</v>
      </c>
      <c r="P58" s="3" t="n">
        <f aca="false">Adequacy_central!AK56</f>
        <v>0.336187647751263</v>
      </c>
      <c r="Q58" s="3" t="n">
        <f aca="false">Adequacy_central!AL56</f>
        <v>0.323335139050373</v>
      </c>
      <c r="R58" s="3" t="n">
        <f aca="false">Adequacy_central!AM56</f>
        <v>0.309645502503606</v>
      </c>
      <c r="S58" s="3" t="n">
        <f aca="false">Adequacy_central!AN56</f>
        <v>0.294238973913717</v>
      </c>
      <c r="U58" s="14" t="n">
        <f aca="false">U54+1</f>
        <v>2028</v>
      </c>
      <c r="V58" s="3" t="n">
        <f aca="false">Adequacy_high!AG55</f>
        <v>0.369439838142368</v>
      </c>
      <c r="W58" s="3" t="n">
        <f aca="false">Adequacy_high!AH55</f>
        <v>0.378553175975832</v>
      </c>
      <c r="X58" s="3" t="n">
        <f aca="false">Adequacy_high!AI55</f>
        <v>0.30933737541871</v>
      </c>
      <c r="Y58" s="3" t="n">
        <f aca="false">Adequacy_high!AJ55</f>
        <v>0.303121382940346</v>
      </c>
      <c r="Z58" s="3" t="n">
        <f aca="false">Adequacy_high!AK55</f>
        <v>0.331128969835069</v>
      </c>
      <c r="AA58" s="3" t="n">
        <f aca="false">Adequacy_high!AL55</f>
        <v>0.318142388659979</v>
      </c>
      <c r="AB58" s="3" t="n">
        <f aca="false">Adequacy_high!AM55</f>
        <v>0.304656149610533</v>
      </c>
      <c r="AC58" s="3" t="n">
        <f aca="false">Adequacy_high!AN55</f>
        <v>0.289059662941633</v>
      </c>
    </row>
    <row r="59" customFormat="false" ht="15" hidden="false" customHeight="false" outlineLevel="0" collapsed="false">
      <c r="A59" s="14" t="n">
        <f aca="false">A55+1</f>
        <v>2028</v>
      </c>
      <c r="B59" s="3" t="n">
        <f aca="false">Adequacy_low!AG56</f>
        <v>0.373912509977001</v>
      </c>
      <c r="C59" s="3" t="n">
        <f aca="false">Adequacy_low!AH56</f>
        <v>0.384649211966591</v>
      </c>
      <c r="D59" s="3" t="n">
        <f aca="false">Adequacy_low!AI56</f>
        <v>0.31446130236391</v>
      </c>
      <c r="E59" s="3" t="n">
        <f aca="false">Adequacy_low!AJ56</f>
        <v>0.309135634186885</v>
      </c>
      <c r="F59" s="3" t="n">
        <f aca="false">Adequacy_low!AK56</f>
        <v>0.335314471068291</v>
      </c>
      <c r="G59" s="3" t="n">
        <f aca="false">Adequacy_low!AL56</f>
        <v>0.323020019167489</v>
      </c>
      <c r="H59" s="3" t="n">
        <f aca="false">Adequacy_low!AM56</f>
        <v>0.309277964671277</v>
      </c>
      <c r="I59" s="3" t="n">
        <f aca="false">Adequacy_low!AN56</f>
        <v>0.296377435396709</v>
      </c>
      <c r="K59" s="14" t="n">
        <f aca="false">K55+1</f>
        <v>2028</v>
      </c>
      <c r="L59" s="3" t="n">
        <f aca="false">Adequacy_central!AG57</f>
        <v>0.373269106794484</v>
      </c>
      <c r="M59" s="3" t="n">
        <f aca="false">Adequacy_central!AH57</f>
        <v>0.382862799670246</v>
      </c>
      <c r="N59" s="3" t="n">
        <f aca="false">Adequacy_central!AI57</f>
        <v>0.314321458368317</v>
      </c>
      <c r="O59" s="3" t="n">
        <f aca="false">Adequacy_central!AJ57</f>
        <v>0.308664657790111</v>
      </c>
      <c r="P59" s="3" t="n">
        <f aca="false">Adequacy_central!AK57</f>
        <v>0.335123398470436</v>
      </c>
      <c r="Q59" s="3" t="n">
        <f aca="false">Adequacy_central!AL57</f>
        <v>0.322982461122818</v>
      </c>
      <c r="R59" s="3" t="n">
        <f aca="false">Adequacy_central!AM57</f>
        <v>0.30914048002166</v>
      </c>
      <c r="S59" s="3" t="n">
        <f aca="false">Adequacy_central!AN57</f>
        <v>0.294374163389947</v>
      </c>
      <c r="U59" s="14" t="n">
        <f aca="false">U55+1</f>
        <v>2028</v>
      </c>
      <c r="V59" s="3" t="n">
        <f aca="false">Adequacy_high!AG56</f>
        <v>0.370301800250699</v>
      </c>
      <c r="W59" s="3" t="n">
        <f aca="false">Adequacy_high!AH56</f>
        <v>0.380369949292391</v>
      </c>
      <c r="X59" s="3" t="n">
        <f aca="false">Adequacy_high!AI56</f>
        <v>0.309269157910127</v>
      </c>
      <c r="Y59" s="3" t="n">
        <f aca="false">Adequacy_high!AJ56</f>
        <v>0.304624517667908</v>
      </c>
      <c r="Z59" s="3" t="n">
        <f aca="false">Adequacy_high!AK56</f>
        <v>0.332433726396909</v>
      </c>
      <c r="AA59" s="3" t="n">
        <f aca="false">Adequacy_high!AL56</f>
        <v>0.319346317534938</v>
      </c>
      <c r="AB59" s="3" t="n">
        <f aca="false">Adequacy_high!AM56</f>
        <v>0.304627653746464</v>
      </c>
      <c r="AC59" s="3" t="n">
        <f aca="false">Adequacy_high!AN56</f>
        <v>0.289980501267891</v>
      </c>
    </row>
    <row r="60" customFormat="false" ht="15" hidden="false" customHeight="false" outlineLevel="0" collapsed="false">
      <c r="A60" s="14" t="n">
        <f aca="false">A56+1</f>
        <v>2028</v>
      </c>
      <c r="B60" s="3" t="n">
        <f aca="false">Adequacy_low!AG57</f>
        <v>0.375094663724249</v>
      </c>
      <c r="C60" s="3" t="n">
        <f aca="false">Adequacy_low!AH57</f>
        <v>0.385217221432584</v>
      </c>
      <c r="D60" s="3" t="n">
        <f aca="false">Adequacy_low!AI57</f>
        <v>0.315132096739518</v>
      </c>
      <c r="E60" s="3" t="n">
        <f aca="false">Adequacy_low!AJ57</f>
        <v>0.309631860276691</v>
      </c>
      <c r="F60" s="3" t="n">
        <f aca="false">Adequacy_low!AK57</f>
        <v>0.335455557920562</v>
      </c>
      <c r="G60" s="3" t="n">
        <f aca="false">Adequacy_low!AL57</f>
        <v>0.322704768099969</v>
      </c>
      <c r="H60" s="3" t="n">
        <f aca="false">Adequacy_low!AM57</f>
        <v>0.309449730146127</v>
      </c>
      <c r="I60" s="3" t="n">
        <f aca="false">Adequacy_low!AN57</f>
        <v>0.29734097249746</v>
      </c>
      <c r="K60" s="14" t="n">
        <f aca="false">K56+1</f>
        <v>2029</v>
      </c>
      <c r="L60" s="3" t="n">
        <f aca="false">Adequacy_central!AG58</f>
        <v>0.374038150144275</v>
      </c>
      <c r="M60" s="3" t="n">
        <f aca="false">Adequacy_central!AH58</f>
        <v>0.382035072307674</v>
      </c>
      <c r="N60" s="3" t="n">
        <f aca="false">Adequacy_central!AI58</f>
        <v>0.314824599057678</v>
      </c>
      <c r="O60" s="3" t="n">
        <f aca="false">Adequacy_central!AJ58</f>
        <v>0.308964724964409</v>
      </c>
      <c r="P60" s="3" t="n">
        <f aca="false">Adequacy_central!AK58</f>
        <v>0.335899587681317</v>
      </c>
      <c r="Q60" s="3" t="n">
        <f aca="false">Adequacy_central!AL58</f>
        <v>0.32171304247766</v>
      </c>
      <c r="R60" s="3" t="n">
        <f aca="false">Adequacy_central!AM58</f>
        <v>0.309439842003133</v>
      </c>
      <c r="S60" s="3" t="n">
        <f aca="false">Adequacy_central!AN58</f>
        <v>0.295336334159929</v>
      </c>
      <c r="U60" s="14" t="n">
        <f aca="false">U56+1</f>
        <v>2028</v>
      </c>
      <c r="V60" s="3" t="n">
        <f aca="false">Adequacy_high!AG57</f>
        <v>0.369538531149371</v>
      </c>
      <c r="W60" s="3" t="n">
        <f aca="false">Adequacy_high!AH57</f>
        <v>0.380056625930868</v>
      </c>
      <c r="X60" s="3" t="n">
        <f aca="false">Adequacy_high!AI57</f>
        <v>0.309110848744132</v>
      </c>
      <c r="Y60" s="3" t="n">
        <f aca="false">Adequacy_high!AJ57</f>
        <v>0.30527966528057</v>
      </c>
      <c r="Z60" s="3" t="n">
        <f aca="false">Adequacy_high!AK57</f>
        <v>0.329945583187446</v>
      </c>
      <c r="AA60" s="3" t="n">
        <f aca="false">Adequacy_high!AL57</f>
        <v>0.318332133385018</v>
      </c>
      <c r="AB60" s="3" t="n">
        <f aca="false">Adequacy_high!AM57</f>
        <v>0.304535058076875</v>
      </c>
      <c r="AC60" s="3" t="n">
        <f aca="false">Adequacy_high!AN57</f>
        <v>0.2903885256787</v>
      </c>
    </row>
    <row r="61" customFormat="false" ht="15" hidden="false" customHeight="false" outlineLevel="0" collapsed="false">
      <c r="A61" s="14" t="n">
        <f aca="false">A57+1</f>
        <v>2029</v>
      </c>
      <c r="B61" s="3" t="n">
        <f aca="false">Adequacy_low!AG58</f>
        <v>0.376049884107332</v>
      </c>
      <c r="C61" s="3" t="n">
        <f aca="false">Adequacy_low!AH58</f>
        <v>0.384570729582805</v>
      </c>
      <c r="D61" s="3" t="n">
        <f aca="false">Adequacy_low!AI58</f>
        <v>0.316289119597932</v>
      </c>
      <c r="E61" s="3" t="n">
        <f aca="false">Adequacy_low!AJ58</f>
        <v>0.310252264925453</v>
      </c>
      <c r="F61" s="3" t="n">
        <f aca="false">Adequacy_low!AK58</f>
        <v>0.336766945140759</v>
      </c>
      <c r="G61" s="3" t="n">
        <f aca="false">Adequacy_low!AL58</f>
        <v>0.321987064301942</v>
      </c>
      <c r="H61" s="3" t="n">
        <f aca="false">Adequacy_low!AM58</f>
        <v>0.310616250307444</v>
      </c>
      <c r="I61" s="3" t="n">
        <f aca="false">Adequacy_low!AN58</f>
        <v>0.298258941949124</v>
      </c>
      <c r="K61" s="14" t="n">
        <f aca="false">K57+1</f>
        <v>2029</v>
      </c>
      <c r="L61" s="3" t="n">
        <f aca="false">Adequacy_central!AG59</f>
        <v>0.372394328833081</v>
      </c>
      <c r="M61" s="3" t="n">
        <f aca="false">Adequacy_central!AH59</f>
        <v>0.381949523121417</v>
      </c>
      <c r="N61" s="3" t="n">
        <f aca="false">Adequacy_central!AI59</f>
        <v>0.315238915746439</v>
      </c>
      <c r="O61" s="3" t="n">
        <f aca="false">Adequacy_central!AJ59</f>
        <v>0.308516707573427</v>
      </c>
      <c r="P61" s="3" t="n">
        <f aca="false">Adequacy_central!AK59</f>
        <v>0.335240339250642</v>
      </c>
      <c r="Q61" s="3" t="n">
        <f aca="false">Adequacy_central!AL59</f>
        <v>0.321914266083533</v>
      </c>
      <c r="R61" s="3" t="n">
        <f aca="false">Adequacy_central!AM59</f>
        <v>0.309881638936756</v>
      </c>
      <c r="S61" s="3" t="n">
        <f aca="false">Adequacy_central!AN59</f>
        <v>0.295296179225078</v>
      </c>
      <c r="U61" s="14" t="n">
        <f aca="false">U57+1</f>
        <v>2029</v>
      </c>
      <c r="V61" s="3" t="n">
        <f aca="false">Adequacy_high!AG58</f>
        <v>0.367184780476361</v>
      </c>
      <c r="W61" s="3" t="n">
        <f aca="false">Adequacy_high!AH58</f>
        <v>0.378460215496393</v>
      </c>
      <c r="X61" s="3" t="n">
        <f aca="false">Adequacy_high!AI58</f>
        <v>0.307385920563194</v>
      </c>
      <c r="Y61" s="3" t="n">
        <f aca="false">Adequacy_high!AJ58</f>
        <v>0.305118756543263</v>
      </c>
      <c r="Z61" s="3" t="n">
        <f aca="false">Adequacy_high!AK58</f>
        <v>0.328549162935674</v>
      </c>
      <c r="AA61" s="3" t="n">
        <f aca="false">Adequacy_high!AL58</f>
        <v>0.316975527487221</v>
      </c>
      <c r="AB61" s="3" t="n">
        <f aca="false">Adequacy_high!AM58</f>
        <v>0.302583404689342</v>
      </c>
      <c r="AC61" s="3" t="n">
        <f aca="false">Adequacy_high!AN58</f>
        <v>0.289965212354534</v>
      </c>
    </row>
    <row r="62" customFormat="false" ht="15" hidden="false" customHeight="false" outlineLevel="0" collapsed="false">
      <c r="A62" s="14" t="n">
        <f aca="false">A58+1</f>
        <v>2029</v>
      </c>
      <c r="B62" s="3" t="n">
        <f aca="false">Adequacy_low!AG59</f>
        <v>0.376339672568053</v>
      </c>
      <c r="C62" s="3" t="n">
        <f aca="false">Adequacy_low!AH59</f>
        <v>0.385555185226371</v>
      </c>
      <c r="D62" s="3" t="n">
        <f aca="false">Adequacy_low!AI59</f>
        <v>0.318392406376833</v>
      </c>
      <c r="E62" s="3" t="n">
        <f aca="false">Adequacy_low!AJ59</f>
        <v>0.310566652247746</v>
      </c>
      <c r="F62" s="3" t="n">
        <f aca="false">Adequacy_low!AK59</f>
        <v>0.33747564588695</v>
      </c>
      <c r="G62" s="3" t="n">
        <f aca="false">Adequacy_low!AL59</f>
        <v>0.32329630675295</v>
      </c>
      <c r="H62" s="3" t="n">
        <f aca="false">Adequacy_low!AM59</f>
        <v>0.31263839098852</v>
      </c>
      <c r="I62" s="3" t="n">
        <f aca="false">Adequacy_low!AN59</f>
        <v>0.298531791504909</v>
      </c>
      <c r="K62" s="14" t="n">
        <f aca="false">K58+1</f>
        <v>2029</v>
      </c>
      <c r="L62" s="3" t="n">
        <f aca="false">Adequacy_central!AG60</f>
        <v>0.372545803095161</v>
      </c>
      <c r="M62" s="3" t="n">
        <f aca="false">Adequacy_central!AH60</f>
        <v>0.381967010877647</v>
      </c>
      <c r="N62" s="3" t="n">
        <f aca="false">Adequacy_central!AI60</f>
        <v>0.315179861831985</v>
      </c>
      <c r="O62" s="3" t="n">
        <f aca="false">Adequacy_central!AJ60</f>
        <v>0.309123841110858</v>
      </c>
      <c r="P62" s="3" t="n">
        <f aca="false">Adequacy_central!AK60</f>
        <v>0.334839225548832</v>
      </c>
      <c r="Q62" s="3" t="n">
        <f aca="false">Adequacy_central!AL60</f>
        <v>0.321946905571292</v>
      </c>
      <c r="R62" s="3" t="n">
        <f aca="false">Adequacy_central!AM60</f>
        <v>0.30950969425507</v>
      </c>
      <c r="S62" s="3" t="n">
        <f aca="false">Adequacy_central!AN60</f>
        <v>0.296153468263751</v>
      </c>
      <c r="U62" s="14" t="n">
        <f aca="false">U58+1</f>
        <v>2029</v>
      </c>
      <c r="V62" s="3" t="n">
        <f aca="false">Adequacy_high!AG59</f>
        <v>0.36769841211402</v>
      </c>
      <c r="W62" s="3" t="n">
        <f aca="false">Adequacy_high!AH59</f>
        <v>0.378598642776509</v>
      </c>
      <c r="X62" s="3" t="n">
        <f aca="false">Adequacy_high!AI59</f>
        <v>0.309504063783774</v>
      </c>
      <c r="Y62" s="3" t="n">
        <f aca="false">Adequacy_high!AJ59</f>
        <v>0.305032910645538</v>
      </c>
      <c r="Z62" s="3" t="n">
        <f aca="false">Adequacy_high!AK59</f>
        <v>0.329885593235259</v>
      </c>
      <c r="AA62" s="3" t="n">
        <f aca="false">Adequacy_high!AL59</f>
        <v>0.317669210656118</v>
      </c>
      <c r="AB62" s="3" t="n">
        <f aca="false">Adequacy_high!AM59</f>
        <v>0.304874297556681</v>
      </c>
      <c r="AC62" s="3" t="n">
        <f aca="false">Adequacy_high!AN59</f>
        <v>0.289865869264535</v>
      </c>
    </row>
    <row r="63" customFormat="false" ht="15" hidden="false" customHeight="false" outlineLevel="0" collapsed="false">
      <c r="A63" s="14" t="n">
        <f aca="false">A59+1</f>
        <v>2029</v>
      </c>
      <c r="B63" s="3" t="n">
        <f aca="false">Adequacy_low!AG60</f>
        <v>0.374519358666001</v>
      </c>
      <c r="C63" s="3" t="n">
        <f aca="false">Adequacy_low!AH60</f>
        <v>0.385124073022429</v>
      </c>
      <c r="D63" s="3" t="n">
        <f aca="false">Adequacy_low!AI60</f>
        <v>0.316347995124918</v>
      </c>
      <c r="E63" s="3" t="n">
        <f aca="false">Adequacy_low!AJ60</f>
        <v>0.311332565959641</v>
      </c>
      <c r="F63" s="3" t="n">
        <f aca="false">Adequacy_low!AK60</f>
        <v>0.335752590486932</v>
      </c>
      <c r="G63" s="3" t="n">
        <f aca="false">Adequacy_low!AL60</f>
        <v>0.323625804217255</v>
      </c>
      <c r="H63" s="3" t="n">
        <f aca="false">Adequacy_low!AM60</f>
        <v>0.310598886544394</v>
      </c>
      <c r="I63" s="3" t="n">
        <f aca="false">Adequacy_low!AN60</f>
        <v>0.299449856048578</v>
      </c>
      <c r="K63" s="14" t="n">
        <f aca="false">K59+1</f>
        <v>2029</v>
      </c>
      <c r="L63" s="3" t="n">
        <f aca="false">Adequacy_central!AG61</f>
        <v>0.375000714922892</v>
      </c>
      <c r="M63" s="3" t="n">
        <f aca="false">Adequacy_central!AH61</f>
        <v>0.383371147363314</v>
      </c>
      <c r="N63" s="3" t="n">
        <f aca="false">Adequacy_central!AI61</f>
        <v>0.318985780826758</v>
      </c>
      <c r="O63" s="3" t="n">
        <f aca="false">Adequacy_central!AJ61</f>
        <v>0.311879604864262</v>
      </c>
      <c r="P63" s="3" t="n">
        <f aca="false">Adequacy_central!AK61</f>
        <v>0.3388190739436</v>
      </c>
      <c r="Q63" s="3" t="n">
        <f aca="false">Adequacy_central!AL61</f>
        <v>0.324911104231121</v>
      </c>
      <c r="R63" s="3" t="n">
        <f aca="false">Adequacy_central!AM61</f>
        <v>0.31264067763752</v>
      </c>
      <c r="S63" s="3" t="n">
        <f aca="false">Adequacy_central!AN61</f>
        <v>0.297870672530235</v>
      </c>
      <c r="U63" s="14" t="n">
        <f aca="false">U59+1</f>
        <v>2029</v>
      </c>
      <c r="V63" s="3" t="n">
        <f aca="false">Adequacy_high!AG60</f>
        <v>0.367288428391912</v>
      </c>
      <c r="W63" s="3" t="n">
        <f aca="false">Adequacy_high!AH60</f>
        <v>0.37821951959029</v>
      </c>
      <c r="X63" s="3" t="n">
        <f aca="false">Adequacy_high!AI60</f>
        <v>0.311003518278443</v>
      </c>
      <c r="Y63" s="3" t="n">
        <f aca="false">Adequacy_high!AJ60</f>
        <v>0.305655362977855</v>
      </c>
      <c r="Z63" s="3" t="n">
        <f aca="false">Adequacy_high!AK60</f>
        <v>0.329718116096662</v>
      </c>
      <c r="AA63" s="3" t="n">
        <f aca="false">Adequacy_high!AL60</f>
        <v>0.31745629862452</v>
      </c>
      <c r="AB63" s="3" t="n">
        <f aca="false">Adequacy_high!AM60</f>
        <v>0.305807211253695</v>
      </c>
      <c r="AC63" s="3" t="n">
        <f aca="false">Adequacy_high!AN60</f>
        <v>0.290770647506638</v>
      </c>
    </row>
    <row r="64" customFormat="false" ht="15" hidden="false" customHeight="false" outlineLevel="0" collapsed="false">
      <c r="A64" s="14" t="n">
        <f aca="false">A60+1</f>
        <v>2029</v>
      </c>
      <c r="B64" s="3" t="n">
        <f aca="false">Adequacy_low!AG61</f>
        <v>0.373970609006788</v>
      </c>
      <c r="C64" s="3" t="n">
        <f aca="false">Adequacy_low!AH61</f>
        <v>0.384253862627747</v>
      </c>
      <c r="D64" s="3" t="n">
        <f aca="false">Adequacy_low!AI61</f>
        <v>0.317078846942811</v>
      </c>
      <c r="E64" s="3" t="n">
        <f aca="false">Adequacy_low!AJ61</f>
        <v>0.313211854374539</v>
      </c>
      <c r="F64" s="3" t="n">
        <f aca="false">Adequacy_low!AK61</f>
        <v>0.335405692477871</v>
      </c>
      <c r="G64" s="3" t="n">
        <f aca="false">Adequacy_low!AL61</f>
        <v>0.324544081197093</v>
      </c>
      <c r="H64" s="3" t="n">
        <f aca="false">Adequacy_low!AM61</f>
        <v>0.310849012723585</v>
      </c>
      <c r="I64" s="3" t="n">
        <f aca="false">Adequacy_low!AN61</f>
        <v>0.300822841541935</v>
      </c>
      <c r="K64" s="14" t="n">
        <f aca="false">K60+1</f>
        <v>2030</v>
      </c>
      <c r="L64" s="3" t="n">
        <f aca="false">Adequacy_central!AG62</f>
        <v>0.375926992892196</v>
      </c>
      <c r="M64" s="3" t="n">
        <f aca="false">Adequacy_central!AH62</f>
        <v>0.384786954893454</v>
      </c>
      <c r="N64" s="3" t="n">
        <f aca="false">Adequacy_central!AI62</f>
        <v>0.318780927339813</v>
      </c>
      <c r="O64" s="3" t="n">
        <f aca="false">Adequacy_central!AJ62</f>
        <v>0.313346638499471</v>
      </c>
      <c r="P64" s="3" t="n">
        <f aca="false">Adequacy_central!AK62</f>
        <v>0.339437135643171</v>
      </c>
      <c r="Q64" s="3" t="n">
        <f aca="false">Adequacy_central!AL62</f>
        <v>0.326283712238815</v>
      </c>
      <c r="R64" s="3" t="n">
        <f aca="false">Adequacy_central!AM62</f>
        <v>0.312992762606756</v>
      </c>
      <c r="S64" s="3" t="n">
        <f aca="false">Adequacy_central!AN62</f>
        <v>0.298326516234999</v>
      </c>
      <c r="U64" s="14" t="n">
        <f aca="false">U60+1</f>
        <v>2029</v>
      </c>
      <c r="V64" s="3" t="n">
        <f aca="false">Adequacy_high!AG61</f>
        <v>0.368783809698864</v>
      </c>
      <c r="W64" s="3" t="n">
        <f aca="false">Adequacy_high!AH61</f>
        <v>0.377109338521543</v>
      </c>
      <c r="X64" s="3" t="n">
        <f aca="false">Adequacy_high!AI61</f>
        <v>0.313652791142357</v>
      </c>
      <c r="Y64" s="3" t="n">
        <f aca="false">Adequacy_high!AJ61</f>
        <v>0.306247630145847</v>
      </c>
      <c r="Z64" s="3" t="n">
        <f aca="false">Adequacy_high!AK61</f>
        <v>0.3322485793954</v>
      </c>
      <c r="AA64" s="3" t="n">
        <f aca="false">Adequacy_high!AL61</f>
        <v>0.318265336712647</v>
      </c>
      <c r="AB64" s="3" t="n">
        <f aca="false">Adequacy_high!AM61</f>
        <v>0.307894975133233</v>
      </c>
      <c r="AC64" s="3" t="n">
        <f aca="false">Adequacy_high!AN61</f>
        <v>0.29245533122291</v>
      </c>
    </row>
    <row r="65" customFormat="false" ht="15" hidden="false" customHeight="false" outlineLevel="0" collapsed="false">
      <c r="A65" s="14" t="n">
        <f aca="false">A61+1</f>
        <v>2030</v>
      </c>
      <c r="B65" s="3" t="n">
        <f aca="false">Adequacy_low!AG62</f>
        <v>0.373721295017419</v>
      </c>
      <c r="C65" s="3" t="n">
        <f aca="false">Adequacy_low!AH62</f>
        <v>0.385362282365607</v>
      </c>
      <c r="D65" s="3" t="n">
        <f aca="false">Adequacy_low!AI62</f>
        <v>0.31789746549263</v>
      </c>
      <c r="E65" s="3" t="n">
        <f aca="false">Adequacy_low!AJ62</f>
        <v>0.314523106445799</v>
      </c>
      <c r="F65" s="3" t="n">
        <f aca="false">Adequacy_low!AK62</f>
        <v>0.336339100042496</v>
      </c>
      <c r="G65" s="3" t="n">
        <f aca="false">Adequacy_low!AL62</f>
        <v>0.325644220971056</v>
      </c>
      <c r="H65" s="3" t="n">
        <f aca="false">Adequacy_low!AM62</f>
        <v>0.311437700381196</v>
      </c>
      <c r="I65" s="3" t="n">
        <f aca="false">Adequacy_low!AN62</f>
        <v>0.301362275356131</v>
      </c>
      <c r="K65" s="14" t="n">
        <f aca="false">K61+1</f>
        <v>2030</v>
      </c>
      <c r="L65" s="3" t="n">
        <f aca="false">Adequacy_central!AG63</f>
        <v>0.376182483065344</v>
      </c>
      <c r="M65" s="3" t="n">
        <f aca="false">Adequacy_central!AH63</f>
        <v>0.385861458141074</v>
      </c>
      <c r="N65" s="3" t="n">
        <f aca="false">Adequacy_central!AI63</f>
        <v>0.319611763496924</v>
      </c>
      <c r="O65" s="3" t="n">
        <f aca="false">Adequacy_central!AJ63</f>
        <v>0.31435820875608</v>
      </c>
      <c r="P65" s="3" t="n">
        <f aca="false">Adequacy_central!AK63</f>
        <v>0.340866605210517</v>
      </c>
      <c r="Q65" s="3" t="n">
        <f aca="false">Adequacy_central!AL63</f>
        <v>0.328480304092645</v>
      </c>
      <c r="R65" s="3" t="n">
        <f aca="false">Adequacy_central!AM63</f>
        <v>0.313430134763513</v>
      </c>
      <c r="S65" s="3" t="n">
        <f aca="false">Adequacy_central!AN63</f>
        <v>0.299264427337241</v>
      </c>
      <c r="U65" s="14" t="n">
        <f aca="false">U61+1</f>
        <v>2030</v>
      </c>
      <c r="V65" s="3" t="n">
        <f aca="false">Adequacy_high!AG62</f>
        <v>0.371218426183186</v>
      </c>
      <c r="W65" s="3" t="n">
        <f aca="false">Adequacy_high!AH62</f>
        <v>0.377521298422537</v>
      </c>
      <c r="X65" s="3" t="n">
        <f aca="false">Adequacy_high!AI62</f>
        <v>0.314508693011964</v>
      </c>
      <c r="Y65" s="3" t="n">
        <f aca="false">Adequacy_high!AJ62</f>
        <v>0.305827520907436</v>
      </c>
      <c r="Z65" s="3" t="n">
        <f aca="false">Adequacy_high!AK62</f>
        <v>0.332897354618892</v>
      </c>
      <c r="AA65" s="3" t="n">
        <f aca="false">Adequacy_high!AL62</f>
        <v>0.317663277752803</v>
      </c>
      <c r="AB65" s="3" t="n">
        <f aca="false">Adequacy_high!AM62</f>
        <v>0.308749371134018</v>
      </c>
      <c r="AC65" s="3" t="n">
        <f aca="false">Adequacy_high!AN62</f>
        <v>0.292741849049743</v>
      </c>
    </row>
    <row r="66" customFormat="false" ht="15" hidden="false" customHeight="false" outlineLevel="0" collapsed="false">
      <c r="A66" s="14" t="n">
        <f aca="false">A62+1</f>
        <v>2030</v>
      </c>
      <c r="B66" s="3" t="n">
        <f aca="false">Adequacy_low!AG63</f>
        <v>0.376875797962495</v>
      </c>
      <c r="C66" s="3" t="n">
        <f aca="false">Adequacy_low!AH63</f>
        <v>0.387770623590304</v>
      </c>
      <c r="D66" s="3" t="n">
        <f aca="false">Adequacy_low!AI63</f>
        <v>0.319792436876181</v>
      </c>
      <c r="E66" s="3" t="n">
        <f aca="false">Adequacy_low!AJ63</f>
        <v>0.316008327456853</v>
      </c>
      <c r="F66" s="3" t="n">
        <f aca="false">Adequacy_low!AK63</f>
        <v>0.338539323361103</v>
      </c>
      <c r="G66" s="3" t="n">
        <f aca="false">Adequacy_low!AL63</f>
        <v>0.327943783331098</v>
      </c>
      <c r="H66" s="3" t="n">
        <f aca="false">Adequacy_low!AM63</f>
        <v>0.313342808826502</v>
      </c>
      <c r="I66" s="3" t="n">
        <f aca="false">Adequacy_low!AN63</f>
        <v>0.302234949569252</v>
      </c>
      <c r="K66" s="14" t="n">
        <f aca="false">K62+1</f>
        <v>2030</v>
      </c>
      <c r="L66" s="3" t="n">
        <f aca="false">Adequacy_central!AG64</f>
        <v>0.377623403896388</v>
      </c>
      <c r="M66" s="3" t="n">
        <f aca="false">Adequacy_central!AH64</f>
        <v>0.387759763211032</v>
      </c>
      <c r="N66" s="3" t="n">
        <f aca="false">Adequacy_central!AI64</f>
        <v>0.320343293721914</v>
      </c>
      <c r="O66" s="3" t="n">
        <f aca="false">Adequacy_central!AJ64</f>
        <v>0.31544229283449</v>
      </c>
      <c r="P66" s="3" t="n">
        <f aca="false">Adequacy_central!AK64</f>
        <v>0.341644814309273</v>
      </c>
      <c r="Q66" s="3" t="n">
        <f aca="false">Adequacy_central!AL64</f>
        <v>0.329543925551411</v>
      </c>
      <c r="R66" s="3" t="n">
        <f aca="false">Adequacy_central!AM64</f>
        <v>0.313462032221486</v>
      </c>
      <c r="S66" s="3" t="n">
        <f aca="false">Adequacy_central!AN64</f>
        <v>0.299931564973308</v>
      </c>
      <c r="U66" s="14" t="n">
        <f aca="false">U62+1</f>
        <v>2030</v>
      </c>
      <c r="V66" s="3" t="n">
        <f aca="false">Adequacy_high!AG63</f>
        <v>0.371712850367144</v>
      </c>
      <c r="W66" s="3" t="n">
        <f aca="false">Adequacy_high!AH63</f>
        <v>0.378428247740093</v>
      </c>
      <c r="X66" s="3" t="n">
        <f aca="false">Adequacy_high!AI63</f>
        <v>0.31287315165076</v>
      </c>
      <c r="Y66" s="3" t="n">
        <f aca="false">Adequacy_high!AJ63</f>
        <v>0.305790906544422</v>
      </c>
      <c r="Z66" s="3" t="n">
        <f aca="false">Adequacy_high!AK63</f>
        <v>0.33326025491948</v>
      </c>
      <c r="AA66" s="3" t="n">
        <f aca="false">Adequacy_high!AL63</f>
        <v>0.318377133019727</v>
      </c>
      <c r="AB66" s="3" t="n">
        <f aca="false">Adequacy_high!AM63</f>
        <v>0.307153255739972</v>
      </c>
      <c r="AC66" s="3" t="n">
        <f aca="false">Adequacy_high!AN63</f>
        <v>0.29326941313131</v>
      </c>
    </row>
    <row r="67" customFormat="false" ht="15" hidden="false" customHeight="false" outlineLevel="0" collapsed="false">
      <c r="A67" s="14" t="n">
        <f aca="false">A63+1</f>
        <v>2030</v>
      </c>
      <c r="B67" s="3" t="n">
        <f aca="false">Adequacy_low!AG64</f>
        <v>0.378420975850404</v>
      </c>
      <c r="C67" s="3" t="n">
        <f aca="false">Adequacy_low!AH64</f>
        <v>0.389892512103454</v>
      </c>
      <c r="D67" s="3" t="n">
        <f aca="false">Adequacy_low!AI64</f>
        <v>0.318367725352754</v>
      </c>
      <c r="E67" s="3" t="n">
        <f aca="false">Adequacy_low!AJ64</f>
        <v>0.317802419330958</v>
      </c>
      <c r="F67" s="3" t="n">
        <f aca="false">Adequacy_low!AK64</f>
        <v>0.338977381810943</v>
      </c>
      <c r="G67" s="3" t="n">
        <f aca="false">Adequacy_low!AL64</f>
        <v>0.329360937898531</v>
      </c>
      <c r="H67" s="3" t="n">
        <f aca="false">Adequacy_low!AM64</f>
        <v>0.311674865764654</v>
      </c>
      <c r="I67" s="3" t="n">
        <f aca="false">Adequacy_low!AN64</f>
        <v>0.30345367756726</v>
      </c>
      <c r="K67" s="14" t="n">
        <f aca="false">K63+1</f>
        <v>2030</v>
      </c>
      <c r="L67" s="3" t="n">
        <f aca="false">Adequacy_central!AG65</f>
        <v>0.375977728565361</v>
      </c>
      <c r="M67" s="3" t="n">
        <f aca="false">Adequacy_central!AH65</f>
        <v>0.386201828092722</v>
      </c>
      <c r="N67" s="3" t="n">
        <f aca="false">Adequacy_central!AI65</f>
        <v>0.320151888695826</v>
      </c>
      <c r="O67" s="3" t="n">
        <f aca="false">Adequacy_central!AJ65</f>
        <v>0.314804542823236</v>
      </c>
      <c r="P67" s="3" t="n">
        <f aca="false">Adequacy_central!AK65</f>
        <v>0.341308531508561</v>
      </c>
      <c r="Q67" s="3" t="n">
        <f aca="false">Adequacy_central!AL65</f>
        <v>0.327970593686615</v>
      </c>
      <c r="R67" s="3" t="n">
        <f aca="false">Adequacy_central!AM65</f>
        <v>0.313087995752998</v>
      </c>
      <c r="S67" s="3" t="n">
        <f aca="false">Adequacy_central!AN65</f>
        <v>0.299814070772899</v>
      </c>
      <c r="U67" s="14" t="n">
        <f aca="false">U63+1</f>
        <v>2030</v>
      </c>
      <c r="V67" s="3" t="n">
        <f aca="false">Adequacy_high!AG64</f>
        <v>0.37428780238047</v>
      </c>
      <c r="W67" s="3" t="n">
        <f aca="false">Adequacy_high!AH64</f>
        <v>0.381550168770077</v>
      </c>
      <c r="X67" s="3" t="n">
        <f aca="false">Adequacy_high!AI64</f>
        <v>0.315253198306814</v>
      </c>
      <c r="Y67" s="3" t="n">
        <f aca="false">Adequacy_high!AJ64</f>
        <v>0.308334485332552</v>
      </c>
      <c r="Z67" s="3" t="n">
        <f aca="false">Adequacy_high!AK64</f>
        <v>0.336641273983061</v>
      </c>
      <c r="AA67" s="3" t="n">
        <f aca="false">Adequacy_high!AL64</f>
        <v>0.321481022981586</v>
      </c>
      <c r="AB67" s="3" t="n">
        <f aca="false">Adequacy_high!AM64</f>
        <v>0.308754788095064</v>
      </c>
      <c r="AC67" s="3" t="n">
        <f aca="false">Adequacy_high!AN64</f>
        <v>0.294069963188583</v>
      </c>
    </row>
    <row r="68" customFormat="false" ht="15" hidden="false" customHeight="false" outlineLevel="0" collapsed="false">
      <c r="A68" s="14" t="n">
        <f aca="false">A64+1</f>
        <v>2030</v>
      </c>
      <c r="B68" s="3" t="n">
        <f aca="false">Adequacy_low!AG65</f>
        <v>0.379690893956985</v>
      </c>
      <c r="C68" s="3" t="n">
        <f aca="false">Adequacy_low!AH65</f>
        <v>0.392453437643771</v>
      </c>
      <c r="D68" s="3" t="n">
        <f aca="false">Adequacy_low!AI65</f>
        <v>0.319700796258762</v>
      </c>
      <c r="E68" s="3" t="n">
        <f aca="false">Adequacy_low!AJ65</f>
        <v>0.319305277087921</v>
      </c>
      <c r="F68" s="3" t="n">
        <f aca="false">Adequacy_low!AK65</f>
        <v>0.339907895676644</v>
      </c>
      <c r="G68" s="3" t="n">
        <f aca="false">Adequacy_low!AL65</f>
        <v>0.331150672279475</v>
      </c>
      <c r="H68" s="3" t="n">
        <f aca="false">Adequacy_low!AM65</f>
        <v>0.31243938614347</v>
      </c>
      <c r="I68" s="3" t="n">
        <f aca="false">Adequacy_low!AN65</f>
        <v>0.30459667436221</v>
      </c>
      <c r="K68" s="14" t="n">
        <f aca="false">K64+1</f>
        <v>2031</v>
      </c>
      <c r="L68" s="3" t="n">
        <f aca="false">Adequacy_central!AG66</f>
        <v>0.376867743940794</v>
      </c>
      <c r="M68" s="3" t="n">
        <f aca="false">Adequacy_central!AH66</f>
        <v>0.385119239588243</v>
      </c>
      <c r="N68" s="3" t="n">
        <f aca="false">Adequacy_central!AI66</f>
        <v>0.322540430982414</v>
      </c>
      <c r="O68" s="3" t="n">
        <f aca="false">Adequacy_central!AJ66</f>
        <v>0.315894371416625</v>
      </c>
      <c r="P68" s="3" t="n">
        <f aca="false">Adequacy_central!AK66</f>
        <v>0.341274636190015</v>
      </c>
      <c r="Q68" s="3" t="n">
        <f aca="false">Adequacy_central!AL66</f>
        <v>0.327660135707504</v>
      </c>
      <c r="R68" s="3" t="n">
        <f aca="false">Adequacy_central!AM66</f>
        <v>0.315739520698969</v>
      </c>
      <c r="S68" s="3" t="n">
        <f aca="false">Adequacy_central!AN66</f>
        <v>0.300571454990611</v>
      </c>
      <c r="U68" s="14" t="n">
        <f aca="false">U64+1</f>
        <v>2030</v>
      </c>
      <c r="V68" s="3" t="n">
        <f aca="false">Adequacy_high!AG65</f>
        <v>0.372006313448992</v>
      </c>
      <c r="W68" s="3" t="n">
        <f aca="false">Adequacy_high!AH65</f>
        <v>0.381485619624576</v>
      </c>
      <c r="X68" s="3" t="n">
        <f aca="false">Adequacy_high!AI65</f>
        <v>0.313638377476853</v>
      </c>
      <c r="Y68" s="3" t="n">
        <f aca="false">Adequacy_high!AJ65</f>
        <v>0.308508700328142</v>
      </c>
      <c r="Z68" s="3" t="n">
        <f aca="false">Adequacy_high!AK65</f>
        <v>0.335072013631833</v>
      </c>
      <c r="AA68" s="3" t="n">
        <f aca="false">Adequacy_high!AL65</f>
        <v>0.320975367530295</v>
      </c>
      <c r="AB68" s="3" t="n">
        <f aca="false">Adequacy_high!AM65</f>
        <v>0.306924373044293</v>
      </c>
      <c r="AC68" s="3" t="n">
        <f aca="false">Adequacy_high!AN65</f>
        <v>0.294278836877447</v>
      </c>
    </row>
    <row r="69" customFormat="false" ht="15" hidden="false" customHeight="false" outlineLevel="0" collapsed="false">
      <c r="A69" s="14" t="n">
        <f aca="false">A65+1</f>
        <v>2031</v>
      </c>
      <c r="B69" s="3" t="n">
        <f aca="false">Adequacy_low!AG66</f>
        <v>0.381050246640032</v>
      </c>
      <c r="C69" s="3" t="n">
        <f aca="false">Adequacy_low!AH66</f>
        <v>0.391669227749762</v>
      </c>
      <c r="D69" s="3" t="n">
        <f aca="false">Adequacy_low!AI66</f>
        <v>0.32163165423005</v>
      </c>
      <c r="E69" s="3" t="n">
        <f aca="false">Adequacy_low!AJ66</f>
        <v>0.320743895089479</v>
      </c>
      <c r="F69" s="3" t="n">
        <f aca="false">Adequacy_low!AK66</f>
        <v>0.34056216614921</v>
      </c>
      <c r="G69" s="3" t="n">
        <f aca="false">Adequacy_low!AL66</f>
        <v>0.330848313870589</v>
      </c>
      <c r="H69" s="3" t="n">
        <f aca="false">Adequacy_low!AM66</f>
        <v>0.314067808630844</v>
      </c>
      <c r="I69" s="3" t="n">
        <f aca="false">Adequacy_low!AN66</f>
        <v>0.305531282968067</v>
      </c>
      <c r="K69" s="14" t="n">
        <f aca="false">K65+1</f>
        <v>2031</v>
      </c>
      <c r="L69" s="3" t="n">
        <f aca="false">Adequacy_central!AG67</f>
        <v>0.37755327578109</v>
      </c>
      <c r="M69" s="3" t="n">
        <f aca="false">Adequacy_central!AH67</f>
        <v>0.386482033331282</v>
      </c>
      <c r="N69" s="3" t="n">
        <f aca="false">Adequacy_central!AI67</f>
        <v>0.321434492284823</v>
      </c>
      <c r="O69" s="3" t="n">
        <f aca="false">Adequacy_central!AJ67</f>
        <v>0.315874012790742</v>
      </c>
      <c r="P69" s="3" t="n">
        <f aca="false">Adequacy_central!AK67</f>
        <v>0.341630933982992</v>
      </c>
      <c r="Q69" s="3" t="n">
        <f aca="false">Adequacy_central!AL67</f>
        <v>0.327919029029157</v>
      </c>
      <c r="R69" s="3" t="n">
        <f aca="false">Adequacy_central!AM67</f>
        <v>0.314226383206563</v>
      </c>
      <c r="S69" s="3" t="n">
        <f aca="false">Adequacy_central!AN67</f>
        <v>0.301208895759593</v>
      </c>
      <c r="U69" s="14" t="n">
        <f aca="false">U65+1</f>
        <v>2031</v>
      </c>
      <c r="V69" s="3" t="n">
        <f aca="false">Adequacy_high!AG66</f>
        <v>0.371966145273565</v>
      </c>
      <c r="W69" s="3" t="n">
        <f aca="false">Adequacy_high!AH66</f>
        <v>0.38068743214485</v>
      </c>
      <c r="X69" s="3" t="n">
        <f aca="false">Adequacy_high!AI66</f>
        <v>0.315512223085094</v>
      </c>
      <c r="Y69" s="3" t="n">
        <f aca="false">Adequacy_high!AJ66</f>
        <v>0.310077674167473</v>
      </c>
      <c r="Z69" s="3" t="n">
        <f aca="false">Adequacy_high!AK66</f>
        <v>0.336304359893426</v>
      </c>
      <c r="AA69" s="3" t="n">
        <f aca="false">Adequacy_high!AL66</f>
        <v>0.322381716314222</v>
      </c>
      <c r="AB69" s="3" t="n">
        <f aca="false">Adequacy_high!AM66</f>
        <v>0.309130272323781</v>
      </c>
      <c r="AC69" s="3" t="n">
        <f aca="false">Adequacy_high!AN66</f>
        <v>0.295389123391324</v>
      </c>
    </row>
    <row r="70" customFormat="false" ht="15" hidden="false" customHeight="false" outlineLevel="0" collapsed="false">
      <c r="A70" s="14" t="n">
        <f aca="false">A66+1</f>
        <v>2031</v>
      </c>
      <c r="B70" s="3" t="n">
        <f aca="false">Adequacy_low!AG67</f>
        <v>0.381116350893223</v>
      </c>
      <c r="C70" s="3" t="n">
        <f aca="false">Adequacy_low!AH67</f>
        <v>0.393634163601091</v>
      </c>
      <c r="D70" s="3" t="n">
        <f aca="false">Adequacy_low!AI67</f>
        <v>0.322271824279507</v>
      </c>
      <c r="E70" s="3" t="n">
        <f aca="false">Adequacy_low!AJ67</f>
        <v>0.322017124962364</v>
      </c>
      <c r="F70" s="3" t="n">
        <f aca="false">Adequacy_low!AK67</f>
        <v>0.340719089433445</v>
      </c>
      <c r="G70" s="3" t="n">
        <f aca="false">Adequacy_low!AL67</f>
        <v>0.332979713838174</v>
      </c>
      <c r="H70" s="3" t="n">
        <f aca="false">Adequacy_low!AM67</f>
        <v>0.314119604071572</v>
      </c>
      <c r="I70" s="3" t="n">
        <f aca="false">Adequacy_low!AN67</f>
        <v>0.305857013674294</v>
      </c>
      <c r="K70" s="14" t="n">
        <f aca="false">K66+1</f>
        <v>2031</v>
      </c>
      <c r="L70" s="3" t="n">
        <f aca="false">Adequacy_central!AG68</f>
        <v>0.379592641596625</v>
      </c>
      <c r="M70" s="3" t="n">
        <f aca="false">Adequacy_central!AH68</f>
        <v>0.388053000243132</v>
      </c>
      <c r="N70" s="3" t="n">
        <f aca="false">Adequacy_central!AI68</f>
        <v>0.321536459710162</v>
      </c>
      <c r="O70" s="3" t="n">
        <f aca="false">Adequacy_central!AJ68</f>
        <v>0.316187658507533</v>
      </c>
      <c r="P70" s="3" t="n">
        <f aca="false">Adequacy_central!AK68</f>
        <v>0.342604256249866</v>
      </c>
      <c r="Q70" s="3" t="n">
        <f aca="false">Adequacy_central!AL68</f>
        <v>0.329521537494301</v>
      </c>
      <c r="R70" s="3" t="n">
        <f aca="false">Adequacy_central!AM68</f>
        <v>0.3137077164077</v>
      </c>
      <c r="S70" s="3" t="n">
        <f aca="false">Adequacy_central!AN68</f>
        <v>0.301409146904897</v>
      </c>
      <c r="U70" s="14" t="n">
        <f aca="false">U66+1</f>
        <v>2031</v>
      </c>
      <c r="V70" s="3" t="n">
        <f aca="false">Adequacy_high!AG67</f>
        <v>0.373551190037437</v>
      </c>
      <c r="W70" s="3" t="n">
        <f aca="false">Adequacy_high!AH67</f>
        <v>0.381512752703423</v>
      </c>
      <c r="X70" s="3" t="n">
        <f aca="false">Adequacy_high!AI67</f>
        <v>0.313813538969892</v>
      </c>
      <c r="Y70" s="3" t="n">
        <f aca="false">Adequacy_high!AJ67</f>
        <v>0.309092581012625</v>
      </c>
      <c r="Z70" s="3" t="n">
        <f aca="false">Adequacy_high!AK67</f>
        <v>0.336347889455643</v>
      </c>
      <c r="AA70" s="3" t="n">
        <f aca="false">Adequacy_high!AL67</f>
        <v>0.321607340899821</v>
      </c>
      <c r="AB70" s="3" t="n">
        <f aca="false">Adequacy_high!AM67</f>
        <v>0.307351277146966</v>
      </c>
      <c r="AC70" s="3" t="n">
        <f aca="false">Adequacy_high!AN67</f>
        <v>0.294817817980763</v>
      </c>
    </row>
    <row r="71" customFormat="false" ht="15" hidden="false" customHeight="false" outlineLevel="0" collapsed="false">
      <c r="A71" s="14" t="n">
        <f aca="false">A67+1</f>
        <v>2031</v>
      </c>
      <c r="B71" s="3" t="n">
        <f aca="false">Adequacy_low!AG68</f>
        <v>0.383235690588647</v>
      </c>
      <c r="C71" s="3" t="n">
        <f aca="false">Adequacy_low!AH68</f>
        <v>0.393729707015577</v>
      </c>
      <c r="D71" s="3" t="n">
        <f aca="false">Adequacy_low!AI68</f>
        <v>0.324595214803602</v>
      </c>
      <c r="E71" s="3" t="n">
        <f aca="false">Adequacy_low!AJ68</f>
        <v>0.322132491154412</v>
      </c>
      <c r="F71" s="3" t="n">
        <f aca="false">Adequacy_low!AK68</f>
        <v>0.343966386991042</v>
      </c>
      <c r="G71" s="3" t="n">
        <f aca="false">Adequacy_low!AL68</f>
        <v>0.33360145259759</v>
      </c>
      <c r="H71" s="3" t="n">
        <f aca="false">Adequacy_low!AM68</f>
        <v>0.316995469333807</v>
      </c>
      <c r="I71" s="3" t="n">
        <f aca="false">Adequacy_low!AN68</f>
        <v>0.30670189356029</v>
      </c>
      <c r="K71" s="14" t="n">
        <f aca="false">K67+1</f>
        <v>2031</v>
      </c>
      <c r="L71" s="3" t="n">
        <f aca="false">Adequacy_central!AG69</f>
        <v>0.381934290891667</v>
      </c>
      <c r="M71" s="3" t="n">
        <f aca="false">Adequacy_central!AH69</f>
        <v>0.389629861844342</v>
      </c>
      <c r="N71" s="3" t="n">
        <f aca="false">Adequacy_central!AI69</f>
        <v>0.323623862315573</v>
      </c>
      <c r="O71" s="3" t="n">
        <f aca="false">Adequacy_central!AJ69</f>
        <v>0.317300565143239</v>
      </c>
      <c r="P71" s="3" t="n">
        <f aca="false">Adequacy_central!AK69</f>
        <v>0.344397264455965</v>
      </c>
      <c r="Q71" s="3" t="n">
        <f aca="false">Adequacy_central!AL69</f>
        <v>0.328989524594689</v>
      </c>
      <c r="R71" s="3" t="n">
        <f aca="false">Adequacy_central!AM69</f>
        <v>0.315921718813859</v>
      </c>
      <c r="S71" s="3" t="n">
        <f aca="false">Adequacy_central!AN69</f>
        <v>0.30176194453315</v>
      </c>
      <c r="U71" s="14" t="n">
        <f aca="false">U67+1</f>
        <v>2031</v>
      </c>
      <c r="V71" s="3" t="n">
        <f aca="false">Adequacy_high!AG68</f>
        <v>0.375042220313532</v>
      </c>
      <c r="W71" s="3" t="n">
        <f aca="false">Adequacy_high!AH68</f>
        <v>0.382591998696744</v>
      </c>
      <c r="X71" s="3" t="n">
        <f aca="false">Adequacy_high!AI68</f>
        <v>0.316156774810501</v>
      </c>
      <c r="Y71" s="3" t="n">
        <f aca="false">Adequacy_high!AJ68</f>
        <v>0.309964824097204</v>
      </c>
      <c r="Z71" s="3" t="n">
        <f aca="false">Adequacy_high!AK68</f>
        <v>0.337690109588219</v>
      </c>
      <c r="AA71" s="3" t="n">
        <f aca="false">Adequacy_high!AL68</f>
        <v>0.323205319390105</v>
      </c>
      <c r="AB71" s="3" t="n">
        <f aca="false">Adequacy_high!AM68</f>
        <v>0.309223125531287</v>
      </c>
      <c r="AC71" s="3" t="n">
        <f aca="false">Adequacy_high!AN68</f>
        <v>0.295652787569729</v>
      </c>
    </row>
    <row r="72" customFormat="false" ht="15" hidden="false" customHeight="false" outlineLevel="0" collapsed="false">
      <c r="A72" s="14" t="n">
        <f aca="false">A68+1</f>
        <v>2031</v>
      </c>
      <c r="B72" s="3" t="n">
        <f aca="false">Adequacy_low!AG69</f>
        <v>0.386720784860889</v>
      </c>
      <c r="C72" s="3" t="n">
        <f aca="false">Adequacy_low!AH69</f>
        <v>0.393403105070152</v>
      </c>
      <c r="D72" s="3" t="n">
        <f aca="false">Adequacy_low!AI69</f>
        <v>0.326877993459267</v>
      </c>
      <c r="E72" s="3" t="n">
        <f aca="false">Adequacy_low!AJ69</f>
        <v>0.322341173091939</v>
      </c>
      <c r="F72" s="3" t="n">
        <f aca="false">Adequacy_low!AK69</f>
        <v>0.346932502991618</v>
      </c>
      <c r="G72" s="3" t="n">
        <f aca="false">Adequacy_low!AL69</f>
        <v>0.333649886894864</v>
      </c>
      <c r="H72" s="3" t="n">
        <f aca="false">Adequacy_low!AM69</f>
        <v>0.318940948600562</v>
      </c>
      <c r="I72" s="3" t="n">
        <f aca="false">Adequacy_low!AN69</f>
        <v>0.306595274408016</v>
      </c>
      <c r="K72" s="14" t="n">
        <f aca="false">K68+1</f>
        <v>2032</v>
      </c>
      <c r="L72" s="3" t="n">
        <f aca="false">Adequacy_central!AG70</f>
        <v>0.380648213249031</v>
      </c>
      <c r="M72" s="3" t="n">
        <f aca="false">Adequacy_central!AH70</f>
        <v>0.389078336404458</v>
      </c>
      <c r="N72" s="3" t="n">
        <f aca="false">Adequacy_central!AI70</f>
        <v>0.323648799331491</v>
      </c>
      <c r="O72" s="3" t="n">
        <f aca="false">Adequacy_central!AJ70</f>
        <v>0.318337946786918</v>
      </c>
      <c r="P72" s="3" t="n">
        <f aca="false">Adequacy_central!AK70</f>
        <v>0.343279047102175</v>
      </c>
      <c r="Q72" s="3" t="n">
        <f aca="false">Adequacy_central!AL70</f>
        <v>0.329150547234048</v>
      </c>
      <c r="R72" s="3" t="n">
        <f aca="false">Adequacy_central!AM70</f>
        <v>0.315398975198109</v>
      </c>
      <c r="S72" s="3" t="n">
        <f aca="false">Adequacy_central!AN70</f>
        <v>0.301817575950284</v>
      </c>
      <c r="U72" s="14" t="n">
        <f aca="false">U68+1</f>
        <v>2031</v>
      </c>
      <c r="V72" s="3" t="n">
        <f aca="false">Adequacy_high!AG69</f>
        <v>0.377507843740818</v>
      </c>
      <c r="W72" s="3" t="n">
        <f aca="false">Adequacy_high!AH69</f>
        <v>0.383853760995379</v>
      </c>
      <c r="X72" s="3" t="n">
        <f aca="false">Adequacy_high!AI69</f>
        <v>0.31654760769778</v>
      </c>
      <c r="Y72" s="3" t="n">
        <f aca="false">Adequacy_high!AJ69</f>
        <v>0.310610403150173</v>
      </c>
      <c r="Z72" s="3" t="n">
        <f aca="false">Adequacy_high!AK69</f>
        <v>0.339388352337652</v>
      </c>
      <c r="AA72" s="3" t="n">
        <f aca="false">Adequacy_high!AL69</f>
        <v>0.32386072248415</v>
      </c>
      <c r="AB72" s="3" t="n">
        <f aca="false">Adequacy_high!AM69</f>
        <v>0.309382896768949</v>
      </c>
      <c r="AC72" s="3" t="n">
        <f aca="false">Adequacy_high!AN69</f>
        <v>0.296223018494603</v>
      </c>
    </row>
    <row r="73" customFormat="false" ht="15" hidden="false" customHeight="false" outlineLevel="0" collapsed="false">
      <c r="A73" s="14" t="n">
        <f aca="false">A69+1</f>
        <v>2032</v>
      </c>
      <c r="B73" s="3" t="n">
        <f aca="false">Adequacy_low!AG70</f>
        <v>0.384067742626335</v>
      </c>
      <c r="C73" s="3" t="n">
        <f aca="false">Adequacy_low!AH70</f>
        <v>0.391987257947072</v>
      </c>
      <c r="D73" s="3" t="n">
        <f aca="false">Adequacy_low!AI70</f>
        <v>0.32422159699808</v>
      </c>
      <c r="E73" s="3" t="n">
        <f aca="false">Adequacy_low!AJ70</f>
        <v>0.32145388906803</v>
      </c>
      <c r="F73" s="3" t="n">
        <f aca="false">Adequacy_low!AK70</f>
        <v>0.344125075333052</v>
      </c>
      <c r="G73" s="3" t="n">
        <f aca="false">Adequacy_low!AL70</f>
        <v>0.332535031762019</v>
      </c>
      <c r="H73" s="3" t="n">
        <f aca="false">Adequacy_low!AM70</f>
        <v>0.316151367221082</v>
      </c>
      <c r="I73" s="3" t="n">
        <f aca="false">Adequacy_low!AN70</f>
        <v>0.306254577955621</v>
      </c>
      <c r="K73" s="14" t="n">
        <f aca="false">K69+1</f>
        <v>2032</v>
      </c>
      <c r="L73" s="3" t="n">
        <f aca="false">Adequacy_central!AG71</f>
        <v>0.383667177573797</v>
      </c>
      <c r="M73" s="3" t="n">
        <f aca="false">Adequacy_central!AH71</f>
        <v>0.391544616589651</v>
      </c>
      <c r="N73" s="3" t="n">
        <f aca="false">Adequacy_central!AI71</f>
        <v>0.324670065687491</v>
      </c>
      <c r="O73" s="3" t="n">
        <f aca="false">Adequacy_central!AJ71</f>
        <v>0.318506795310729</v>
      </c>
      <c r="P73" s="3" t="n">
        <f aca="false">Adequacy_central!AK71</f>
        <v>0.345842205113666</v>
      </c>
      <c r="Q73" s="3" t="n">
        <f aca="false">Adequacy_central!AL71</f>
        <v>0.330344568665219</v>
      </c>
      <c r="R73" s="3" t="n">
        <f aca="false">Adequacy_central!AM71</f>
        <v>0.316084103372596</v>
      </c>
      <c r="S73" s="3" t="n">
        <f aca="false">Adequacy_central!AN71</f>
        <v>0.302322130744075</v>
      </c>
      <c r="U73" s="14" t="n">
        <f aca="false">U69+1</f>
        <v>2032</v>
      </c>
      <c r="V73" s="3" t="n">
        <f aca="false">Adequacy_high!AG70</f>
        <v>0.377421370125986</v>
      </c>
      <c r="W73" s="3" t="n">
        <f aca="false">Adequacy_high!AH70</f>
        <v>0.384383670661562</v>
      </c>
      <c r="X73" s="3" t="n">
        <f aca="false">Adequacy_high!AI70</f>
        <v>0.317698052761149</v>
      </c>
      <c r="Y73" s="3" t="n">
        <f aca="false">Adequacy_high!AJ70</f>
        <v>0.312217581168681</v>
      </c>
      <c r="Z73" s="3" t="n">
        <f aca="false">Adequacy_high!AK70</f>
        <v>0.338667027248396</v>
      </c>
      <c r="AA73" s="3" t="n">
        <f aca="false">Adequacy_high!AL70</f>
        <v>0.324059138129376</v>
      </c>
      <c r="AB73" s="3" t="n">
        <f aca="false">Adequacy_high!AM70</f>
        <v>0.310756372123872</v>
      </c>
      <c r="AC73" s="3" t="n">
        <f aca="false">Adequacy_high!AN70</f>
        <v>0.297158402895379</v>
      </c>
    </row>
    <row r="74" customFormat="false" ht="15" hidden="false" customHeight="false" outlineLevel="0" collapsed="false">
      <c r="A74" s="14" t="n">
        <f aca="false">A70+1</f>
        <v>2032</v>
      </c>
      <c r="B74" s="3" t="n">
        <f aca="false">Adequacy_low!AG71</f>
        <v>0.384792144116286</v>
      </c>
      <c r="C74" s="3" t="n">
        <f aca="false">Adequacy_low!AH71</f>
        <v>0.392437332990381</v>
      </c>
      <c r="D74" s="3" t="n">
        <f aca="false">Adequacy_low!AI71</f>
        <v>0.324096863431953</v>
      </c>
      <c r="E74" s="3" t="n">
        <f aca="false">Adequacy_low!AJ71</f>
        <v>0.321123379740481</v>
      </c>
      <c r="F74" s="3" t="n">
        <f aca="false">Adequacy_low!AK71</f>
        <v>0.345098631448756</v>
      </c>
      <c r="G74" s="3" t="n">
        <f aca="false">Adequacy_low!AL71</f>
        <v>0.333512414135586</v>
      </c>
      <c r="H74" s="3" t="n">
        <f aca="false">Adequacy_low!AM71</f>
        <v>0.31627558177581</v>
      </c>
      <c r="I74" s="3" t="n">
        <f aca="false">Adequacy_low!AN71</f>
        <v>0.306376934642374</v>
      </c>
      <c r="K74" s="14" t="n">
        <f aca="false">K70+1</f>
        <v>2032</v>
      </c>
      <c r="L74" s="3" t="n">
        <f aca="false">Adequacy_central!AG72</f>
        <v>0.382244782724492</v>
      </c>
      <c r="M74" s="3" t="n">
        <f aca="false">Adequacy_central!AH72</f>
        <v>0.391418238729147</v>
      </c>
      <c r="N74" s="3" t="n">
        <f aca="false">Adequacy_central!AI72</f>
        <v>0.324306007796425</v>
      </c>
      <c r="O74" s="3" t="n">
        <f aca="false">Adequacy_central!AJ72</f>
        <v>0.319267107268346</v>
      </c>
      <c r="P74" s="3" t="n">
        <f aca="false">Adequacy_central!AK72</f>
        <v>0.345165554754703</v>
      </c>
      <c r="Q74" s="3" t="n">
        <f aca="false">Adequacy_central!AL72</f>
        <v>0.330830375364177</v>
      </c>
      <c r="R74" s="3" t="n">
        <f aca="false">Adequacy_central!AM72</f>
        <v>0.315478980144074</v>
      </c>
      <c r="S74" s="3" t="n">
        <f aca="false">Adequacy_central!AN72</f>
        <v>0.302854924687359</v>
      </c>
      <c r="U74" s="14" t="n">
        <f aca="false">U70+1</f>
        <v>2032</v>
      </c>
      <c r="V74" s="3" t="n">
        <f aca="false">Adequacy_high!AG71</f>
        <v>0.376351188166343</v>
      </c>
      <c r="W74" s="3" t="n">
        <f aca="false">Adequacy_high!AH71</f>
        <v>0.385972613626252</v>
      </c>
      <c r="X74" s="3" t="n">
        <f aca="false">Adequacy_high!AI71</f>
        <v>0.318071641489639</v>
      </c>
      <c r="Y74" s="3" t="n">
        <f aca="false">Adequacy_high!AJ71</f>
        <v>0.313201575976172</v>
      </c>
      <c r="Z74" s="3" t="n">
        <f aca="false">Adequacy_high!AK71</f>
        <v>0.339900726160884</v>
      </c>
      <c r="AA74" s="3" t="n">
        <f aca="false">Adequacy_high!AL71</f>
        <v>0.326276547613042</v>
      </c>
      <c r="AB74" s="3" t="n">
        <f aca="false">Adequacy_high!AM71</f>
        <v>0.310792918511266</v>
      </c>
      <c r="AC74" s="3" t="n">
        <f aca="false">Adequacy_high!AN71</f>
        <v>0.298009435794754</v>
      </c>
    </row>
    <row r="75" customFormat="false" ht="15" hidden="false" customHeight="false" outlineLevel="0" collapsed="false">
      <c r="A75" s="14" t="n">
        <f aca="false">A71+1</f>
        <v>2032</v>
      </c>
      <c r="B75" s="3" t="n">
        <f aca="false">Adequacy_low!AG72</f>
        <v>0.385463609525399</v>
      </c>
      <c r="C75" s="3" t="n">
        <f aca="false">Adequacy_low!AH72</f>
        <v>0.393517786871774</v>
      </c>
      <c r="D75" s="3" t="n">
        <f aca="false">Adequacy_low!AI72</f>
        <v>0.324731130593174</v>
      </c>
      <c r="E75" s="3" t="n">
        <f aca="false">Adequacy_low!AJ72</f>
        <v>0.320679356023315</v>
      </c>
      <c r="F75" s="3" t="n">
        <f aca="false">Adequacy_low!AK72</f>
        <v>0.345882331669309</v>
      </c>
      <c r="G75" s="3" t="n">
        <f aca="false">Adequacy_low!AL72</f>
        <v>0.332666807950322</v>
      </c>
      <c r="H75" s="3" t="n">
        <f aca="false">Adequacy_low!AM72</f>
        <v>0.316859589076428</v>
      </c>
      <c r="I75" s="3" t="n">
        <f aca="false">Adequacy_low!AN72</f>
        <v>0.306309987515152</v>
      </c>
      <c r="K75" s="14" t="n">
        <f aca="false">K71+1</f>
        <v>2032</v>
      </c>
      <c r="L75" s="3" t="n">
        <f aca="false">Adequacy_central!AG73</f>
        <v>0.385189491349071</v>
      </c>
      <c r="M75" s="3" t="n">
        <f aca="false">Adequacy_central!AH73</f>
        <v>0.392058277002896</v>
      </c>
      <c r="N75" s="3" t="n">
        <f aca="false">Adequacy_central!AI73</f>
        <v>0.325844618635335</v>
      </c>
      <c r="O75" s="3" t="n">
        <f aca="false">Adequacy_central!AJ73</f>
        <v>0.31982234773732</v>
      </c>
      <c r="P75" s="3" t="n">
        <f aca="false">Adequacy_central!AK73</f>
        <v>0.347460920855234</v>
      </c>
      <c r="Q75" s="3" t="n">
        <f aca="false">Adequacy_central!AL73</f>
        <v>0.33075291378596</v>
      </c>
      <c r="R75" s="3" t="n">
        <f aca="false">Adequacy_central!AM73</f>
        <v>0.317238718973599</v>
      </c>
      <c r="S75" s="3" t="n">
        <f aca="false">Adequacy_central!AN73</f>
        <v>0.303263348300248</v>
      </c>
      <c r="U75" s="14" t="n">
        <f aca="false">U71+1</f>
        <v>2032</v>
      </c>
      <c r="V75" s="3" t="n">
        <f aca="false">Adequacy_high!AG72</f>
        <v>0.379317545904157</v>
      </c>
      <c r="W75" s="3" t="n">
        <f aca="false">Adequacy_high!AH72</f>
        <v>0.386980547167198</v>
      </c>
      <c r="X75" s="3" t="n">
        <f aca="false">Adequacy_high!AI72</f>
        <v>0.319827267498166</v>
      </c>
      <c r="Y75" s="3" t="n">
        <f aca="false">Adequacy_high!AJ72</f>
        <v>0.313969869530488</v>
      </c>
      <c r="Z75" s="3" t="n">
        <f aca="false">Adequacy_high!AK72</f>
        <v>0.341865840358319</v>
      </c>
      <c r="AA75" s="3" t="n">
        <f aca="false">Adequacy_high!AL72</f>
        <v>0.327771487881304</v>
      </c>
      <c r="AB75" s="3" t="n">
        <f aca="false">Adequacy_high!AM72</f>
        <v>0.312346163316668</v>
      </c>
      <c r="AC75" s="3" t="n">
        <f aca="false">Adequacy_high!AN72</f>
        <v>0.298666961641564</v>
      </c>
    </row>
    <row r="76" customFormat="false" ht="15" hidden="false" customHeight="false" outlineLevel="0" collapsed="false">
      <c r="A76" s="14" t="n">
        <f aca="false">A72+1</f>
        <v>2032</v>
      </c>
      <c r="B76" s="3" t="n">
        <f aca="false">Adequacy_low!AG73</f>
        <v>0.387896705399742</v>
      </c>
      <c r="C76" s="3" t="n">
        <f aca="false">Adequacy_low!AH73</f>
        <v>0.395828522983754</v>
      </c>
      <c r="D76" s="3" t="n">
        <f aca="false">Adequacy_low!AI73</f>
        <v>0.324490456143637</v>
      </c>
      <c r="E76" s="3" t="n">
        <f aca="false">Adequacy_low!AJ73</f>
        <v>0.321428841073961</v>
      </c>
      <c r="F76" s="3" t="n">
        <f aca="false">Adequacy_low!AK73</f>
        <v>0.345574011470204</v>
      </c>
      <c r="G76" s="3" t="n">
        <f aca="false">Adequacy_low!AL73</f>
        <v>0.333320739988255</v>
      </c>
      <c r="H76" s="3" t="n">
        <f aca="false">Adequacy_low!AM73</f>
        <v>0.316256262480683</v>
      </c>
      <c r="I76" s="3" t="n">
        <f aca="false">Adequacy_low!AN73</f>
        <v>0.307175533485571</v>
      </c>
      <c r="K76" s="14" t="n">
        <f aca="false">K72+1</f>
        <v>2033</v>
      </c>
      <c r="L76" s="3" t="n">
        <f aca="false">Adequacy_central!AG74</f>
        <v>0.385872839934077</v>
      </c>
      <c r="M76" s="3" t="n">
        <f aca="false">Adequacy_central!AH74</f>
        <v>0.392810006344011</v>
      </c>
      <c r="N76" s="3" t="n">
        <f aca="false">Adequacy_central!AI74</f>
        <v>0.327445995229046</v>
      </c>
      <c r="O76" s="3" t="n">
        <f aca="false">Adequacy_central!AJ74</f>
        <v>0.322088996770359</v>
      </c>
      <c r="P76" s="3" t="n">
        <f aca="false">Adequacy_central!AK74</f>
        <v>0.348660954612439</v>
      </c>
      <c r="Q76" s="3" t="n">
        <f aca="false">Adequacy_central!AL74</f>
        <v>0.332377637297169</v>
      </c>
      <c r="R76" s="3" t="n">
        <f aca="false">Adequacy_central!AM74</f>
        <v>0.318208652544948</v>
      </c>
      <c r="S76" s="3" t="n">
        <f aca="false">Adequacy_central!AN74</f>
        <v>0.304570080068967</v>
      </c>
      <c r="U76" s="14" t="n">
        <f aca="false">U72+1</f>
        <v>2032</v>
      </c>
      <c r="V76" s="3" t="n">
        <f aca="false">Adequacy_high!AG73</f>
        <v>0.378848714084588</v>
      </c>
      <c r="W76" s="3" t="n">
        <f aca="false">Adequacy_high!AH73</f>
        <v>0.386185208044307</v>
      </c>
      <c r="X76" s="3" t="n">
        <f aca="false">Adequacy_high!AI73</f>
        <v>0.319341147980791</v>
      </c>
      <c r="Y76" s="3" t="n">
        <f aca="false">Adequacy_high!AJ73</f>
        <v>0.314012291292318</v>
      </c>
      <c r="Z76" s="3" t="n">
        <f aca="false">Adequacy_high!AK73</f>
        <v>0.343652322771747</v>
      </c>
      <c r="AA76" s="3" t="n">
        <f aca="false">Adequacy_high!AL73</f>
        <v>0.327873191320887</v>
      </c>
      <c r="AB76" s="3" t="n">
        <f aca="false">Adequacy_high!AM73</f>
        <v>0.31162017065828</v>
      </c>
      <c r="AC76" s="3" t="n">
        <f aca="false">Adequacy_high!AN73</f>
        <v>0.299327282739694</v>
      </c>
    </row>
    <row r="77" customFormat="false" ht="15" hidden="false" customHeight="false" outlineLevel="0" collapsed="false">
      <c r="A77" s="14" t="n">
        <f aca="false">A73+1</f>
        <v>2033</v>
      </c>
      <c r="B77" s="3" t="n">
        <f aca="false">Adequacy_low!AG74</f>
        <v>0.388474703544202</v>
      </c>
      <c r="C77" s="3" t="n">
        <f aca="false">Adequacy_low!AH74</f>
        <v>0.396811377293255</v>
      </c>
      <c r="D77" s="3" t="n">
        <f aca="false">Adequacy_low!AI74</f>
        <v>0.325811701756476</v>
      </c>
      <c r="E77" s="3" t="n">
        <f aca="false">Adequacy_low!AJ74</f>
        <v>0.323563530063276</v>
      </c>
      <c r="F77" s="3" t="n">
        <f aca="false">Adequacy_low!AK74</f>
        <v>0.347421671142528</v>
      </c>
      <c r="G77" s="3" t="n">
        <f aca="false">Adequacy_low!AL74</f>
        <v>0.334079339920975</v>
      </c>
      <c r="H77" s="3" t="n">
        <f aca="false">Adequacy_low!AM74</f>
        <v>0.317112233970366</v>
      </c>
      <c r="I77" s="3" t="n">
        <f aca="false">Adequacy_low!AN74</f>
        <v>0.308238950766385</v>
      </c>
      <c r="K77" s="14" t="n">
        <f aca="false">K73+1</f>
        <v>2033</v>
      </c>
      <c r="L77" s="3" t="n">
        <f aca="false">Adequacy_central!AG75</f>
        <v>0.387018451295643</v>
      </c>
      <c r="M77" s="3" t="n">
        <f aca="false">Adequacy_central!AH75</f>
        <v>0.39445522807587</v>
      </c>
      <c r="N77" s="3" t="n">
        <f aca="false">Adequacy_central!AI75</f>
        <v>0.327523896125435</v>
      </c>
      <c r="O77" s="3" t="n">
        <f aca="false">Adequacy_central!AJ75</f>
        <v>0.322757614041674</v>
      </c>
      <c r="P77" s="3" t="n">
        <f aca="false">Adequacy_central!AK75</f>
        <v>0.350236755535544</v>
      </c>
      <c r="Q77" s="3" t="n">
        <f aca="false">Adequacy_central!AL75</f>
        <v>0.334201107422134</v>
      </c>
      <c r="R77" s="3" t="n">
        <f aca="false">Adequacy_central!AM75</f>
        <v>0.317968212796137</v>
      </c>
      <c r="S77" s="3" t="n">
        <f aca="false">Adequacy_central!AN75</f>
        <v>0.305278000854084</v>
      </c>
      <c r="U77" s="14" t="n">
        <f aca="false">U73+1</f>
        <v>2033</v>
      </c>
      <c r="V77" s="3" t="n">
        <f aca="false">Adequacy_high!AG74</f>
        <v>0.379076143744824</v>
      </c>
      <c r="W77" s="3" t="n">
        <f aca="false">Adequacy_high!AH74</f>
        <v>0.386896532871335</v>
      </c>
      <c r="X77" s="3" t="n">
        <f aca="false">Adequacy_high!AI74</f>
        <v>0.319198206732257</v>
      </c>
      <c r="Y77" s="3" t="n">
        <f aca="false">Adequacy_high!AJ74</f>
        <v>0.314536291056773</v>
      </c>
      <c r="Z77" s="3" t="n">
        <f aca="false">Adequacy_high!AK74</f>
        <v>0.343001105824578</v>
      </c>
      <c r="AA77" s="3" t="n">
        <f aca="false">Adequacy_high!AL74</f>
        <v>0.326999808164445</v>
      </c>
      <c r="AB77" s="3" t="n">
        <f aca="false">Adequacy_high!AM74</f>
        <v>0.311923277404618</v>
      </c>
      <c r="AC77" s="3" t="n">
        <f aca="false">Adequacy_high!AN74</f>
        <v>0.299478296628623</v>
      </c>
    </row>
    <row r="78" customFormat="false" ht="15" hidden="false" customHeight="false" outlineLevel="0" collapsed="false">
      <c r="A78" s="14" t="n">
        <f aca="false">A74+1</f>
        <v>2033</v>
      </c>
      <c r="B78" s="3" t="n">
        <f aca="false">Adequacy_low!AG75</f>
        <v>0.387491749880059</v>
      </c>
      <c r="C78" s="3" t="n">
        <f aca="false">Adequacy_low!AH75</f>
        <v>0.395834051157891</v>
      </c>
      <c r="D78" s="3" t="n">
        <f aca="false">Adequacy_low!AI75</f>
        <v>0.325981133071997</v>
      </c>
      <c r="E78" s="3" t="n">
        <f aca="false">Adequacy_low!AJ75</f>
        <v>0.323716763455645</v>
      </c>
      <c r="F78" s="3" t="n">
        <f aca="false">Adequacy_low!AK75</f>
        <v>0.346861627271831</v>
      </c>
      <c r="G78" s="3" t="n">
        <f aca="false">Adequacy_low!AL75</f>
        <v>0.334346348925841</v>
      </c>
      <c r="H78" s="3" t="n">
        <f aca="false">Adequacy_low!AM75</f>
        <v>0.317143851353631</v>
      </c>
      <c r="I78" s="3" t="n">
        <f aca="false">Adequacy_low!AN75</f>
        <v>0.308674662307385</v>
      </c>
      <c r="K78" s="14" t="n">
        <f aca="false">K74+1</f>
        <v>2033</v>
      </c>
      <c r="L78" s="3" t="n">
        <f aca="false">Adequacy_central!AG76</f>
        <v>0.385588062178539</v>
      </c>
      <c r="M78" s="3" t="n">
        <f aca="false">Adequacy_central!AH76</f>
        <v>0.395028941872414</v>
      </c>
      <c r="N78" s="3" t="n">
        <f aca="false">Adequacy_central!AI76</f>
        <v>0.326834592493155</v>
      </c>
      <c r="O78" s="3" t="n">
        <f aca="false">Adequacy_central!AJ76</f>
        <v>0.323479782672838</v>
      </c>
      <c r="P78" s="3" t="n">
        <f aca="false">Adequacy_central!AK76</f>
        <v>0.347847366574996</v>
      </c>
      <c r="Q78" s="3" t="n">
        <f aca="false">Adequacy_central!AL76</f>
        <v>0.334004681383898</v>
      </c>
      <c r="R78" s="3" t="n">
        <f aca="false">Adequacy_central!AM76</f>
        <v>0.316839196390616</v>
      </c>
      <c r="S78" s="3" t="n">
        <f aca="false">Adequacy_central!AN76</f>
        <v>0.305626334758788</v>
      </c>
      <c r="U78" s="14" t="n">
        <f aca="false">U74+1</f>
        <v>2033</v>
      </c>
      <c r="V78" s="3" t="n">
        <f aca="false">Adequacy_high!AG75</f>
        <v>0.378784371474295</v>
      </c>
      <c r="W78" s="3" t="n">
        <f aca="false">Adequacy_high!AH75</f>
        <v>0.38841249244334</v>
      </c>
      <c r="X78" s="3" t="n">
        <f aca="false">Adequacy_high!AI75</f>
        <v>0.319596725640876</v>
      </c>
      <c r="Y78" s="3" t="n">
        <f aca="false">Adequacy_high!AJ75</f>
        <v>0.315189173573237</v>
      </c>
      <c r="Z78" s="3" t="n">
        <f aca="false">Adequacy_high!AK75</f>
        <v>0.342172080545965</v>
      </c>
      <c r="AA78" s="3" t="n">
        <f aca="false">Adequacy_high!AL75</f>
        <v>0.327397357919652</v>
      </c>
      <c r="AB78" s="3" t="n">
        <f aca="false">Adequacy_high!AM75</f>
        <v>0.311163616093573</v>
      </c>
      <c r="AC78" s="3" t="n">
        <f aca="false">Adequacy_high!AN75</f>
        <v>0.299423167065786</v>
      </c>
    </row>
    <row r="79" customFormat="false" ht="15" hidden="false" customHeight="false" outlineLevel="0" collapsed="false">
      <c r="A79" s="14" t="n">
        <f aca="false">A75+1</f>
        <v>2033</v>
      </c>
      <c r="B79" s="3" t="n">
        <f aca="false">Adequacy_low!AG76</f>
        <v>0.389566036568819</v>
      </c>
      <c r="C79" s="3" t="n">
        <f aca="false">Adequacy_low!AH76</f>
        <v>0.396755039511376</v>
      </c>
      <c r="D79" s="3" t="n">
        <f aca="false">Adequacy_low!AI76</f>
        <v>0.327757557885357</v>
      </c>
      <c r="E79" s="3" t="n">
        <f aca="false">Adequacy_low!AJ76</f>
        <v>0.324599188747164</v>
      </c>
      <c r="F79" s="3" t="n">
        <f aca="false">Adequacy_low!AK76</f>
        <v>0.348955979330077</v>
      </c>
      <c r="G79" s="3" t="n">
        <f aca="false">Adequacy_low!AL76</f>
        <v>0.335701054724824</v>
      </c>
      <c r="H79" s="3" t="n">
        <f aca="false">Adequacy_low!AM76</f>
        <v>0.318249945455733</v>
      </c>
      <c r="I79" s="3" t="n">
        <f aca="false">Adequacy_low!AN76</f>
        <v>0.3084465870754</v>
      </c>
      <c r="K79" s="14" t="n">
        <f aca="false">K75+1</f>
        <v>2033</v>
      </c>
      <c r="L79" s="3" t="n">
        <f aca="false">Adequacy_central!AG77</f>
        <v>0.38543270209545</v>
      </c>
      <c r="M79" s="3" t="n">
        <f aca="false">Adequacy_central!AH77</f>
        <v>0.395322681775901</v>
      </c>
      <c r="N79" s="3" t="n">
        <f aca="false">Adequacy_central!AI77</f>
        <v>0.328328121438708</v>
      </c>
      <c r="O79" s="3" t="n">
        <f aca="false">Adequacy_central!AJ77</f>
        <v>0.323708721132859</v>
      </c>
      <c r="P79" s="3" t="n">
        <f aca="false">Adequacy_central!AK77</f>
        <v>0.349404623046947</v>
      </c>
      <c r="Q79" s="3" t="n">
        <f aca="false">Adequacy_central!AL77</f>
        <v>0.33497963098296</v>
      </c>
      <c r="R79" s="3" t="n">
        <f aca="false">Adequacy_central!AM77</f>
        <v>0.318665285483479</v>
      </c>
      <c r="S79" s="3" t="n">
        <f aca="false">Adequacy_central!AN77</f>
        <v>0.306216103936454</v>
      </c>
      <c r="U79" s="14" t="n">
        <f aca="false">U75+1</f>
        <v>2033</v>
      </c>
      <c r="V79" s="3" t="n">
        <f aca="false">Adequacy_high!AG76</f>
        <v>0.380111457728749</v>
      </c>
      <c r="W79" s="3" t="n">
        <f aca="false">Adequacy_high!AH76</f>
        <v>0.389733660526387</v>
      </c>
      <c r="X79" s="3" t="n">
        <f aca="false">Adequacy_high!AI76</f>
        <v>0.319592814692472</v>
      </c>
      <c r="Y79" s="3" t="n">
        <f aca="false">Adequacy_high!AJ76</f>
        <v>0.31515011315256</v>
      </c>
      <c r="Z79" s="3" t="n">
        <f aca="false">Adequacy_high!AK76</f>
        <v>0.343200445311102</v>
      </c>
      <c r="AA79" s="3" t="n">
        <f aca="false">Adequacy_high!AL76</f>
        <v>0.328016315021434</v>
      </c>
      <c r="AB79" s="3" t="n">
        <f aca="false">Adequacy_high!AM76</f>
        <v>0.311427742939094</v>
      </c>
      <c r="AC79" s="3" t="n">
        <f aca="false">Adequacy_high!AN76</f>
        <v>0.299310977871642</v>
      </c>
    </row>
    <row r="80" customFormat="false" ht="15" hidden="false" customHeight="false" outlineLevel="0" collapsed="false">
      <c r="A80" s="14" t="n">
        <f aca="false">A76+1</f>
        <v>2033</v>
      </c>
      <c r="B80" s="3" t="n">
        <f aca="false">Adequacy_low!AG77</f>
        <v>0.388625218417695</v>
      </c>
      <c r="C80" s="3" t="n">
        <f aca="false">Adequacy_low!AH77</f>
        <v>0.397941680943156</v>
      </c>
      <c r="D80" s="3" t="n">
        <f aca="false">Adequacy_low!AI77</f>
        <v>0.330074976073032</v>
      </c>
      <c r="E80" s="3" t="n">
        <f aca="false">Adequacy_low!AJ77</f>
        <v>0.326568280380096</v>
      </c>
      <c r="F80" s="3" t="n">
        <f aca="false">Adequacy_low!AK77</f>
        <v>0.348733750099014</v>
      </c>
      <c r="G80" s="3" t="n">
        <f aca="false">Adequacy_low!AL77</f>
        <v>0.337380799617112</v>
      </c>
      <c r="H80" s="3" t="n">
        <f aca="false">Adequacy_low!AM77</f>
        <v>0.320072195061422</v>
      </c>
      <c r="I80" s="3" t="n">
        <f aca="false">Adequacy_low!AN77</f>
        <v>0.309923512203431</v>
      </c>
      <c r="K80" s="14" t="n">
        <f aca="false">K76+1</f>
        <v>2034</v>
      </c>
      <c r="L80" s="3" t="n">
        <f aca="false">Adequacy_central!AG78</f>
        <v>0.383667304617521</v>
      </c>
      <c r="M80" s="3" t="n">
        <f aca="false">Adequacy_central!AH78</f>
        <v>0.396360150458995</v>
      </c>
      <c r="N80" s="3" t="n">
        <f aca="false">Adequacy_central!AI78</f>
        <v>0.326264805198287</v>
      </c>
      <c r="O80" s="3" t="n">
        <f aca="false">Adequacy_central!AJ78</f>
        <v>0.325160134567824</v>
      </c>
      <c r="P80" s="3" t="n">
        <f aca="false">Adequacy_central!AK78</f>
        <v>0.346210649318332</v>
      </c>
      <c r="Q80" s="3" t="n">
        <f aca="false">Adequacy_central!AL78</f>
        <v>0.335485363032679</v>
      </c>
      <c r="R80" s="3" t="n">
        <f aca="false">Adequacy_central!AM78</f>
        <v>0.315946724386044</v>
      </c>
      <c r="S80" s="3" t="n">
        <f aca="false">Adequacy_central!AN78</f>
        <v>0.306378419860244</v>
      </c>
      <c r="U80" s="14" t="n">
        <f aca="false">U76+1</f>
        <v>2033</v>
      </c>
      <c r="V80" s="3" t="n">
        <f aca="false">Adequacy_high!AG77</f>
        <v>0.379285566734367</v>
      </c>
      <c r="W80" s="3" t="n">
        <f aca="false">Adequacy_high!AH77</f>
        <v>0.389645791481513</v>
      </c>
      <c r="X80" s="3" t="n">
        <f aca="false">Adequacy_high!AI77</f>
        <v>0.32095072635619</v>
      </c>
      <c r="Y80" s="3" t="n">
        <f aca="false">Adequacy_high!AJ77</f>
        <v>0.316072053114491</v>
      </c>
      <c r="Z80" s="3" t="n">
        <f aca="false">Adequacy_high!AK77</f>
        <v>0.344123782921037</v>
      </c>
      <c r="AA80" s="3" t="n">
        <f aca="false">Adequacy_high!AL77</f>
        <v>0.328875377236855</v>
      </c>
      <c r="AB80" s="3" t="n">
        <f aca="false">Adequacy_high!AM77</f>
        <v>0.311945925738656</v>
      </c>
      <c r="AC80" s="3" t="n">
        <f aca="false">Adequacy_high!AN77</f>
        <v>0.299657130767302</v>
      </c>
    </row>
    <row r="81" customFormat="false" ht="15" hidden="false" customHeight="false" outlineLevel="0" collapsed="false">
      <c r="A81" s="14" t="n">
        <f aca="false">A77+1</f>
        <v>2034</v>
      </c>
      <c r="B81" s="3" t="n">
        <f aca="false">Adequacy_low!AG78</f>
        <v>0.389580540950443</v>
      </c>
      <c r="C81" s="3" t="n">
        <f aca="false">Adequacy_low!AH78</f>
        <v>0.400109217566646</v>
      </c>
      <c r="D81" s="3" t="n">
        <f aca="false">Adequacy_low!AI78</f>
        <v>0.331349489305046</v>
      </c>
      <c r="E81" s="3" t="n">
        <f aca="false">Adequacy_low!AJ78</f>
        <v>0.32769961419891</v>
      </c>
      <c r="F81" s="3" t="n">
        <f aca="false">Adequacy_low!AK78</f>
        <v>0.34998221081069</v>
      </c>
      <c r="G81" s="3" t="n">
        <f aca="false">Adequacy_low!AL78</f>
        <v>0.338661041201096</v>
      </c>
      <c r="H81" s="3" t="n">
        <f aca="false">Adequacy_low!AM78</f>
        <v>0.321354639560669</v>
      </c>
      <c r="I81" s="3" t="n">
        <f aca="false">Adequacy_low!AN78</f>
        <v>0.309759370921262</v>
      </c>
      <c r="K81" s="14" t="n">
        <f aca="false">K77+1</f>
        <v>2034</v>
      </c>
      <c r="L81" s="3" t="n">
        <f aca="false">Adequacy_central!AG79</f>
        <v>0.385072045340729</v>
      </c>
      <c r="M81" s="3" t="n">
        <f aca="false">Adequacy_central!AH79</f>
        <v>0.399321420887892</v>
      </c>
      <c r="N81" s="3" t="n">
        <f aca="false">Adequacy_central!AI79</f>
        <v>0.326905724262719</v>
      </c>
      <c r="O81" s="3" t="n">
        <f aca="false">Adequacy_central!AJ79</f>
        <v>0.326009576098648</v>
      </c>
      <c r="P81" s="3" t="n">
        <f aca="false">Adequacy_central!AK79</f>
        <v>0.346140589604386</v>
      </c>
      <c r="Q81" s="3" t="n">
        <f aca="false">Adequacy_central!AL79</f>
        <v>0.336378598662866</v>
      </c>
      <c r="R81" s="3" t="n">
        <f aca="false">Adequacy_central!AM79</f>
        <v>0.315800223964195</v>
      </c>
      <c r="S81" s="3" t="n">
        <f aca="false">Adequacy_central!AN79</f>
        <v>0.306330869252095</v>
      </c>
      <c r="U81" s="14" t="n">
        <f aca="false">U77+1</f>
        <v>2034</v>
      </c>
      <c r="V81" s="3" t="n">
        <f aca="false">Adequacy_high!AG78</f>
        <v>0.379465871654589</v>
      </c>
      <c r="W81" s="3" t="n">
        <f aca="false">Adequacy_high!AH78</f>
        <v>0.390743050468739</v>
      </c>
      <c r="X81" s="3" t="n">
        <f aca="false">Adequacy_high!AI78</f>
        <v>0.3200141365252</v>
      </c>
      <c r="Y81" s="3" t="n">
        <f aca="false">Adequacy_high!AJ78</f>
        <v>0.316853599125732</v>
      </c>
      <c r="Z81" s="3" t="n">
        <f aca="false">Adequacy_high!AK78</f>
        <v>0.342697425763733</v>
      </c>
      <c r="AA81" s="3" t="n">
        <f aca="false">Adequacy_high!AL78</f>
        <v>0.328810831125942</v>
      </c>
      <c r="AB81" s="3" t="n">
        <f aca="false">Adequacy_high!AM78</f>
        <v>0.311049986039996</v>
      </c>
      <c r="AC81" s="3" t="n">
        <f aca="false">Adequacy_high!AN78</f>
        <v>0.300080590051944</v>
      </c>
    </row>
    <row r="82" customFormat="false" ht="15" hidden="false" customHeight="false" outlineLevel="0" collapsed="false">
      <c r="A82" s="14" t="n">
        <f aca="false">A78+1</f>
        <v>2034</v>
      </c>
      <c r="B82" s="3" t="n">
        <f aca="false">Adequacy_low!AG79</f>
        <v>0.391670285340251</v>
      </c>
      <c r="C82" s="3" t="n">
        <f aca="false">Adequacy_low!AH79</f>
        <v>0.402246722765966</v>
      </c>
      <c r="D82" s="3" t="n">
        <f aca="false">Adequacy_low!AI79</f>
        <v>0.330970992080816</v>
      </c>
      <c r="E82" s="3" t="n">
        <f aca="false">Adequacy_low!AJ79</f>
        <v>0.327442103670424</v>
      </c>
      <c r="F82" s="3" t="n">
        <f aca="false">Adequacy_low!AK79</f>
        <v>0.351405718419973</v>
      </c>
      <c r="G82" s="3" t="n">
        <f aca="false">Adequacy_low!AL79</f>
        <v>0.340124465749418</v>
      </c>
      <c r="H82" s="3" t="n">
        <f aca="false">Adequacy_low!AM79</f>
        <v>0.320020452870906</v>
      </c>
      <c r="I82" s="3" t="n">
        <f aca="false">Adequacy_low!AN79</f>
        <v>0.309982167557394</v>
      </c>
      <c r="K82" s="14" t="n">
        <f aca="false">K78+1</f>
        <v>2034</v>
      </c>
      <c r="L82" s="3" t="n">
        <f aca="false">Adequacy_central!AG80</f>
        <v>0.388417783158019</v>
      </c>
      <c r="M82" s="3" t="n">
        <f aca="false">Adequacy_central!AH80</f>
        <v>0.401520142649151</v>
      </c>
      <c r="N82" s="3" t="n">
        <f aca="false">Adequacy_central!AI80</f>
        <v>0.327963971389817</v>
      </c>
      <c r="O82" s="3" t="n">
        <f aca="false">Adequacy_central!AJ80</f>
        <v>0.326608806017459</v>
      </c>
      <c r="P82" s="3" t="n">
        <f aca="false">Adequacy_central!AK80</f>
        <v>0.347514211348752</v>
      </c>
      <c r="Q82" s="3" t="n">
        <f aca="false">Adequacy_central!AL80</f>
        <v>0.335777697488318</v>
      </c>
      <c r="R82" s="3" t="n">
        <f aca="false">Adequacy_central!AM80</f>
        <v>0.316286192734399</v>
      </c>
      <c r="S82" s="3" t="n">
        <f aca="false">Adequacy_central!AN80</f>
        <v>0.30694942055214</v>
      </c>
      <c r="U82" s="14" t="n">
        <f aca="false">U78+1</f>
        <v>2034</v>
      </c>
      <c r="V82" s="3" t="n">
        <f aca="false">Adequacy_high!AG79</f>
        <v>0.382556979058525</v>
      </c>
      <c r="W82" s="3" t="n">
        <f aca="false">Adequacy_high!AH79</f>
        <v>0.394193603971924</v>
      </c>
      <c r="X82" s="3" t="n">
        <f aca="false">Adequacy_high!AI79</f>
        <v>0.321063425692067</v>
      </c>
      <c r="Y82" s="3" t="n">
        <f aca="false">Adequacy_high!AJ79</f>
        <v>0.31816436067089</v>
      </c>
      <c r="Z82" s="3" t="n">
        <f aca="false">Adequacy_high!AK79</f>
        <v>0.344981913687059</v>
      </c>
      <c r="AA82" s="3" t="n">
        <f aca="false">Adequacy_high!AL79</f>
        <v>0.331293595003928</v>
      </c>
      <c r="AB82" s="3" t="n">
        <f aca="false">Adequacy_high!AM79</f>
        <v>0.311116573436902</v>
      </c>
      <c r="AC82" s="3" t="n">
        <f aca="false">Adequacy_high!AN79</f>
        <v>0.300410208045104</v>
      </c>
    </row>
    <row r="83" customFormat="false" ht="15" hidden="false" customHeight="false" outlineLevel="0" collapsed="false">
      <c r="A83" s="14" t="n">
        <f aca="false">A79+1</f>
        <v>2034</v>
      </c>
      <c r="B83" s="3" t="n">
        <f aca="false">Adequacy_low!AG80</f>
        <v>0.393644393998767</v>
      </c>
      <c r="C83" s="3" t="n">
        <f aca="false">Adequacy_low!AH80</f>
        <v>0.402046334521374</v>
      </c>
      <c r="D83" s="3" t="n">
        <f aca="false">Adequacy_low!AI80</f>
        <v>0.331616605621176</v>
      </c>
      <c r="E83" s="3" t="n">
        <f aca="false">Adequacy_low!AJ80</f>
        <v>0.326127535574969</v>
      </c>
      <c r="F83" s="3" t="n">
        <f aca="false">Adequacy_low!AK80</f>
        <v>0.353637191066357</v>
      </c>
      <c r="G83" s="3" t="n">
        <f aca="false">Adequacy_low!AL80</f>
        <v>0.338864217869868</v>
      </c>
      <c r="H83" s="3" t="n">
        <f aca="false">Adequacy_low!AM80</f>
        <v>0.320032806285839</v>
      </c>
      <c r="I83" s="3" t="n">
        <f aca="false">Adequacy_low!AN80</f>
        <v>0.309418897254481</v>
      </c>
      <c r="K83" s="14" t="n">
        <f aca="false">K79+1</f>
        <v>2034</v>
      </c>
      <c r="L83" s="3" t="n">
        <f aca="false">Adequacy_central!AG81</f>
        <v>0.390031195522713</v>
      </c>
      <c r="M83" s="3" t="n">
        <f aca="false">Adequacy_central!AH81</f>
        <v>0.403061434360543</v>
      </c>
      <c r="N83" s="3" t="n">
        <f aca="false">Adequacy_central!AI81</f>
        <v>0.328435876057992</v>
      </c>
      <c r="O83" s="3" t="n">
        <f aca="false">Adequacy_central!AJ81</f>
        <v>0.326588223258126</v>
      </c>
      <c r="P83" s="3" t="n">
        <f aca="false">Adequacy_central!AK81</f>
        <v>0.34889665738177</v>
      </c>
      <c r="Q83" s="3" t="n">
        <f aca="false">Adequacy_central!AL81</f>
        <v>0.336552865556798</v>
      </c>
      <c r="R83" s="3" t="n">
        <f aca="false">Adequacy_central!AM81</f>
        <v>0.317442912543902</v>
      </c>
      <c r="S83" s="3" t="n">
        <f aca="false">Adequacy_central!AN81</f>
        <v>0.307396266634349</v>
      </c>
      <c r="U83" s="14" t="n">
        <f aca="false">U79+1</f>
        <v>2034</v>
      </c>
      <c r="V83" s="3" t="n">
        <f aca="false">Adequacy_high!AG80</f>
        <v>0.386899486935794</v>
      </c>
      <c r="W83" s="3" t="n">
        <f aca="false">Adequacy_high!AH80</f>
        <v>0.395651386401533</v>
      </c>
      <c r="X83" s="3" t="n">
        <f aca="false">Adequacy_high!AI80</f>
        <v>0.324517070093472</v>
      </c>
      <c r="Y83" s="3" t="n">
        <f aca="false">Adequacy_high!AJ80</f>
        <v>0.31837552035061</v>
      </c>
      <c r="Z83" s="3" t="n">
        <f aca="false">Adequacy_high!AK80</f>
        <v>0.348218739255699</v>
      </c>
      <c r="AA83" s="3" t="n">
        <f aca="false">Adequacy_high!AL80</f>
        <v>0.330331479665549</v>
      </c>
      <c r="AB83" s="3" t="n">
        <f aca="false">Adequacy_high!AM80</f>
        <v>0.314019034251156</v>
      </c>
      <c r="AC83" s="3" t="n">
        <f aca="false">Adequacy_high!AN80</f>
        <v>0.301166128183566</v>
      </c>
    </row>
    <row r="84" customFormat="false" ht="15" hidden="false" customHeight="false" outlineLevel="0" collapsed="false">
      <c r="A84" s="14" t="n">
        <f aca="false">A80+1</f>
        <v>2034</v>
      </c>
      <c r="B84" s="3" t="n">
        <f aca="false">Adequacy_low!AG81</f>
        <v>0.394418582263532</v>
      </c>
      <c r="C84" s="3" t="n">
        <f aca="false">Adequacy_low!AH81</f>
        <v>0.402802250944812</v>
      </c>
      <c r="D84" s="3" t="n">
        <f aca="false">Adequacy_low!AI81</f>
        <v>0.33204532723807</v>
      </c>
      <c r="E84" s="3" t="n">
        <f aca="false">Adequacy_low!AJ81</f>
        <v>0.326452941906724</v>
      </c>
      <c r="F84" s="3" t="n">
        <f aca="false">Adequacy_low!AK81</f>
        <v>0.355021884229152</v>
      </c>
      <c r="G84" s="3" t="n">
        <f aca="false">Adequacy_low!AL81</f>
        <v>0.339716897137838</v>
      </c>
      <c r="H84" s="3" t="n">
        <f aca="false">Adequacy_low!AM81</f>
        <v>0.319678070656733</v>
      </c>
      <c r="I84" s="3" t="n">
        <f aca="false">Adequacy_low!AN81</f>
        <v>0.309771115252469</v>
      </c>
      <c r="K84" s="14" t="n">
        <f aca="false">K80+1</f>
        <v>2035</v>
      </c>
      <c r="L84" s="3" t="n">
        <f aca="false">Adequacy_central!AG82</f>
        <v>0.391198554690443</v>
      </c>
      <c r="M84" s="3" t="n">
        <f aca="false">Adequacy_central!AH82</f>
        <v>0.403797460205866</v>
      </c>
      <c r="N84" s="3" t="n">
        <f aca="false">Adequacy_central!AI82</f>
        <v>0.328829863372359</v>
      </c>
      <c r="O84" s="3" t="n">
        <f aca="false">Adequacy_central!AJ82</f>
        <v>0.328085604986141</v>
      </c>
      <c r="P84" s="3" t="n">
        <f aca="false">Adequacy_central!AK82</f>
        <v>0.349409986411742</v>
      </c>
      <c r="Q84" s="3" t="n">
        <f aca="false">Adequacy_central!AL82</f>
        <v>0.336864795136706</v>
      </c>
      <c r="R84" s="3" t="n">
        <f aca="false">Adequacy_central!AM82</f>
        <v>0.317004997568514</v>
      </c>
      <c r="S84" s="3" t="n">
        <f aca="false">Adequacy_central!AN82</f>
        <v>0.307030122849854</v>
      </c>
      <c r="U84" s="14" t="n">
        <f aca="false">U80+1</f>
        <v>2034</v>
      </c>
      <c r="V84" s="3" t="n">
        <f aca="false">Adequacy_high!AG81</f>
        <v>0.386251532033138</v>
      </c>
      <c r="W84" s="3" t="n">
        <f aca="false">Adequacy_high!AH81</f>
        <v>0.398003325901843</v>
      </c>
      <c r="X84" s="3" t="n">
        <f aca="false">Adequacy_high!AI81</f>
        <v>0.324014659016542</v>
      </c>
      <c r="Y84" s="3" t="n">
        <f aca="false">Adequacy_high!AJ81</f>
        <v>0.320103814373508</v>
      </c>
      <c r="Z84" s="3" t="n">
        <f aca="false">Adequacy_high!AK81</f>
        <v>0.347292618540102</v>
      </c>
      <c r="AA84" s="3" t="n">
        <f aca="false">Adequacy_high!AL81</f>
        <v>0.332339273835966</v>
      </c>
      <c r="AB84" s="3" t="n">
        <f aca="false">Adequacy_high!AM81</f>
        <v>0.313626491161605</v>
      </c>
      <c r="AC84" s="3" t="n">
        <f aca="false">Adequacy_high!AN81</f>
        <v>0.301728802656115</v>
      </c>
    </row>
    <row r="85" customFormat="false" ht="15" hidden="false" customHeight="false" outlineLevel="0" collapsed="false">
      <c r="A85" s="14" t="n">
        <f aca="false">A81+1</f>
        <v>2035</v>
      </c>
      <c r="B85" s="3" t="n">
        <f aca="false">Adequacy_low!AG82</f>
        <v>0.393525609627443</v>
      </c>
      <c r="C85" s="3" t="n">
        <f aca="false">Adequacy_low!AH82</f>
        <v>0.402265355659304</v>
      </c>
      <c r="D85" s="3" t="n">
        <f aca="false">Adequacy_low!AI82</f>
        <v>0.332080685456939</v>
      </c>
      <c r="E85" s="3" t="n">
        <f aca="false">Adequacy_low!AJ82</f>
        <v>0.32657488104928</v>
      </c>
      <c r="F85" s="3" t="n">
        <f aca="false">Adequacy_low!AK82</f>
        <v>0.354138982408931</v>
      </c>
      <c r="G85" s="3" t="n">
        <f aca="false">Adequacy_low!AL82</f>
        <v>0.338737664275044</v>
      </c>
      <c r="H85" s="3" t="n">
        <f aca="false">Adequacy_low!AM82</f>
        <v>0.320050001396378</v>
      </c>
      <c r="I85" s="3" t="n">
        <f aca="false">Adequacy_low!AN82</f>
        <v>0.309643211466078</v>
      </c>
      <c r="K85" s="14" t="n">
        <f aca="false">K81+1</f>
        <v>2035</v>
      </c>
      <c r="L85" s="3" t="n">
        <f aca="false">Adequacy_central!AG83</f>
        <v>0.389369988935584</v>
      </c>
      <c r="M85" s="3" t="n">
        <f aca="false">Adequacy_central!AH83</f>
        <v>0.405921842604242</v>
      </c>
      <c r="N85" s="3" t="n">
        <f aca="false">Adequacy_central!AI83</f>
        <v>0.328572101869349</v>
      </c>
      <c r="O85" s="3" t="n">
        <f aca="false">Adequacy_central!AJ83</f>
        <v>0.329200453324961</v>
      </c>
      <c r="P85" s="3" t="n">
        <f aca="false">Adequacy_central!AK83</f>
        <v>0.347124048015192</v>
      </c>
      <c r="Q85" s="3" t="n">
        <f aca="false">Adequacy_central!AL83</f>
        <v>0.338052205595546</v>
      </c>
      <c r="R85" s="3" t="n">
        <f aca="false">Adequacy_central!AM83</f>
        <v>0.316687850521115</v>
      </c>
      <c r="S85" s="3" t="n">
        <f aca="false">Adequacy_central!AN83</f>
        <v>0.306955957749877</v>
      </c>
      <c r="U85" s="14" t="n">
        <f aca="false">U81+1</f>
        <v>2035</v>
      </c>
      <c r="V85" s="3" t="n">
        <f aca="false">Adequacy_high!AG82</f>
        <v>0.385220188674465</v>
      </c>
      <c r="W85" s="3" t="n">
        <f aca="false">Adequacy_high!AH82</f>
        <v>0.396748167388307</v>
      </c>
      <c r="X85" s="3" t="n">
        <f aca="false">Adequacy_high!AI82</f>
        <v>0.322953856828076</v>
      </c>
      <c r="Y85" s="3" t="n">
        <f aca="false">Adequacy_high!AJ82</f>
        <v>0.319998220223651</v>
      </c>
      <c r="Z85" s="3" t="n">
        <f aca="false">Adequacy_high!AK82</f>
        <v>0.345770740264545</v>
      </c>
      <c r="AA85" s="3" t="n">
        <f aca="false">Adequacy_high!AL82</f>
        <v>0.331410878847796</v>
      </c>
      <c r="AB85" s="3" t="n">
        <f aca="false">Adequacy_high!AM82</f>
        <v>0.312365542949452</v>
      </c>
      <c r="AC85" s="3" t="n">
        <f aca="false">Adequacy_high!AN82</f>
        <v>0.30160708812517</v>
      </c>
    </row>
    <row r="86" customFormat="false" ht="15" hidden="false" customHeight="false" outlineLevel="0" collapsed="false">
      <c r="A86" s="14" t="n">
        <f aca="false">A82+1</f>
        <v>2035</v>
      </c>
      <c r="B86" s="3" t="n">
        <f aca="false">Adequacy_low!AG83</f>
        <v>0.39657970669725</v>
      </c>
      <c r="C86" s="3" t="n">
        <f aca="false">Adequacy_low!AH83</f>
        <v>0.404088920199649</v>
      </c>
      <c r="D86" s="3" t="n">
        <f aca="false">Adequacy_low!AI83</f>
        <v>0.334745962282995</v>
      </c>
      <c r="E86" s="3" t="n">
        <f aca="false">Adequacy_low!AJ83</f>
        <v>0.327437612887503</v>
      </c>
      <c r="F86" s="3" t="n">
        <f aca="false">Adequacy_low!AK83</f>
        <v>0.356024042980136</v>
      </c>
      <c r="G86" s="3" t="n">
        <f aca="false">Adequacy_low!AL83</f>
        <v>0.339848496615829</v>
      </c>
      <c r="H86" s="3" t="n">
        <f aca="false">Adequacy_low!AM83</f>
        <v>0.322176489737793</v>
      </c>
      <c r="I86" s="3" t="n">
        <f aca="false">Adequacy_low!AN83</f>
        <v>0.309395073074321</v>
      </c>
      <c r="K86" s="14" t="n">
        <f aca="false">K82+1</f>
        <v>2035</v>
      </c>
      <c r="L86" s="3" t="n">
        <f aca="false">Adequacy_central!AG84</f>
        <v>0.393472613053191</v>
      </c>
      <c r="M86" s="3" t="n">
        <f aca="false">Adequacy_central!AH84</f>
        <v>0.408119111078884</v>
      </c>
      <c r="N86" s="3" t="n">
        <f aca="false">Adequacy_central!AI84</f>
        <v>0.329980226775281</v>
      </c>
      <c r="O86" s="3" t="n">
        <f aca="false">Adequacy_central!AJ84</f>
        <v>0.330182098768981</v>
      </c>
      <c r="P86" s="3" t="n">
        <f aca="false">Adequacy_central!AK84</f>
        <v>0.350847281560783</v>
      </c>
      <c r="Q86" s="3" t="n">
        <f aca="false">Adequacy_central!AL84</f>
        <v>0.339900578634545</v>
      </c>
      <c r="R86" s="3" t="n">
        <f aca="false">Adequacy_central!AM84</f>
        <v>0.317143943597357</v>
      </c>
      <c r="S86" s="3" t="n">
        <f aca="false">Adequacy_central!AN84</f>
        <v>0.306475169040281</v>
      </c>
      <c r="U86" s="14" t="n">
        <f aca="false">U82+1</f>
        <v>2035</v>
      </c>
      <c r="V86" s="3" t="n">
        <f aca="false">Adequacy_high!AG83</f>
        <v>0.386094857415386</v>
      </c>
      <c r="W86" s="3" t="n">
        <f aca="false">Adequacy_high!AH83</f>
        <v>0.399768864823674</v>
      </c>
      <c r="X86" s="3" t="n">
        <f aca="false">Adequacy_high!AI83</f>
        <v>0.323785911488413</v>
      </c>
      <c r="Y86" s="3" t="n">
        <f aca="false">Adequacy_high!AJ83</f>
        <v>0.321648021026321</v>
      </c>
      <c r="Z86" s="3" t="n">
        <f aca="false">Adequacy_high!AK83</f>
        <v>0.346096096725294</v>
      </c>
      <c r="AA86" s="3" t="n">
        <f aca="false">Adequacy_high!AL83</f>
        <v>0.332308298561337</v>
      </c>
      <c r="AB86" s="3" t="n">
        <f aca="false">Adequacy_high!AM83</f>
        <v>0.313298897008375</v>
      </c>
      <c r="AC86" s="3" t="n">
        <f aca="false">Adequacy_high!AN83</f>
        <v>0.301634839313418</v>
      </c>
    </row>
    <row r="87" customFormat="false" ht="15" hidden="false" customHeight="false" outlineLevel="0" collapsed="false">
      <c r="A87" s="14" t="n">
        <f aca="false">A83+1</f>
        <v>2035</v>
      </c>
      <c r="B87" s="3" t="n">
        <f aca="false">Adequacy_low!AG84</f>
        <v>0.398756945122819</v>
      </c>
      <c r="C87" s="3" t="n">
        <f aca="false">Adequacy_low!AH84</f>
        <v>0.405267218443967</v>
      </c>
      <c r="D87" s="3" t="n">
        <f aca="false">Adequacy_low!AI84</f>
        <v>0.33802702813798</v>
      </c>
      <c r="E87" s="3" t="n">
        <f aca="false">Adequacy_low!AJ84</f>
        <v>0.328167145855984</v>
      </c>
      <c r="F87" s="3" t="n">
        <f aca="false">Adequacy_low!AK84</f>
        <v>0.358213222771162</v>
      </c>
      <c r="G87" s="3" t="n">
        <f aca="false">Adequacy_low!AL84</f>
        <v>0.340259739227004</v>
      </c>
      <c r="H87" s="3" t="n">
        <f aca="false">Adequacy_low!AM84</f>
        <v>0.325539780434288</v>
      </c>
      <c r="I87" s="3" t="n">
        <f aca="false">Adequacy_low!AN84</f>
        <v>0.310367198691071</v>
      </c>
      <c r="K87" s="14" t="n">
        <f aca="false">K83+1</f>
        <v>2035</v>
      </c>
      <c r="L87" s="3" t="n">
        <f aca="false">Adequacy_central!AG85</f>
        <v>0.393991161730942</v>
      </c>
      <c r="M87" s="3" t="n">
        <f aca="false">Adequacy_central!AH85</f>
        <v>0.408911107581731</v>
      </c>
      <c r="N87" s="3" t="n">
        <f aca="false">Adequacy_central!AI85</f>
        <v>0.331541839405591</v>
      </c>
      <c r="O87" s="3" t="n">
        <f aca="false">Adequacy_central!AJ85</f>
        <v>0.331251396424704</v>
      </c>
      <c r="P87" s="3" t="n">
        <f aca="false">Adequacy_central!AK85</f>
        <v>0.351599200661712</v>
      </c>
      <c r="Q87" s="3" t="n">
        <f aca="false">Adequacy_central!AL85</f>
        <v>0.341610534583953</v>
      </c>
      <c r="R87" s="3" t="n">
        <f aca="false">Adequacy_central!AM85</f>
        <v>0.318376459419959</v>
      </c>
      <c r="S87" s="3" t="n">
        <f aca="false">Adequacy_central!AN85</f>
        <v>0.307079206758535</v>
      </c>
      <c r="U87" s="14" t="n">
        <f aca="false">U83+1</f>
        <v>2035</v>
      </c>
      <c r="V87" s="3" t="n">
        <f aca="false">Adequacy_high!AG84</f>
        <v>0.387195136382167</v>
      </c>
      <c r="W87" s="3" t="n">
        <f aca="false">Adequacy_high!AH84</f>
        <v>0.40119925625503</v>
      </c>
      <c r="X87" s="3" t="n">
        <f aca="false">Adequacy_high!AI84</f>
        <v>0.325663290953648</v>
      </c>
      <c r="Y87" s="3" t="n">
        <f aca="false">Adequacy_high!AJ84</f>
        <v>0.323516432332895</v>
      </c>
      <c r="Z87" s="3" t="n">
        <f aca="false">Adequacy_high!AK84</f>
        <v>0.347745289980536</v>
      </c>
      <c r="AA87" s="3" t="n">
        <f aca="false">Adequacy_high!AL84</f>
        <v>0.335149735038769</v>
      </c>
      <c r="AB87" s="3" t="n">
        <f aca="false">Adequacy_high!AM84</f>
        <v>0.314198021196224</v>
      </c>
      <c r="AC87" s="3" t="n">
        <f aca="false">Adequacy_high!AN84</f>
        <v>0.302193202956058</v>
      </c>
    </row>
    <row r="88" customFormat="false" ht="15" hidden="false" customHeight="false" outlineLevel="0" collapsed="false">
      <c r="A88" s="14" t="n">
        <f aca="false">A84+1</f>
        <v>2035</v>
      </c>
      <c r="B88" s="3" t="n">
        <f aca="false">Adequacy_low!AG85</f>
        <v>0.395636723087173</v>
      </c>
      <c r="C88" s="3" t="n">
        <f aca="false">Adequacy_low!AH85</f>
        <v>0.405222512109263</v>
      </c>
      <c r="D88" s="3" t="n">
        <f aca="false">Adequacy_low!AI85</f>
        <v>0.334369218181938</v>
      </c>
      <c r="E88" s="3" t="n">
        <f aca="false">Adequacy_low!AJ85</f>
        <v>0.328061043804193</v>
      </c>
      <c r="F88" s="3" t="n">
        <f aca="false">Adequacy_low!AK85</f>
        <v>0.353871504381459</v>
      </c>
      <c r="G88" s="3" t="n">
        <f aca="false">Adequacy_low!AL85</f>
        <v>0.34028681952464</v>
      </c>
      <c r="H88" s="3" t="n">
        <f aca="false">Adequacy_low!AM85</f>
        <v>0.321901981443895</v>
      </c>
      <c r="I88" s="3" t="n">
        <f aca="false">Adequacy_low!AN85</f>
        <v>0.309666353126424</v>
      </c>
      <c r="K88" s="14" t="n">
        <f aca="false">K84+1</f>
        <v>2036</v>
      </c>
      <c r="L88" s="3" t="n">
        <f aca="false">Adequacy_central!AG86</f>
        <v>0.395069751808516</v>
      </c>
      <c r="M88" s="3" t="n">
        <f aca="false">Adequacy_central!AH86</f>
        <v>0.409590713053869</v>
      </c>
      <c r="N88" s="3" t="n">
        <f aca="false">Adequacy_central!AI86</f>
        <v>0.333388571730833</v>
      </c>
      <c r="O88" s="3" t="n">
        <f aca="false">Adequacy_central!AJ86</f>
        <v>0.331982300255538</v>
      </c>
      <c r="P88" s="3" t="n">
        <f aca="false">Adequacy_central!AK86</f>
        <v>0.353370313923486</v>
      </c>
      <c r="Q88" s="3" t="n">
        <f aca="false">Adequacy_central!AL86</f>
        <v>0.341422901924473</v>
      </c>
      <c r="R88" s="3" t="n">
        <f aca="false">Adequacy_central!AM86</f>
        <v>0.320377011835811</v>
      </c>
      <c r="S88" s="3" t="n">
        <f aca="false">Adequacy_central!AN86</f>
        <v>0.307778564774319</v>
      </c>
      <c r="U88" s="14" t="n">
        <f aca="false">U84+1</f>
        <v>2035</v>
      </c>
      <c r="V88" s="3" t="n">
        <f aca="false">Adequacy_high!AG85</f>
        <v>0.389280665350577</v>
      </c>
      <c r="W88" s="3" t="n">
        <f aca="false">Adequacy_high!AH85</f>
        <v>0.40273274070113</v>
      </c>
      <c r="X88" s="3" t="n">
        <f aca="false">Adequacy_high!AI85</f>
        <v>0.327682296181667</v>
      </c>
      <c r="Y88" s="3" t="n">
        <f aca="false">Adequacy_high!AJ85</f>
        <v>0.324169629743077</v>
      </c>
      <c r="Z88" s="3" t="n">
        <f aca="false">Adequacy_high!AK85</f>
        <v>0.349342215091043</v>
      </c>
      <c r="AA88" s="3" t="n">
        <f aca="false">Adequacy_high!AL85</f>
        <v>0.336180892715639</v>
      </c>
      <c r="AB88" s="3" t="n">
        <f aca="false">Adequacy_high!AM85</f>
        <v>0.315908345459795</v>
      </c>
      <c r="AC88" s="3" t="n">
        <f aca="false">Adequacy_high!AN85</f>
        <v>0.302673665672058</v>
      </c>
    </row>
    <row r="89" customFormat="false" ht="15" hidden="false" customHeight="false" outlineLevel="0" collapsed="false">
      <c r="A89" s="14" t="n">
        <f aca="false">A85+1</f>
        <v>2036</v>
      </c>
      <c r="B89" s="3" t="n">
        <f aca="false">Adequacy_low!AG86</f>
        <v>0.393743343252093</v>
      </c>
      <c r="C89" s="3" t="n">
        <f aca="false">Adequacy_low!AH86</f>
        <v>0.405466924560621</v>
      </c>
      <c r="D89" s="3" t="n">
        <f aca="false">Adequacy_low!AI86</f>
        <v>0.334534785656904</v>
      </c>
      <c r="E89" s="3" t="n">
        <f aca="false">Adequacy_low!AJ86</f>
        <v>0.328081662833561</v>
      </c>
      <c r="F89" s="3" t="n">
        <f aca="false">Adequacy_low!AK86</f>
        <v>0.352452112464608</v>
      </c>
      <c r="G89" s="3" t="n">
        <f aca="false">Adequacy_low!AL86</f>
        <v>0.338934258937496</v>
      </c>
      <c r="H89" s="3" t="n">
        <f aca="false">Adequacy_low!AM86</f>
        <v>0.321967193893773</v>
      </c>
      <c r="I89" s="3" t="n">
        <f aca="false">Adequacy_low!AN86</f>
        <v>0.309943675562892</v>
      </c>
      <c r="K89" s="14" t="n">
        <f aca="false">K85+1</f>
        <v>2036</v>
      </c>
      <c r="L89" s="3" t="n">
        <f aca="false">Adequacy_central!AG87</f>
        <v>0.394800364549976</v>
      </c>
      <c r="M89" s="3" t="n">
        <f aca="false">Adequacy_central!AH87</f>
        <v>0.41042881523791</v>
      </c>
      <c r="N89" s="3" t="n">
        <f aca="false">Adequacy_central!AI87</f>
        <v>0.33290609585772</v>
      </c>
      <c r="O89" s="3" t="n">
        <f aca="false">Adequacy_central!AJ87</f>
        <v>0.332259180484334</v>
      </c>
      <c r="P89" s="3" t="n">
        <f aca="false">Adequacy_central!AK87</f>
        <v>0.352514608058803</v>
      </c>
      <c r="Q89" s="3" t="n">
        <f aca="false">Adequacy_central!AL87</f>
        <v>0.342314819142391</v>
      </c>
      <c r="R89" s="3" t="n">
        <f aca="false">Adequacy_central!AM87</f>
        <v>0.319205311354735</v>
      </c>
      <c r="S89" s="3" t="n">
        <f aca="false">Adequacy_central!AN87</f>
        <v>0.307629733782869</v>
      </c>
      <c r="U89" s="14" t="n">
        <f aca="false">U85+1</f>
        <v>2036</v>
      </c>
      <c r="V89" s="3" t="n">
        <f aca="false">Adequacy_high!AG86</f>
        <v>0.389220632882483</v>
      </c>
      <c r="W89" s="3" t="n">
        <f aca="false">Adequacy_high!AH86</f>
        <v>0.403533167716651</v>
      </c>
      <c r="X89" s="3" t="n">
        <f aca="false">Adequacy_high!AI86</f>
        <v>0.327731829866359</v>
      </c>
      <c r="Y89" s="3" t="n">
        <f aca="false">Adequacy_high!AJ86</f>
        <v>0.32521137902895</v>
      </c>
      <c r="Z89" s="3" t="n">
        <f aca="false">Adequacy_high!AK86</f>
        <v>0.348682817574904</v>
      </c>
      <c r="AA89" s="3" t="n">
        <f aca="false">Adequacy_high!AL86</f>
        <v>0.336455261332992</v>
      </c>
      <c r="AB89" s="3" t="n">
        <f aca="false">Adequacy_high!AM86</f>
        <v>0.314868486164283</v>
      </c>
      <c r="AC89" s="3" t="n">
        <f aca="false">Adequacy_high!AN86</f>
        <v>0.302719330597856</v>
      </c>
    </row>
    <row r="90" customFormat="false" ht="15" hidden="false" customHeight="false" outlineLevel="0" collapsed="false">
      <c r="A90" s="14" t="n">
        <f aca="false">A86+1</f>
        <v>2036</v>
      </c>
      <c r="B90" s="3" t="n">
        <f aca="false">Adequacy_low!AG87</f>
        <v>0.397171909203382</v>
      </c>
      <c r="C90" s="3" t="n">
        <f aca="false">Adequacy_low!AH87</f>
        <v>0.406291605218657</v>
      </c>
      <c r="D90" s="3" t="n">
        <f aca="false">Adequacy_low!AI87</f>
        <v>0.338050412003622</v>
      </c>
      <c r="E90" s="3" t="n">
        <f aca="false">Adequacy_low!AJ87</f>
        <v>0.32899691797139</v>
      </c>
      <c r="F90" s="3" t="n">
        <f aca="false">Adequacy_low!AK87</f>
        <v>0.355078265430038</v>
      </c>
      <c r="G90" s="3" t="n">
        <f aca="false">Adequacy_low!AL87</f>
        <v>0.340341844342375</v>
      </c>
      <c r="H90" s="3" t="n">
        <f aca="false">Adequacy_low!AM87</f>
        <v>0.32475678340625</v>
      </c>
      <c r="I90" s="3" t="n">
        <f aca="false">Adequacy_low!AN87</f>
        <v>0.309399673552938</v>
      </c>
      <c r="K90" s="14" t="n">
        <f aca="false">K86+1</f>
        <v>2036</v>
      </c>
      <c r="L90" s="3" t="n">
        <f aca="false">Adequacy_central!AG88</f>
        <v>0.395910179394777</v>
      </c>
      <c r="M90" s="3" t="n">
        <f aca="false">Adequacy_central!AH88</f>
        <v>0.411478911539899</v>
      </c>
      <c r="N90" s="3" t="n">
        <f aca="false">Adequacy_central!AI88</f>
        <v>0.333211244443967</v>
      </c>
      <c r="O90" s="3" t="n">
        <f aca="false">Adequacy_central!AJ88</f>
        <v>0.333272350691716</v>
      </c>
      <c r="P90" s="3" t="n">
        <f aca="false">Adequacy_central!AK88</f>
        <v>0.353595141193803</v>
      </c>
      <c r="Q90" s="3" t="n">
        <f aca="false">Adequacy_central!AL88</f>
        <v>0.343365517733632</v>
      </c>
      <c r="R90" s="3" t="n">
        <f aca="false">Adequacy_central!AM88</f>
        <v>0.319249024813914</v>
      </c>
      <c r="S90" s="3" t="n">
        <f aca="false">Adequacy_central!AN88</f>
        <v>0.307870583152157</v>
      </c>
      <c r="U90" s="14" t="n">
        <f aca="false">U86+1</f>
        <v>2036</v>
      </c>
      <c r="V90" s="3" t="n">
        <f aca="false">Adequacy_high!AG87</f>
        <v>0.390137021861707</v>
      </c>
      <c r="W90" s="3" t="n">
        <f aca="false">Adequacy_high!AH87</f>
        <v>0.404693363535113</v>
      </c>
      <c r="X90" s="3" t="n">
        <f aca="false">Adequacy_high!AI87</f>
        <v>0.328807481532546</v>
      </c>
      <c r="Y90" s="3" t="n">
        <f aca="false">Adequacy_high!AJ87</f>
        <v>0.326404443904243</v>
      </c>
      <c r="Z90" s="3" t="n">
        <f aca="false">Adequacy_high!AK87</f>
        <v>0.350565232824911</v>
      </c>
      <c r="AA90" s="3" t="n">
        <f aca="false">Adequacy_high!AL87</f>
        <v>0.338716420706369</v>
      </c>
      <c r="AB90" s="3" t="n">
        <f aca="false">Adequacy_high!AM87</f>
        <v>0.315377467823539</v>
      </c>
      <c r="AC90" s="3" t="n">
        <f aca="false">Adequacy_high!AN87</f>
        <v>0.303403788572102</v>
      </c>
    </row>
    <row r="91" customFormat="false" ht="15" hidden="false" customHeight="false" outlineLevel="0" collapsed="false">
      <c r="A91" s="14" t="n">
        <f aca="false">A87+1</f>
        <v>2036</v>
      </c>
      <c r="B91" s="3" t="n">
        <f aca="false">Adequacy_low!AG88</f>
        <v>0.395396824806824</v>
      </c>
      <c r="C91" s="3" t="n">
        <f aca="false">Adequacy_low!AH88</f>
        <v>0.408047444280474</v>
      </c>
      <c r="D91" s="3" t="n">
        <f aca="false">Adequacy_low!AI88</f>
        <v>0.333861460508171</v>
      </c>
      <c r="E91" s="3" t="n">
        <f aca="false">Adequacy_low!AJ88</f>
        <v>0.32960439225239</v>
      </c>
      <c r="F91" s="3" t="n">
        <f aca="false">Adequacy_low!AK88</f>
        <v>0.352468794830918</v>
      </c>
      <c r="G91" s="3" t="n">
        <f aca="false">Adequacy_low!AL88</f>
        <v>0.340631801190799</v>
      </c>
      <c r="H91" s="3" t="n">
        <f aca="false">Adequacy_low!AM88</f>
        <v>0.32029252370529</v>
      </c>
      <c r="I91" s="3" t="n">
        <f aca="false">Adequacy_low!AN88</f>
        <v>0.30940782609967</v>
      </c>
      <c r="K91" s="14" t="n">
        <f aca="false">K87+1</f>
        <v>2036</v>
      </c>
      <c r="L91" s="3" t="n">
        <f aca="false">Adequacy_central!AG89</f>
        <v>0.396265806887278</v>
      </c>
      <c r="M91" s="3" t="n">
        <f aca="false">Adequacy_central!AH89</f>
        <v>0.411511257043171</v>
      </c>
      <c r="N91" s="3" t="n">
        <f aca="false">Adequacy_central!AI89</f>
        <v>0.333825829327201</v>
      </c>
      <c r="O91" s="3" t="n">
        <f aca="false">Adequacy_central!AJ89</f>
        <v>0.334894587051311</v>
      </c>
      <c r="P91" s="3" t="n">
        <f aca="false">Adequacy_central!AK89</f>
        <v>0.353693809382342</v>
      </c>
      <c r="Q91" s="3" t="n">
        <f aca="false">Adequacy_central!AL89</f>
        <v>0.344350093115493</v>
      </c>
      <c r="R91" s="3" t="n">
        <f aca="false">Adequacy_central!AM89</f>
        <v>0.319100080047689</v>
      </c>
      <c r="S91" s="3" t="n">
        <f aca="false">Adequacy_central!AN89</f>
        <v>0.307587007600067</v>
      </c>
      <c r="U91" s="14" t="n">
        <f aca="false">U87+1</f>
        <v>2036</v>
      </c>
      <c r="V91" s="3" t="n">
        <f aca="false">Adequacy_high!AG88</f>
        <v>0.392797156694256</v>
      </c>
      <c r="W91" s="3" t="n">
        <f aca="false">Adequacy_high!AH88</f>
        <v>0.404431529930845</v>
      </c>
      <c r="X91" s="3" t="n">
        <f aca="false">Adequacy_high!AI88</f>
        <v>0.330611039450654</v>
      </c>
      <c r="Y91" s="3" t="n">
        <f aca="false">Adequacy_high!AJ88</f>
        <v>0.324862656518611</v>
      </c>
      <c r="Z91" s="3" t="n">
        <f aca="false">Adequacy_high!AK88</f>
        <v>0.351203339118384</v>
      </c>
      <c r="AA91" s="3" t="n">
        <f aca="false">Adequacy_high!AL88</f>
        <v>0.336435790840124</v>
      </c>
      <c r="AB91" s="3" t="n">
        <f aca="false">Adequacy_high!AM88</f>
        <v>0.31703659726421</v>
      </c>
      <c r="AC91" s="3" t="n">
        <f aca="false">Adequacy_high!AN88</f>
        <v>0.302452547971628</v>
      </c>
    </row>
    <row r="92" customFormat="false" ht="15" hidden="false" customHeight="false" outlineLevel="0" collapsed="false">
      <c r="A92" s="14" t="n">
        <f aca="false">A88+1</f>
        <v>2036</v>
      </c>
      <c r="B92" s="3" t="n">
        <f aca="false">Adequacy_low!AG89</f>
        <v>0.393561089661417</v>
      </c>
      <c r="C92" s="3" t="n">
        <f aca="false">Adequacy_low!AH89</f>
        <v>0.40717184124555</v>
      </c>
      <c r="D92" s="3" t="n">
        <f aca="false">Adequacy_low!AI89</f>
        <v>0.334544001805688</v>
      </c>
      <c r="E92" s="3" t="n">
        <f aca="false">Adequacy_low!AJ89</f>
        <v>0.329651923991072</v>
      </c>
      <c r="F92" s="3" t="n">
        <f aca="false">Adequacy_low!AK89</f>
        <v>0.351448303810141</v>
      </c>
      <c r="G92" s="3" t="n">
        <f aca="false">Adequacy_low!AL89</f>
        <v>0.340289531466306</v>
      </c>
      <c r="H92" s="3" t="n">
        <f aca="false">Adequacy_low!AM89</f>
        <v>0.320742482216132</v>
      </c>
      <c r="I92" s="3" t="n">
        <f aca="false">Adequacy_low!AN89</f>
        <v>0.309048575518246</v>
      </c>
      <c r="K92" s="14" t="n">
        <f aca="false">K88+1</f>
        <v>2037</v>
      </c>
      <c r="L92" s="3" t="n">
        <f aca="false">Adequacy_central!AG90</f>
        <v>0.397249467656204</v>
      </c>
      <c r="M92" s="3" t="n">
        <f aca="false">Adequacy_central!AH90</f>
        <v>0.413410124121338</v>
      </c>
      <c r="N92" s="3" t="n">
        <f aca="false">Adequacy_central!AI90</f>
        <v>0.335716650403453</v>
      </c>
      <c r="O92" s="3" t="n">
        <f aca="false">Adequacy_central!AJ90</f>
        <v>0.335971546220219</v>
      </c>
      <c r="P92" s="3" t="n">
        <f aca="false">Adequacy_central!AK90</f>
        <v>0.35387385378447</v>
      </c>
      <c r="Q92" s="3" t="n">
        <f aca="false">Adequacy_central!AL90</f>
        <v>0.344135948813802</v>
      </c>
      <c r="R92" s="3" t="n">
        <f aca="false">Adequacy_central!AM90</f>
        <v>0.320523234480189</v>
      </c>
      <c r="S92" s="3" t="n">
        <f aca="false">Adequacy_central!AN90</f>
        <v>0.307929985940341</v>
      </c>
      <c r="U92" s="14" t="n">
        <f aca="false">U88+1</f>
        <v>2036</v>
      </c>
      <c r="V92" s="3" t="n">
        <f aca="false">Adequacy_high!AG89</f>
        <v>0.391166002593809</v>
      </c>
      <c r="W92" s="3" t="n">
        <f aca="false">Adequacy_high!AH89</f>
        <v>0.403562232614594</v>
      </c>
      <c r="X92" s="3" t="n">
        <f aca="false">Adequacy_high!AI89</f>
        <v>0.328873323923957</v>
      </c>
      <c r="Y92" s="3" t="n">
        <f aca="false">Adequacy_high!AJ89</f>
        <v>0.324966905136176</v>
      </c>
      <c r="Z92" s="3" t="n">
        <f aca="false">Adequacy_high!AK89</f>
        <v>0.348999548099035</v>
      </c>
      <c r="AA92" s="3" t="n">
        <f aca="false">Adequacy_high!AL89</f>
        <v>0.335305537310083</v>
      </c>
      <c r="AB92" s="3" t="n">
        <f aca="false">Adequacy_high!AM89</f>
        <v>0.314849640819794</v>
      </c>
      <c r="AC92" s="3" t="n">
        <f aca="false">Adequacy_high!AN89</f>
        <v>0.302210783408713</v>
      </c>
    </row>
    <row r="93" customFormat="false" ht="15" hidden="false" customHeight="false" outlineLevel="0" collapsed="false">
      <c r="A93" s="14" t="n">
        <f aca="false">A89+1</f>
        <v>2037</v>
      </c>
      <c r="B93" s="3" t="n">
        <f aca="false">Adequacy_low!AG90</f>
        <v>0.395721399463829</v>
      </c>
      <c r="C93" s="3" t="n">
        <f aca="false">Adequacy_low!AH90</f>
        <v>0.408006674662771</v>
      </c>
      <c r="D93" s="3" t="n">
        <f aca="false">Adequacy_low!AI90</f>
        <v>0.336703500603096</v>
      </c>
      <c r="E93" s="3" t="n">
        <f aca="false">Adequacy_low!AJ90</f>
        <v>0.330278997761648</v>
      </c>
      <c r="F93" s="3" t="n">
        <f aca="false">Adequacy_low!AK90</f>
        <v>0.353923288486489</v>
      </c>
      <c r="G93" s="3" t="n">
        <f aca="false">Adequacy_low!AL90</f>
        <v>0.340974373817945</v>
      </c>
      <c r="H93" s="3" t="n">
        <f aca="false">Adequacy_low!AM90</f>
        <v>0.322212397250045</v>
      </c>
      <c r="I93" s="3" t="n">
        <f aca="false">Adequacy_low!AN90</f>
        <v>0.308699317639342</v>
      </c>
      <c r="K93" s="14" t="n">
        <f aca="false">K89+1</f>
        <v>2037</v>
      </c>
      <c r="L93" s="3" t="n">
        <f aca="false">Adequacy_central!AG91</f>
        <v>0.397532074155282</v>
      </c>
      <c r="M93" s="3" t="n">
        <f aca="false">Adequacy_central!AH91</f>
        <v>0.414099781561923</v>
      </c>
      <c r="N93" s="3" t="n">
        <f aca="false">Adequacy_central!AI91</f>
        <v>0.334670385766672</v>
      </c>
      <c r="O93" s="3" t="n">
        <f aca="false">Adequacy_central!AJ91</f>
        <v>0.336118675554964</v>
      </c>
      <c r="P93" s="3" t="n">
        <f aca="false">Adequacy_central!AK91</f>
        <v>0.353855442057836</v>
      </c>
      <c r="Q93" s="3" t="n">
        <f aca="false">Adequacy_central!AL91</f>
        <v>0.345222403292192</v>
      </c>
      <c r="R93" s="3" t="n">
        <f aca="false">Adequacy_central!AM91</f>
        <v>0.319381716716319</v>
      </c>
      <c r="S93" s="3" t="n">
        <f aca="false">Adequacy_central!AN91</f>
        <v>0.307436100923559</v>
      </c>
      <c r="U93" s="14" t="n">
        <f aca="false">U89+1</f>
        <v>2037</v>
      </c>
      <c r="V93" s="3" t="n">
        <f aca="false">Adequacy_high!AG90</f>
        <v>0.389820798310463</v>
      </c>
      <c r="W93" s="3" t="n">
        <f aca="false">Adequacy_high!AH90</f>
        <v>0.403715271007106</v>
      </c>
      <c r="X93" s="3" t="n">
        <f aca="false">Adequacy_high!AI90</f>
        <v>0.329123100536867</v>
      </c>
      <c r="Y93" s="3" t="n">
        <f aca="false">Adequacy_high!AJ90</f>
        <v>0.325057269112987</v>
      </c>
      <c r="Z93" s="3" t="n">
        <f aca="false">Adequacy_high!AK90</f>
        <v>0.348945530517729</v>
      </c>
      <c r="AA93" s="3" t="n">
        <f aca="false">Adequacy_high!AL90</f>
        <v>0.335155768112879</v>
      </c>
      <c r="AB93" s="3" t="n">
        <f aca="false">Adequacy_high!AM90</f>
        <v>0.315101793914428</v>
      </c>
      <c r="AC93" s="3" t="n">
        <f aca="false">Adequacy_high!AN90</f>
        <v>0.302397980917395</v>
      </c>
    </row>
    <row r="94" customFormat="false" ht="15" hidden="false" customHeight="false" outlineLevel="0" collapsed="false">
      <c r="A94" s="14" t="n">
        <f aca="false">A90+1</f>
        <v>2037</v>
      </c>
      <c r="B94" s="3" t="n">
        <f aca="false">Adequacy_low!AG91</f>
        <v>0.395655503289262</v>
      </c>
      <c r="C94" s="3" t="n">
        <f aca="false">Adequacy_low!AH91</f>
        <v>0.408773802108777</v>
      </c>
      <c r="D94" s="3" t="n">
        <f aca="false">Adequacy_low!AI91</f>
        <v>0.336338757187366</v>
      </c>
      <c r="E94" s="3" t="n">
        <f aca="false">Adequacy_low!AJ91</f>
        <v>0.330903803296289</v>
      </c>
      <c r="F94" s="3" t="n">
        <f aca="false">Adequacy_low!AK91</f>
        <v>0.353390849189575</v>
      </c>
      <c r="G94" s="3" t="n">
        <f aca="false">Adequacy_low!AL91</f>
        <v>0.341636274323812</v>
      </c>
      <c r="H94" s="3" t="n">
        <f aca="false">Adequacy_low!AM91</f>
        <v>0.321447050780872</v>
      </c>
      <c r="I94" s="3" t="n">
        <f aca="false">Adequacy_low!AN91</f>
        <v>0.309858083360041</v>
      </c>
      <c r="K94" s="14" t="n">
        <f aca="false">K90+1</f>
        <v>2037</v>
      </c>
      <c r="L94" s="3" t="n">
        <f aca="false">Adequacy_central!AG92</f>
        <v>0.398553675127848</v>
      </c>
      <c r="M94" s="3" t="n">
        <f aca="false">Adequacy_central!AH92</f>
        <v>0.415082173903006</v>
      </c>
      <c r="N94" s="3" t="n">
        <f aca="false">Adequacy_central!AI92</f>
        <v>0.335946416268669</v>
      </c>
      <c r="O94" s="3" t="n">
        <f aca="false">Adequacy_central!AJ92</f>
        <v>0.33726827258307</v>
      </c>
      <c r="P94" s="3" t="n">
        <f aca="false">Adequacy_central!AK92</f>
        <v>0.356552372703777</v>
      </c>
      <c r="Q94" s="3" t="n">
        <f aca="false">Adequacy_central!AL92</f>
        <v>0.346504830938455</v>
      </c>
      <c r="R94" s="3" t="n">
        <f aca="false">Adequacy_central!AM92</f>
        <v>0.319227862263251</v>
      </c>
      <c r="S94" s="3" t="n">
        <f aca="false">Adequacy_central!AN92</f>
        <v>0.306925666239493</v>
      </c>
      <c r="U94" s="14" t="n">
        <f aca="false">U90+1</f>
        <v>2037</v>
      </c>
      <c r="V94" s="3" t="n">
        <f aca="false">Adequacy_high!AG91</f>
        <v>0.389887670644201</v>
      </c>
      <c r="W94" s="3" t="n">
        <f aca="false">Adequacy_high!AH91</f>
        <v>0.403296244630976</v>
      </c>
      <c r="X94" s="3" t="n">
        <f aca="false">Adequacy_high!AI91</f>
        <v>0.328717696217776</v>
      </c>
      <c r="Y94" s="3" t="n">
        <f aca="false">Adequacy_high!AJ91</f>
        <v>0.325387619031962</v>
      </c>
      <c r="Z94" s="3" t="n">
        <f aca="false">Adequacy_high!AK91</f>
        <v>0.348692144126707</v>
      </c>
      <c r="AA94" s="3" t="n">
        <f aca="false">Adequacy_high!AL91</f>
        <v>0.335519426113315</v>
      </c>
      <c r="AB94" s="3" t="n">
        <f aca="false">Adequacy_high!AM91</f>
        <v>0.313991121955422</v>
      </c>
      <c r="AC94" s="3" t="n">
        <f aca="false">Adequacy_high!AN91</f>
        <v>0.302209244017061</v>
      </c>
    </row>
    <row r="95" customFormat="false" ht="15" hidden="false" customHeight="false" outlineLevel="0" collapsed="false">
      <c r="A95" s="14" t="n">
        <f aca="false">A91+1</f>
        <v>2037</v>
      </c>
      <c r="B95" s="3" t="n">
        <f aca="false">Adequacy_low!AG92</f>
        <v>0.393853559064896</v>
      </c>
      <c r="C95" s="3" t="n">
        <f aca="false">Adequacy_low!AH92</f>
        <v>0.407964159815725</v>
      </c>
      <c r="D95" s="3" t="n">
        <f aca="false">Adequacy_low!AI92</f>
        <v>0.33458819490729</v>
      </c>
      <c r="E95" s="3" t="n">
        <f aca="false">Adequacy_low!AJ92</f>
        <v>0.331495116022892</v>
      </c>
      <c r="F95" s="3" t="n">
        <f aca="false">Adequacy_low!AK92</f>
        <v>0.352449832864007</v>
      </c>
      <c r="G95" s="3" t="n">
        <f aca="false">Adequacy_low!AL92</f>
        <v>0.342165530922953</v>
      </c>
      <c r="H95" s="3" t="n">
        <f aca="false">Adequacy_low!AM92</f>
        <v>0.319208719967159</v>
      </c>
      <c r="I95" s="3" t="n">
        <f aca="false">Adequacy_low!AN92</f>
        <v>0.310150918321479</v>
      </c>
      <c r="K95" s="14" t="n">
        <f aca="false">K91+1</f>
        <v>2037</v>
      </c>
      <c r="L95" s="3" t="n">
        <f aca="false">Adequacy_central!AG93</f>
        <v>0.397833378090657</v>
      </c>
      <c r="M95" s="3" t="n">
        <f aca="false">Adequacy_central!AH93</f>
        <v>0.415374754124618</v>
      </c>
      <c r="N95" s="3" t="n">
        <f aca="false">Adequacy_central!AI93</f>
        <v>0.337203302098845</v>
      </c>
      <c r="O95" s="3" t="n">
        <f aca="false">Adequacy_central!AJ93</f>
        <v>0.338655382925743</v>
      </c>
      <c r="P95" s="3" t="n">
        <f aca="false">Adequacy_central!AK93</f>
        <v>0.356572760049034</v>
      </c>
      <c r="Q95" s="3" t="n">
        <f aca="false">Adequacy_central!AL93</f>
        <v>0.348265040794789</v>
      </c>
      <c r="R95" s="3" t="n">
        <f aca="false">Adequacy_central!AM93</f>
        <v>0.319311868187465</v>
      </c>
      <c r="S95" s="3" t="n">
        <f aca="false">Adequacy_central!AN93</f>
        <v>0.307024420658449</v>
      </c>
      <c r="U95" s="14" t="n">
        <f aca="false">U91+1</f>
        <v>2037</v>
      </c>
      <c r="V95" s="3" t="n">
        <f aca="false">Adequacy_high!AG92</f>
        <v>0.392052966077078</v>
      </c>
      <c r="W95" s="3" t="n">
        <f aca="false">Adequacy_high!AH92</f>
        <v>0.403393962822415</v>
      </c>
      <c r="X95" s="3" t="n">
        <f aca="false">Adequacy_high!AI92</f>
        <v>0.330993514577379</v>
      </c>
      <c r="Y95" s="3" t="n">
        <f aca="false">Adequacy_high!AJ92</f>
        <v>0.326290656631467</v>
      </c>
      <c r="Z95" s="3" t="n">
        <f aca="false">Adequacy_high!AK92</f>
        <v>0.351889363428822</v>
      </c>
      <c r="AA95" s="3" t="n">
        <f aca="false">Adequacy_high!AL92</f>
        <v>0.336737777971097</v>
      </c>
      <c r="AB95" s="3" t="n">
        <f aca="false">Adequacy_high!AM92</f>
        <v>0.315997587555424</v>
      </c>
      <c r="AC95" s="3" t="n">
        <f aca="false">Adequacy_high!AN92</f>
        <v>0.302014099158023</v>
      </c>
    </row>
    <row r="96" customFormat="false" ht="15" hidden="false" customHeight="false" outlineLevel="0" collapsed="false">
      <c r="A96" s="14" t="n">
        <f aca="false">A92+1</f>
        <v>2037</v>
      </c>
      <c r="B96" s="3" t="n">
        <f aca="false">Adequacy_low!AG93</f>
        <v>0.394276473799075</v>
      </c>
      <c r="C96" s="3" t="n">
        <f aca="false">Adequacy_low!AH93</f>
        <v>0.406093872900554</v>
      </c>
      <c r="D96" s="3" t="n">
        <f aca="false">Adequacy_low!AI93</f>
        <v>0.335546842440429</v>
      </c>
      <c r="E96" s="3" t="n">
        <f aca="false">Adequacy_low!AJ93</f>
        <v>0.331045951287569</v>
      </c>
      <c r="F96" s="3" t="n">
        <f aca="false">Adequacy_low!AK93</f>
        <v>0.353320585753687</v>
      </c>
      <c r="G96" s="3" t="n">
        <f aca="false">Adequacy_low!AL93</f>
        <v>0.341213662454592</v>
      </c>
      <c r="H96" s="3" t="n">
        <f aca="false">Adequacy_low!AM93</f>
        <v>0.319634204170975</v>
      </c>
      <c r="I96" s="3" t="n">
        <f aca="false">Adequacy_low!AN93</f>
        <v>0.309177943097922</v>
      </c>
      <c r="K96" s="14" t="n">
        <f aca="false">K92+1</f>
        <v>2038</v>
      </c>
      <c r="L96" s="3" t="n">
        <f aca="false">Adequacy_central!AG94</f>
        <v>0.400073849779333</v>
      </c>
      <c r="M96" s="3" t="n">
        <f aca="false">Adequacy_central!AH94</f>
        <v>0.416659341966154</v>
      </c>
      <c r="N96" s="3" t="n">
        <f aca="false">Adequacy_central!AI94</f>
        <v>0.340386009491495</v>
      </c>
      <c r="O96" s="3" t="n">
        <f aca="false">Adequacy_central!AJ94</f>
        <v>0.33855114846776</v>
      </c>
      <c r="P96" s="3" t="n">
        <f aca="false">Adequacy_central!AK94</f>
        <v>0.358672856972453</v>
      </c>
      <c r="Q96" s="3" t="n">
        <f aca="false">Adequacy_central!AL94</f>
        <v>0.347942063206369</v>
      </c>
      <c r="R96" s="3" t="n">
        <f aca="false">Adequacy_central!AM94</f>
        <v>0.321980539624613</v>
      </c>
      <c r="S96" s="3" t="n">
        <f aca="false">Adequacy_central!AN94</f>
        <v>0.306916004436424</v>
      </c>
      <c r="U96" s="14" t="n">
        <f aca="false">U92+1</f>
        <v>2037</v>
      </c>
      <c r="V96" s="3" t="n">
        <f aca="false">Adequacy_high!AG93</f>
        <v>0.394167109833703</v>
      </c>
      <c r="W96" s="3" t="n">
        <f aca="false">Adequacy_high!AH93</f>
        <v>0.403831074202843</v>
      </c>
      <c r="X96" s="3" t="n">
        <f aca="false">Adequacy_high!AI93</f>
        <v>0.335297801057393</v>
      </c>
      <c r="Y96" s="3" t="n">
        <f aca="false">Adequacy_high!AJ93</f>
        <v>0.327607724608848</v>
      </c>
      <c r="Z96" s="3" t="n">
        <f aca="false">Adequacy_high!AK93</f>
        <v>0.355309326243575</v>
      </c>
      <c r="AA96" s="3" t="n">
        <f aca="false">Adequacy_high!AL93</f>
        <v>0.338678061800784</v>
      </c>
      <c r="AB96" s="3" t="n">
        <f aca="false">Adequacy_high!AM93</f>
        <v>0.319343503799264</v>
      </c>
      <c r="AC96" s="3" t="n">
        <f aca="false">Adequacy_high!AN93</f>
        <v>0.302464814075046</v>
      </c>
    </row>
    <row r="97" customFormat="false" ht="15" hidden="false" customHeight="false" outlineLevel="0" collapsed="false">
      <c r="A97" s="14" t="n">
        <f aca="false">A93+1</f>
        <v>2038</v>
      </c>
      <c r="B97" s="3" t="n">
        <f aca="false">Adequacy_low!AG94</f>
        <v>0.393651944743363</v>
      </c>
      <c r="C97" s="3" t="n">
        <f aca="false">Adequacy_low!AH94</f>
        <v>0.40707333873838</v>
      </c>
      <c r="D97" s="3" t="n">
        <f aca="false">Adequacy_low!AI94</f>
        <v>0.335187598931611</v>
      </c>
      <c r="E97" s="3" t="n">
        <f aca="false">Adequacy_low!AJ94</f>
        <v>0.331346169545681</v>
      </c>
      <c r="F97" s="3" t="n">
        <f aca="false">Adequacy_low!AK94</f>
        <v>0.352914315049727</v>
      </c>
      <c r="G97" s="3" t="n">
        <f aca="false">Adequacy_low!AL94</f>
        <v>0.341659485383029</v>
      </c>
      <c r="H97" s="3" t="n">
        <f aca="false">Adequacy_low!AM94</f>
        <v>0.319569125241825</v>
      </c>
      <c r="I97" s="3" t="n">
        <f aca="false">Adequacy_low!AN94</f>
        <v>0.30963487002753</v>
      </c>
      <c r="K97" s="14" t="n">
        <f aca="false">K93+1</f>
        <v>2038</v>
      </c>
      <c r="L97" s="3" t="n">
        <f aca="false">Adequacy_central!AG95</f>
        <v>0.401024919577078</v>
      </c>
      <c r="M97" s="3" t="n">
        <f aca="false">Adequacy_central!AH95</f>
        <v>0.417861765684535</v>
      </c>
      <c r="N97" s="3" t="n">
        <f aca="false">Adequacy_central!AI95</f>
        <v>0.338872525968332</v>
      </c>
      <c r="O97" s="3" t="n">
        <f aca="false">Adequacy_central!AJ95</f>
        <v>0.338740361674011</v>
      </c>
      <c r="P97" s="3" t="n">
        <f aca="false">Adequacy_central!AK95</f>
        <v>0.358842380712788</v>
      </c>
      <c r="Q97" s="3" t="n">
        <f aca="false">Adequacy_central!AL95</f>
        <v>0.348752502282821</v>
      </c>
      <c r="R97" s="3" t="n">
        <f aca="false">Adequacy_central!AM95</f>
        <v>0.320042742582638</v>
      </c>
      <c r="S97" s="3" t="n">
        <f aca="false">Adequacy_central!AN95</f>
        <v>0.307391390223528</v>
      </c>
      <c r="U97" s="14" t="n">
        <f aca="false">U93+1</f>
        <v>2038</v>
      </c>
      <c r="V97" s="3" t="n">
        <f aca="false">Adequacy_high!AG94</f>
        <v>0.393934391801959</v>
      </c>
      <c r="W97" s="3" t="n">
        <f aca="false">Adequacy_high!AH94</f>
        <v>0.404794479065404</v>
      </c>
      <c r="X97" s="3" t="n">
        <f aca="false">Adequacy_high!AI94</f>
        <v>0.334926675620166</v>
      </c>
      <c r="Y97" s="3" t="n">
        <f aca="false">Adequacy_high!AJ94</f>
        <v>0.328693690210384</v>
      </c>
      <c r="Z97" s="3" t="n">
        <f aca="false">Adequacy_high!AK94</f>
        <v>0.355046508817052</v>
      </c>
      <c r="AA97" s="3" t="n">
        <f aca="false">Adequacy_high!AL94</f>
        <v>0.339309357864536</v>
      </c>
      <c r="AB97" s="3" t="n">
        <f aca="false">Adequacy_high!AM94</f>
        <v>0.318558722021083</v>
      </c>
      <c r="AC97" s="3" t="n">
        <f aca="false">Adequacy_high!AN94</f>
        <v>0.30241949073288</v>
      </c>
    </row>
    <row r="98" customFormat="false" ht="15" hidden="false" customHeight="false" outlineLevel="0" collapsed="false">
      <c r="A98" s="14" t="n">
        <f aca="false">A94+1</f>
        <v>2038</v>
      </c>
      <c r="B98" s="3" t="n">
        <f aca="false">Adequacy_low!AG95</f>
        <v>0.399705681386617</v>
      </c>
      <c r="C98" s="3" t="n">
        <f aca="false">Adequacy_low!AH95</f>
        <v>0.409893386503482</v>
      </c>
      <c r="D98" s="3" t="n">
        <f aca="false">Adequacy_low!AI95</f>
        <v>0.339157844752089</v>
      </c>
      <c r="E98" s="3" t="n">
        <f aca="false">Adequacy_low!AJ95</f>
        <v>0.332169888804974</v>
      </c>
      <c r="F98" s="3" t="n">
        <f aca="false">Adequacy_low!AK95</f>
        <v>0.357320244584946</v>
      </c>
      <c r="G98" s="3" t="n">
        <f aca="false">Adequacy_low!AL95</f>
        <v>0.34263196314514</v>
      </c>
      <c r="H98" s="3" t="n">
        <f aca="false">Adequacy_low!AM95</f>
        <v>0.323238470195247</v>
      </c>
      <c r="I98" s="3" t="n">
        <f aca="false">Adequacy_low!AN95</f>
        <v>0.309698509511143</v>
      </c>
      <c r="K98" s="14" t="n">
        <f aca="false">K94+1</f>
        <v>2038</v>
      </c>
      <c r="L98" s="3" t="n">
        <f aca="false">Adequacy_central!AG96</f>
        <v>0.400247432408496</v>
      </c>
      <c r="M98" s="3" t="n">
        <f aca="false">Adequacy_central!AH96</f>
        <v>0.416729497767899</v>
      </c>
      <c r="N98" s="3" t="n">
        <f aca="false">Adequacy_central!AI96</f>
        <v>0.338641400593177</v>
      </c>
      <c r="O98" s="3" t="n">
        <f aca="false">Adequacy_central!AJ96</f>
        <v>0.336580503529854</v>
      </c>
      <c r="P98" s="3" t="n">
        <f aca="false">Adequacy_central!AK96</f>
        <v>0.356819132659005</v>
      </c>
      <c r="Q98" s="3" t="n">
        <f aca="false">Adequacy_central!AL96</f>
        <v>0.346368679924898</v>
      </c>
      <c r="R98" s="3" t="n">
        <f aca="false">Adequacy_central!AM96</f>
        <v>0.320137910248765</v>
      </c>
      <c r="S98" s="3" t="n">
        <f aca="false">Adequacy_central!AN96</f>
        <v>0.306985845406302</v>
      </c>
      <c r="U98" s="14" t="n">
        <f aca="false">U94+1</f>
        <v>2038</v>
      </c>
      <c r="V98" s="3" t="n">
        <f aca="false">Adequacy_high!AG95</f>
        <v>0.395634844608871</v>
      </c>
      <c r="W98" s="3" t="n">
        <f aca="false">Adequacy_high!AH95</f>
        <v>0.406903794851337</v>
      </c>
      <c r="X98" s="3" t="n">
        <f aca="false">Adequacy_high!AI95</f>
        <v>0.336705418559017</v>
      </c>
      <c r="Y98" s="3" t="n">
        <f aca="false">Adequacy_high!AJ95</f>
        <v>0.329362785443321</v>
      </c>
      <c r="Z98" s="3" t="n">
        <f aca="false">Adequacy_high!AK95</f>
        <v>0.356749989873348</v>
      </c>
      <c r="AA98" s="3" t="n">
        <f aca="false">Adequacy_high!AL95</f>
        <v>0.340988480827686</v>
      </c>
      <c r="AB98" s="3" t="n">
        <f aca="false">Adequacy_high!AM95</f>
        <v>0.320088769346743</v>
      </c>
      <c r="AC98" s="3" t="n">
        <f aca="false">Adequacy_high!AN95</f>
        <v>0.302600128142608</v>
      </c>
    </row>
    <row r="99" customFormat="false" ht="15" hidden="false" customHeight="false" outlineLevel="0" collapsed="false">
      <c r="A99" s="14" t="n">
        <f aca="false">A95+1</f>
        <v>2038</v>
      </c>
      <c r="B99" s="3" t="n">
        <f aca="false">Adequacy_low!AG96</f>
        <v>0.399673074305998</v>
      </c>
      <c r="C99" s="3" t="n">
        <f aca="false">Adequacy_low!AH96</f>
        <v>0.409995547516479</v>
      </c>
      <c r="D99" s="3" t="n">
        <f aca="false">Adequacy_low!AI96</f>
        <v>0.33996446834578</v>
      </c>
      <c r="E99" s="3" t="n">
        <f aca="false">Adequacy_low!AJ96</f>
        <v>0.332210804917643</v>
      </c>
      <c r="F99" s="3" t="n">
        <f aca="false">Adequacy_low!AK96</f>
        <v>0.357439266040169</v>
      </c>
      <c r="G99" s="3" t="n">
        <f aca="false">Adequacy_low!AL96</f>
        <v>0.342296600612853</v>
      </c>
      <c r="H99" s="3" t="n">
        <f aca="false">Adequacy_low!AM96</f>
        <v>0.322928407608074</v>
      </c>
      <c r="I99" s="3" t="n">
        <f aca="false">Adequacy_low!AN96</f>
        <v>0.309253429379731</v>
      </c>
      <c r="K99" s="14" t="n">
        <f aca="false">K95+1</f>
        <v>2038</v>
      </c>
      <c r="L99" s="3" t="n">
        <f aca="false">Adequacy_central!AG97</f>
        <v>0.401074357642507</v>
      </c>
      <c r="M99" s="3" t="n">
        <f aca="false">Adequacy_central!AH97</f>
        <v>0.417564612851798</v>
      </c>
      <c r="N99" s="3" t="n">
        <f aca="false">Adequacy_central!AI97</f>
        <v>0.338045554155374</v>
      </c>
      <c r="O99" s="3" t="n">
        <f aca="false">Adequacy_central!AJ97</f>
        <v>0.336895890599693</v>
      </c>
      <c r="P99" s="3" t="n">
        <f aca="false">Adequacy_central!AK97</f>
        <v>0.357555947158548</v>
      </c>
      <c r="Q99" s="3" t="n">
        <f aca="false">Adequacy_central!AL97</f>
        <v>0.346694258716685</v>
      </c>
      <c r="R99" s="3" t="n">
        <f aca="false">Adequacy_central!AM97</f>
        <v>0.317798808145475</v>
      </c>
      <c r="S99" s="3" t="n">
        <f aca="false">Adequacy_central!AN97</f>
        <v>0.306891279361014</v>
      </c>
      <c r="U99" s="14" t="n">
        <f aca="false">U95+1</f>
        <v>2038</v>
      </c>
      <c r="V99" s="3" t="n">
        <f aca="false">Adequacy_high!AG96</f>
        <v>0.397897062463821</v>
      </c>
      <c r="W99" s="3" t="n">
        <f aca="false">Adequacy_high!AH96</f>
        <v>0.409348076385827</v>
      </c>
      <c r="X99" s="3" t="n">
        <f aca="false">Adequacy_high!AI96</f>
        <v>0.337694075189213</v>
      </c>
      <c r="Y99" s="3" t="n">
        <f aca="false">Adequacy_high!AJ96</f>
        <v>0.332174655634775</v>
      </c>
      <c r="Z99" s="3" t="n">
        <f aca="false">Adequacy_high!AK96</f>
        <v>0.358346291131162</v>
      </c>
      <c r="AA99" s="3" t="n">
        <f aca="false">Adequacy_high!AL96</f>
        <v>0.342767194326609</v>
      </c>
      <c r="AB99" s="3" t="n">
        <f aca="false">Adequacy_high!AM96</f>
        <v>0.320130822575894</v>
      </c>
      <c r="AC99" s="3" t="n">
        <f aca="false">Adequacy_high!AN96</f>
        <v>0.303397096017272</v>
      </c>
    </row>
    <row r="100" customFormat="false" ht="15" hidden="false" customHeight="false" outlineLevel="0" collapsed="false">
      <c r="A100" s="14" t="n">
        <f aca="false">A96+1</f>
        <v>2038</v>
      </c>
      <c r="B100" s="3" t="n">
        <f aca="false">Adequacy_low!AG97</f>
        <v>0.401382674920536</v>
      </c>
      <c r="C100" s="3" t="n">
        <f aca="false">Adequacy_low!AH97</f>
        <v>0.413602988789826</v>
      </c>
      <c r="D100" s="3" t="n">
        <f aca="false">Adequacy_low!AI97</f>
        <v>0.342125151034187</v>
      </c>
      <c r="E100" s="3" t="n">
        <f aca="false">Adequacy_low!AJ97</f>
        <v>0.334082474805379</v>
      </c>
      <c r="F100" s="3" t="n">
        <f aca="false">Adequacy_low!AK97</f>
        <v>0.360236360537989</v>
      </c>
      <c r="G100" s="3" t="n">
        <f aca="false">Adequacy_low!AL97</f>
        <v>0.345241625722068</v>
      </c>
      <c r="H100" s="3" t="n">
        <f aca="false">Adequacy_low!AM97</f>
        <v>0.324472430377444</v>
      </c>
      <c r="I100" s="3" t="n">
        <f aca="false">Adequacy_low!AN97</f>
        <v>0.31022203867252</v>
      </c>
      <c r="K100" s="14" t="n">
        <f aca="false">K96+1</f>
        <v>2039</v>
      </c>
      <c r="L100" s="3" t="n">
        <f aca="false">Adequacy_central!AG98</f>
        <v>0.401662360103277</v>
      </c>
      <c r="M100" s="3" t="n">
        <f aca="false">Adequacy_central!AH98</f>
        <v>0.417165493958324</v>
      </c>
      <c r="N100" s="3" t="n">
        <f aca="false">Adequacy_central!AI98</f>
        <v>0.337187624256724</v>
      </c>
      <c r="O100" s="3" t="n">
        <f aca="false">Adequacy_central!AJ98</f>
        <v>0.336321076937326</v>
      </c>
      <c r="P100" s="3" t="n">
        <f aca="false">Adequacy_central!AK98</f>
        <v>0.357395901603076</v>
      </c>
      <c r="Q100" s="3" t="n">
        <f aca="false">Adequacy_central!AL98</f>
        <v>0.345695535994337</v>
      </c>
      <c r="R100" s="3" t="n">
        <f aca="false">Adequacy_central!AM98</f>
        <v>0.317063834186382</v>
      </c>
      <c r="S100" s="3" t="n">
        <f aca="false">Adequacy_central!AN98</f>
        <v>0.306763712281671</v>
      </c>
      <c r="U100" s="14" t="n">
        <f aca="false">U96+1</f>
        <v>2038</v>
      </c>
      <c r="V100" s="3" t="n">
        <f aca="false">Adequacy_high!AG97</f>
        <v>0.401060585795903</v>
      </c>
      <c r="W100" s="3" t="n">
        <f aca="false">Adequacy_high!AH97</f>
        <v>0.412549265467894</v>
      </c>
      <c r="X100" s="3" t="n">
        <f aca="false">Adequacy_high!AI97</f>
        <v>0.338604432375194</v>
      </c>
      <c r="Y100" s="3" t="n">
        <f aca="false">Adequacy_high!AJ97</f>
        <v>0.334072349692158</v>
      </c>
      <c r="Z100" s="3" t="n">
        <f aca="false">Adequacy_high!AK97</f>
        <v>0.361496871671698</v>
      </c>
      <c r="AA100" s="3" t="n">
        <f aca="false">Adequacy_high!AL97</f>
        <v>0.345548716617562</v>
      </c>
      <c r="AB100" s="3" t="n">
        <f aca="false">Adequacy_high!AM97</f>
        <v>0.320499004887664</v>
      </c>
      <c r="AC100" s="3" t="n">
        <f aca="false">Adequacy_high!AN97</f>
        <v>0.304172461908693</v>
      </c>
    </row>
    <row r="101" customFormat="false" ht="15" hidden="false" customHeight="false" outlineLevel="0" collapsed="false">
      <c r="A101" s="14" t="n">
        <f aca="false">A97+1</f>
        <v>2039</v>
      </c>
      <c r="B101" s="3" t="n">
        <f aca="false">Adequacy_low!AG98</f>
        <v>0.401253433331153</v>
      </c>
      <c r="C101" s="3" t="n">
        <f aca="false">Adequacy_low!AH98</f>
        <v>0.412641764459977</v>
      </c>
      <c r="D101" s="3" t="n">
        <f aca="false">Adequacy_low!AI98</f>
        <v>0.339445916481283</v>
      </c>
      <c r="E101" s="3" t="n">
        <f aca="false">Adequacy_low!AJ98</f>
        <v>0.333406734630965</v>
      </c>
      <c r="F101" s="3" t="n">
        <f aca="false">Adequacy_low!AK98</f>
        <v>0.35909318171665</v>
      </c>
      <c r="G101" s="3" t="n">
        <f aca="false">Adequacy_low!AL98</f>
        <v>0.344510804121432</v>
      </c>
      <c r="H101" s="3" t="n">
        <f aca="false">Adequacy_low!AM98</f>
        <v>0.321453655519054</v>
      </c>
      <c r="I101" s="3" t="n">
        <f aca="false">Adequacy_low!AN98</f>
        <v>0.309495957056857</v>
      </c>
      <c r="K101" s="14" t="n">
        <f aca="false">K97+1</f>
        <v>2039</v>
      </c>
      <c r="L101" s="3" t="n">
        <f aca="false">Adequacy_central!AG99</f>
        <v>0.400866932408958</v>
      </c>
      <c r="M101" s="3" t="n">
        <f aca="false">Adequacy_central!AH99</f>
        <v>0.417124358407124</v>
      </c>
      <c r="N101" s="3" t="n">
        <f aca="false">Adequacy_central!AI99</f>
        <v>0.339760817595959</v>
      </c>
      <c r="O101" s="3" t="n">
        <f aca="false">Adequacy_central!AJ99</f>
        <v>0.336536936946924</v>
      </c>
      <c r="P101" s="3" t="n">
        <f aca="false">Adequacy_central!AK99</f>
        <v>0.357510473008251</v>
      </c>
      <c r="Q101" s="3" t="n">
        <f aca="false">Adequacy_central!AL99</f>
        <v>0.345653478130668</v>
      </c>
      <c r="R101" s="3" t="n">
        <f aca="false">Adequacy_central!AM99</f>
        <v>0.319340969972306</v>
      </c>
      <c r="S101" s="3" t="n">
        <f aca="false">Adequacy_central!AN99</f>
        <v>0.305946413628313</v>
      </c>
      <c r="U101" s="14" t="n">
        <f aca="false">U97+1</f>
        <v>2039</v>
      </c>
      <c r="V101" s="3" t="n">
        <f aca="false">Adequacy_high!AG98</f>
        <v>0.400846368854431</v>
      </c>
      <c r="W101" s="3" t="n">
        <f aca="false">Adequacy_high!AH98</f>
        <v>0.412354555248503</v>
      </c>
      <c r="X101" s="3" t="n">
        <f aca="false">Adequacy_high!AI98</f>
        <v>0.339996910277314</v>
      </c>
      <c r="Y101" s="3" t="n">
        <f aca="false">Adequacy_high!AJ98</f>
        <v>0.333663180183655</v>
      </c>
      <c r="Z101" s="3" t="n">
        <f aca="false">Adequacy_high!AK98</f>
        <v>0.361763915948861</v>
      </c>
      <c r="AA101" s="3" t="n">
        <f aca="false">Adequacy_high!AL98</f>
        <v>0.3455343103298</v>
      </c>
      <c r="AB101" s="3" t="n">
        <f aca="false">Adequacy_high!AM98</f>
        <v>0.322050939108946</v>
      </c>
      <c r="AC101" s="3" t="n">
        <f aca="false">Adequacy_high!AN98</f>
        <v>0.304350727857836</v>
      </c>
    </row>
    <row r="102" customFormat="false" ht="15" hidden="false" customHeight="false" outlineLevel="0" collapsed="false">
      <c r="A102" s="14" t="n">
        <f aca="false">A98+1</f>
        <v>2039</v>
      </c>
      <c r="B102" s="3" t="n">
        <f aca="false">Adequacy_low!AG99</f>
        <v>0.400194057235643</v>
      </c>
      <c r="C102" s="3" t="n">
        <f aca="false">Adequacy_low!AH99</f>
        <v>0.41184816371763</v>
      </c>
      <c r="D102" s="3" t="n">
        <f aca="false">Adequacy_low!AI99</f>
        <v>0.339251481528027</v>
      </c>
      <c r="E102" s="3" t="n">
        <f aca="false">Adequacy_low!AJ99</f>
        <v>0.332420437841716</v>
      </c>
      <c r="F102" s="3" t="n">
        <f aca="false">Adequacy_low!AK99</f>
        <v>0.357836851651807</v>
      </c>
      <c r="G102" s="3" t="n">
        <f aca="false">Adequacy_low!AL99</f>
        <v>0.34312380828213</v>
      </c>
      <c r="H102" s="3" t="n">
        <f aca="false">Adequacy_low!AM99</f>
        <v>0.321499031918699</v>
      </c>
      <c r="I102" s="3" t="n">
        <f aca="false">Adequacy_low!AN99</f>
        <v>0.309150660783971</v>
      </c>
      <c r="K102" s="14" t="n">
        <f aca="false">K98+1</f>
        <v>2039</v>
      </c>
      <c r="L102" s="3" t="n">
        <f aca="false">Adequacy_central!AG100</f>
        <v>0.400576120524697</v>
      </c>
      <c r="M102" s="3" t="n">
        <f aca="false">Adequacy_central!AH100</f>
        <v>0.417812866624043</v>
      </c>
      <c r="N102" s="3" t="n">
        <f aca="false">Adequacy_central!AI100</f>
        <v>0.340438538470197</v>
      </c>
      <c r="O102" s="3" t="n">
        <f aca="false">Adequacy_central!AJ100</f>
        <v>0.337183314307016</v>
      </c>
      <c r="P102" s="3" t="n">
        <f aca="false">Adequacy_central!AK100</f>
        <v>0.358222233445469</v>
      </c>
      <c r="Q102" s="3" t="n">
        <f aca="false">Adequacy_central!AL100</f>
        <v>0.346940433310733</v>
      </c>
      <c r="R102" s="3" t="n">
        <f aca="false">Adequacy_central!AM100</f>
        <v>0.318806021841389</v>
      </c>
      <c r="S102" s="3" t="n">
        <f aca="false">Adequacy_central!AN100</f>
        <v>0.305957229076618</v>
      </c>
      <c r="U102" s="14" t="n">
        <f aca="false">U98+1</f>
        <v>2039</v>
      </c>
      <c r="V102" s="3" t="n">
        <f aca="false">Adequacy_high!AG99</f>
        <v>0.400666357188998</v>
      </c>
      <c r="W102" s="3" t="n">
        <f aca="false">Adequacy_high!AH99</f>
        <v>0.412714283385834</v>
      </c>
      <c r="X102" s="3" t="n">
        <f aca="false">Adequacy_high!AI99</f>
        <v>0.340210027849337</v>
      </c>
      <c r="Y102" s="3" t="n">
        <f aca="false">Adequacy_high!AJ99</f>
        <v>0.334202393050899</v>
      </c>
      <c r="Z102" s="3" t="n">
        <f aca="false">Adequacy_high!AK99</f>
        <v>0.361796264790752</v>
      </c>
      <c r="AA102" s="3" t="n">
        <f aca="false">Adequacy_high!AL99</f>
        <v>0.346025403890807</v>
      </c>
      <c r="AB102" s="3" t="n">
        <f aca="false">Adequacy_high!AM99</f>
        <v>0.320826250624626</v>
      </c>
      <c r="AC102" s="3" t="n">
        <f aca="false">Adequacy_high!AN99</f>
        <v>0.304367085567436</v>
      </c>
    </row>
    <row r="103" customFormat="false" ht="15" hidden="false" customHeight="false" outlineLevel="0" collapsed="false">
      <c r="A103" s="14" t="n">
        <f aca="false">A99+1</f>
        <v>2039</v>
      </c>
      <c r="B103" s="3" t="n">
        <f aca="false">Adequacy_low!AG100</f>
        <v>0.403794943125059</v>
      </c>
      <c r="C103" s="3" t="n">
        <f aca="false">Adequacy_low!AH100</f>
        <v>0.415560711858801</v>
      </c>
      <c r="D103" s="3" t="n">
        <f aca="false">Adequacy_low!AI100</f>
        <v>0.342507177723031</v>
      </c>
      <c r="E103" s="3" t="n">
        <f aca="false">Adequacy_low!AJ100</f>
        <v>0.335412498356041</v>
      </c>
      <c r="F103" s="3" t="n">
        <f aca="false">Adequacy_low!AK100</f>
        <v>0.360977834832601</v>
      </c>
      <c r="G103" s="3" t="n">
        <f aca="false">Adequacy_low!AL100</f>
        <v>0.346655720836907</v>
      </c>
      <c r="H103" s="3" t="n">
        <f aca="false">Adequacy_low!AM100</f>
        <v>0.32296526591036</v>
      </c>
      <c r="I103" s="3" t="n">
        <f aca="false">Adequacy_low!AN100</f>
        <v>0.309952137871781</v>
      </c>
      <c r="K103" s="14" t="n">
        <f aca="false">K99+1</f>
        <v>2039</v>
      </c>
      <c r="L103" s="3" t="n">
        <f aca="false">Adequacy_central!AG101</f>
        <v>0.401421694894389</v>
      </c>
      <c r="M103" s="3" t="n">
        <f aca="false">Adequacy_central!AH101</f>
        <v>0.419912868929867</v>
      </c>
      <c r="N103" s="3" t="n">
        <f aca="false">Adequacy_central!AI101</f>
        <v>0.338676677603581</v>
      </c>
      <c r="O103" s="3" t="n">
        <f aca="false">Adequacy_central!AJ101</f>
        <v>0.339155165770246</v>
      </c>
      <c r="P103" s="3" t="n">
        <f aca="false">Adequacy_central!AK101</f>
        <v>0.358963131643375</v>
      </c>
      <c r="Q103" s="3" t="n">
        <f aca="false">Adequacy_central!AL101</f>
        <v>0.348870604002987</v>
      </c>
      <c r="R103" s="3" t="n">
        <f aca="false">Adequacy_central!AM101</f>
        <v>0.31651507323164</v>
      </c>
      <c r="S103" s="3" t="n">
        <f aca="false">Adequacy_central!AN101</f>
        <v>0.306655628283344</v>
      </c>
      <c r="U103" s="14" t="n">
        <f aca="false">U99+1</f>
        <v>2039</v>
      </c>
      <c r="V103" s="3" t="n">
        <f aca="false">Adequacy_high!AG100</f>
        <v>0.401291346237079</v>
      </c>
      <c r="W103" s="3" t="n">
        <f aca="false">Adequacy_high!AH100</f>
        <v>0.41354375469566</v>
      </c>
      <c r="X103" s="3" t="n">
        <f aca="false">Adequacy_high!AI100</f>
        <v>0.342552093414905</v>
      </c>
      <c r="Y103" s="3" t="n">
        <f aca="false">Adequacy_high!AJ100</f>
        <v>0.335626809347347</v>
      </c>
      <c r="Z103" s="3" t="n">
        <f aca="false">Adequacy_high!AK100</f>
        <v>0.363190730622089</v>
      </c>
      <c r="AA103" s="3" t="n">
        <f aca="false">Adequacy_high!AL100</f>
        <v>0.3472714522665</v>
      </c>
      <c r="AB103" s="3" t="n">
        <f aca="false">Adequacy_high!AM100</f>
        <v>0.322393162528825</v>
      </c>
      <c r="AC103" s="3" t="n">
        <f aca="false">Adequacy_high!AN100</f>
        <v>0.304338463254659</v>
      </c>
    </row>
    <row r="104" customFormat="false" ht="15" hidden="false" customHeight="false" outlineLevel="0" collapsed="false">
      <c r="A104" s="14" t="n">
        <f aca="false">A100+1</f>
        <v>2039</v>
      </c>
      <c r="B104" s="3" t="n">
        <f aca="false">Adequacy_low!AG101</f>
        <v>0.40153544594093</v>
      </c>
      <c r="C104" s="3" t="n">
        <f aca="false">Adequacy_low!AH101</f>
        <v>0.416472461385817</v>
      </c>
      <c r="D104" s="3" t="n">
        <f aca="false">Adequacy_low!AI101</f>
        <v>0.341299907068947</v>
      </c>
      <c r="E104" s="3" t="n">
        <f aca="false">Adequacy_low!AJ101</f>
        <v>0.336558988649341</v>
      </c>
      <c r="F104" s="3" t="n">
        <f aca="false">Adequacy_low!AK101</f>
        <v>0.358464312459364</v>
      </c>
      <c r="G104" s="3" t="n">
        <f aca="false">Adequacy_low!AL101</f>
        <v>0.347202670641265</v>
      </c>
      <c r="H104" s="3" t="n">
        <f aca="false">Adequacy_low!AM101</f>
        <v>0.321450900515589</v>
      </c>
      <c r="I104" s="3" t="n">
        <f aca="false">Adequacy_low!AN101</f>
        <v>0.310093981904363</v>
      </c>
      <c r="K104" s="14" t="n">
        <f aca="false">K100+1</f>
        <v>2040</v>
      </c>
      <c r="L104" s="3" t="n">
        <f aca="false">Adequacy_central!AG102</f>
        <v>0.405010600980587</v>
      </c>
      <c r="M104" s="3" t="n">
        <f aca="false">Adequacy_central!AH102</f>
        <v>0.421633249061466</v>
      </c>
      <c r="N104" s="3" t="n">
        <f aca="false">Adequacy_central!AI102</f>
        <v>0.344708846043445</v>
      </c>
      <c r="O104" s="3" t="n">
        <f aca="false">Adequacy_central!AJ102</f>
        <v>0.340310899472825</v>
      </c>
      <c r="P104" s="3" t="n">
        <f aca="false">Adequacy_central!AK102</f>
        <v>0.36086352119186</v>
      </c>
      <c r="Q104" s="3" t="n">
        <f aca="false">Adequacy_central!AL102</f>
        <v>0.348598409560644</v>
      </c>
      <c r="R104" s="3" t="n">
        <f aca="false">Adequacy_central!AM102</f>
        <v>0.322166159174908</v>
      </c>
      <c r="S104" s="3" t="n">
        <f aca="false">Adequacy_central!AN102</f>
        <v>0.307299064880022</v>
      </c>
      <c r="U104" s="14" t="n">
        <f aca="false">U100+1</f>
        <v>2039</v>
      </c>
      <c r="V104" s="3" t="n">
        <f aca="false">Adequacy_high!AG101</f>
        <v>0.402427242837252</v>
      </c>
      <c r="W104" s="3" t="n">
        <f aca="false">Adequacy_high!AH101</f>
        <v>0.414092081743049</v>
      </c>
      <c r="X104" s="3" t="n">
        <f aca="false">Adequacy_high!AI101</f>
        <v>0.342396110759646</v>
      </c>
      <c r="Y104" s="3" t="n">
        <f aca="false">Adequacy_high!AJ101</f>
        <v>0.336477323333168</v>
      </c>
      <c r="Z104" s="3" t="n">
        <f aca="false">Adequacy_high!AK101</f>
        <v>0.363106193534021</v>
      </c>
      <c r="AA104" s="3" t="n">
        <f aca="false">Adequacy_high!AL101</f>
        <v>0.347244476441806</v>
      </c>
      <c r="AB104" s="3" t="n">
        <f aca="false">Adequacy_high!AM101</f>
        <v>0.321975275992572</v>
      </c>
      <c r="AC104" s="3" t="n">
        <f aca="false">Adequacy_high!AN101</f>
        <v>0.30460854445374</v>
      </c>
    </row>
    <row r="105" customFormat="false" ht="15" hidden="false" customHeight="false" outlineLevel="0" collapsed="false">
      <c r="A105" s="14" t="n">
        <f aca="false">A101+1</f>
        <v>2040</v>
      </c>
      <c r="B105" s="3" t="n">
        <f aca="false">Adequacy_low!AG102</f>
        <v>0.405506523471256</v>
      </c>
      <c r="C105" s="3" t="n">
        <f aca="false">Adequacy_low!AH102</f>
        <v>0.416984252739153</v>
      </c>
      <c r="D105" s="3" t="n">
        <f aca="false">Adequacy_low!AI102</f>
        <v>0.345607833687745</v>
      </c>
      <c r="E105" s="3" t="n">
        <f aca="false">Adequacy_low!AJ102</f>
        <v>0.337239709243251</v>
      </c>
      <c r="F105" s="3" t="n">
        <f aca="false">Adequacy_low!AK102</f>
        <v>0.363087343346507</v>
      </c>
      <c r="G105" s="3" t="n">
        <f aca="false">Adequacy_low!AL102</f>
        <v>0.347010508909132</v>
      </c>
      <c r="H105" s="3" t="n">
        <f aca="false">Adequacy_low!AM102</f>
        <v>0.325355835041701</v>
      </c>
      <c r="I105" s="3" t="n">
        <f aca="false">Adequacy_low!AN102</f>
        <v>0.310165790644041</v>
      </c>
      <c r="K105" s="14" t="n">
        <f aca="false">K101+1</f>
        <v>2040</v>
      </c>
      <c r="L105" s="3" t="n">
        <f aca="false">Adequacy_central!AG103</f>
        <v>0.405945712972776</v>
      </c>
      <c r="M105" s="3" t="n">
        <f aca="false">Adequacy_central!AH103</f>
        <v>0.42348171575838</v>
      </c>
      <c r="N105" s="3" t="n">
        <f aca="false">Adequacy_central!AI103</f>
        <v>0.345832072470472</v>
      </c>
      <c r="O105" s="3" t="n">
        <f aca="false">Adequacy_central!AJ103</f>
        <v>0.342290728695512</v>
      </c>
      <c r="P105" s="3" t="n">
        <f aca="false">Adequacy_central!AK103</f>
        <v>0.36280580273334</v>
      </c>
      <c r="Q105" s="3" t="n">
        <f aca="false">Adequacy_central!AL103</f>
        <v>0.351796053564894</v>
      </c>
      <c r="R105" s="3" t="n">
        <f aca="false">Adequacy_central!AM103</f>
        <v>0.32168168989209</v>
      </c>
      <c r="S105" s="3" t="n">
        <f aca="false">Adequacy_central!AN103</f>
        <v>0.307308815801896</v>
      </c>
      <c r="U105" s="14" t="n">
        <f aca="false">U101+1</f>
        <v>2040</v>
      </c>
      <c r="V105" s="3" t="n">
        <f aca="false">Adequacy_high!AG102</f>
        <v>0.403305769059511</v>
      </c>
      <c r="W105" s="3" t="n">
        <f aca="false">Adequacy_high!AH102</f>
        <v>0.415294450741602</v>
      </c>
      <c r="X105" s="3" t="n">
        <f aca="false">Adequacy_high!AI102</f>
        <v>0.34323316675286</v>
      </c>
      <c r="Y105" s="3" t="n">
        <f aca="false">Adequacy_high!AJ102</f>
        <v>0.338631693333374</v>
      </c>
      <c r="Z105" s="3" t="n">
        <f aca="false">Adequacy_high!AK102</f>
        <v>0.363331269558493</v>
      </c>
      <c r="AA105" s="3" t="n">
        <f aca="false">Adequacy_high!AL102</f>
        <v>0.348252735701178</v>
      </c>
      <c r="AB105" s="3" t="n">
        <f aca="false">Adequacy_high!AM102</f>
        <v>0.322442760904282</v>
      </c>
      <c r="AC105" s="3" t="n">
        <f aca="false">Adequacy_high!AN102</f>
        <v>0.305146458532442</v>
      </c>
    </row>
    <row r="106" customFormat="false" ht="15" hidden="false" customHeight="false" outlineLevel="0" collapsed="false">
      <c r="A106" s="14" t="n">
        <f aca="false">A102+1</f>
        <v>2040</v>
      </c>
      <c r="B106" s="3" t="n">
        <f aca="false">Adequacy_low!AG103</f>
        <v>0.407027975808631</v>
      </c>
      <c r="C106" s="3" t="n">
        <f aca="false">Adequacy_low!AH103</f>
        <v>0.418937253435067</v>
      </c>
      <c r="D106" s="3" t="n">
        <f aca="false">Adequacy_low!AI103</f>
        <v>0.344102372710887</v>
      </c>
      <c r="E106" s="3" t="n">
        <f aca="false">Adequacy_low!AJ103</f>
        <v>0.338578237727429</v>
      </c>
      <c r="F106" s="3" t="n">
        <f aca="false">Adequacy_low!AK103</f>
        <v>0.363563343022789</v>
      </c>
      <c r="G106" s="3" t="n">
        <f aca="false">Adequacy_low!AL103</f>
        <v>0.349096726278448</v>
      </c>
      <c r="H106" s="3" t="n">
        <f aca="false">Adequacy_low!AM103</f>
        <v>0.322920867602091</v>
      </c>
      <c r="I106" s="3" t="n">
        <f aca="false">Adequacy_low!AN103</f>
        <v>0.310995191571304</v>
      </c>
      <c r="K106" s="14" t="n">
        <f aca="false">K102+1</f>
        <v>2040</v>
      </c>
      <c r="L106" s="3" t="n">
        <f aca="false">Adequacy_central!AG104</f>
        <v>0.406019345063909</v>
      </c>
      <c r="M106" s="3" t="n">
        <f aca="false">Adequacy_central!AH104</f>
        <v>0.423886673228705</v>
      </c>
      <c r="N106" s="3" t="n">
        <f aca="false">Adequacy_central!AI104</f>
        <v>0.347120377773073</v>
      </c>
      <c r="O106" s="3" t="n">
        <f aca="false">Adequacy_central!AJ104</f>
        <v>0.343322276322812</v>
      </c>
      <c r="P106" s="3" t="n">
        <f aca="false">Adequacy_central!AK104</f>
        <v>0.364336603888192</v>
      </c>
      <c r="Q106" s="3" t="n">
        <f aca="false">Adequacy_central!AL104</f>
        <v>0.353561068479423</v>
      </c>
      <c r="R106" s="3" t="n">
        <f aca="false">Adequacy_central!AM104</f>
        <v>0.322193616209205</v>
      </c>
      <c r="S106" s="3" t="n">
        <f aca="false">Adequacy_central!AN104</f>
        <v>0.307394406504261</v>
      </c>
      <c r="U106" s="14" t="n">
        <f aca="false">U102+1</f>
        <v>2040</v>
      </c>
      <c r="V106" s="3" t="n">
        <f aca="false">Adequacy_high!AG103</f>
        <v>0.402945155519935</v>
      </c>
      <c r="W106" s="3" t="n">
        <f aca="false">Adequacy_high!AH103</f>
        <v>0.416157000228509</v>
      </c>
      <c r="X106" s="3" t="n">
        <f aca="false">Adequacy_high!AI103</f>
        <v>0.343643797227471</v>
      </c>
      <c r="Y106" s="3" t="n">
        <f aca="false">Adequacy_high!AJ103</f>
        <v>0.339991197384669</v>
      </c>
      <c r="Z106" s="3" t="n">
        <f aca="false">Adequacy_high!AK103</f>
        <v>0.36481036135009</v>
      </c>
      <c r="AA106" s="3" t="n">
        <f aca="false">Adequacy_high!AL103</f>
        <v>0.350970714175261</v>
      </c>
      <c r="AB106" s="3" t="n">
        <f aca="false">Adequacy_high!AM103</f>
        <v>0.32194156450419</v>
      </c>
      <c r="AC106" s="3" t="n">
        <f aca="false">Adequacy_high!AN103</f>
        <v>0.305724080450029</v>
      </c>
    </row>
    <row r="107" customFormat="false" ht="15" hidden="false" customHeight="false" outlineLevel="0" collapsed="false">
      <c r="A107" s="14" t="n">
        <f aca="false">A103+1</f>
        <v>2040</v>
      </c>
      <c r="B107" s="3" t="n">
        <f aca="false">Adequacy_low!AG104</f>
        <v>0.409034434842095</v>
      </c>
      <c r="C107" s="3" t="n">
        <f aca="false">Adequacy_low!AH104</f>
        <v>0.419560436877687</v>
      </c>
      <c r="D107" s="3" t="n">
        <f aca="false">Adequacy_low!AI104</f>
        <v>0.348071479523451</v>
      </c>
      <c r="E107" s="3" t="n">
        <f aca="false">Adequacy_low!AJ104</f>
        <v>0.340157188280295</v>
      </c>
      <c r="F107" s="3" t="n">
        <f aca="false">Adequacy_low!AK104</f>
        <v>0.367082922863546</v>
      </c>
      <c r="G107" s="3" t="n">
        <f aca="false">Adequacy_low!AL104</f>
        <v>0.351152255926386</v>
      </c>
      <c r="H107" s="3" t="n">
        <f aca="false">Adequacy_low!AM104</f>
        <v>0.326105480817796</v>
      </c>
      <c r="I107" s="3" t="n">
        <f aca="false">Adequacy_low!AN104</f>
        <v>0.310888205003794</v>
      </c>
      <c r="K107" s="14" t="n">
        <f aca="false">K103+1</f>
        <v>2040</v>
      </c>
      <c r="L107" s="3" t="n">
        <f aca="false">Adequacy_central!AG105</f>
        <v>0.406427423934701</v>
      </c>
      <c r="M107" s="3" t="n">
        <f aca="false">Adequacy_central!AH105</f>
        <v>0.423979369349064</v>
      </c>
      <c r="N107" s="3" t="n">
        <f aca="false">Adequacy_central!AI105</f>
        <v>0.34674721477532</v>
      </c>
      <c r="O107" s="3" t="n">
        <f aca="false">Adequacy_central!AJ105</f>
        <v>0.342666583400879</v>
      </c>
      <c r="P107" s="3" t="n">
        <f aca="false">Adequacy_central!AK105</f>
        <v>0.365964490322407</v>
      </c>
      <c r="Q107" s="3" t="n">
        <f aca="false">Adequacy_central!AL105</f>
        <v>0.353311614064323</v>
      </c>
      <c r="R107" s="3" t="n">
        <f aca="false">Adequacy_central!AM105</f>
        <v>0.321559340016102</v>
      </c>
      <c r="S107" s="3" t="n">
        <f aca="false">Adequacy_central!AN105</f>
        <v>0.307506428441723</v>
      </c>
      <c r="U107" s="14" t="n">
        <f aca="false">U103+1</f>
        <v>2040</v>
      </c>
      <c r="V107" s="3" t="n">
        <f aca="false">Adequacy_high!AG104</f>
        <v>0.402499736486566</v>
      </c>
      <c r="W107" s="3" t="n">
        <f aca="false">Adequacy_high!AH104</f>
        <v>0.415520151565946</v>
      </c>
      <c r="X107" s="3" t="n">
        <f aca="false">Adequacy_high!AI104</f>
        <v>0.344063981358679</v>
      </c>
      <c r="Y107" s="3" t="n">
        <f aca="false">Adequacy_high!AJ104</f>
        <v>0.340452650309078</v>
      </c>
      <c r="Z107" s="3" t="n">
        <f aca="false">Adequacy_high!AK104</f>
        <v>0.364436465879053</v>
      </c>
      <c r="AA107" s="3" t="n">
        <f aca="false">Adequacy_high!AL104</f>
        <v>0.35083547713099</v>
      </c>
      <c r="AB107" s="3" t="n">
        <f aca="false">Adequacy_high!AM104</f>
        <v>0.321706062847665</v>
      </c>
      <c r="AC107" s="3" t="n">
        <f aca="false">Adequacy_high!AN104</f>
        <v>0.305708706832506</v>
      </c>
    </row>
    <row r="108" customFormat="false" ht="15" hidden="false" customHeight="false" outlineLevel="0" collapsed="false">
      <c r="A108" s="14" t="n">
        <f aca="false">A104+1</f>
        <v>2040</v>
      </c>
      <c r="B108" s="3" t="n">
        <f aca="false">Adequacy_low!AG105</f>
        <v>0.409374122518303</v>
      </c>
      <c r="C108" s="3" t="n">
        <f aca="false">Adequacy_low!AH105</f>
        <v>0.420557273283978</v>
      </c>
      <c r="D108" s="3" t="n">
        <f aca="false">Adequacy_low!AI105</f>
        <v>0.346331213521124</v>
      </c>
      <c r="E108" s="3" t="n">
        <f aca="false">Adequacy_low!AJ105</f>
        <v>0.340538611922386</v>
      </c>
      <c r="F108" s="3" t="n">
        <f aca="false">Adequacy_low!AK105</f>
        <v>0.367552908797098</v>
      </c>
      <c r="G108" s="3" t="n">
        <f aca="false">Adequacy_low!AL105</f>
        <v>0.352236601043038</v>
      </c>
      <c r="H108" s="3" t="n">
        <f aca="false">Adequacy_low!AM105</f>
        <v>0.323379110374864</v>
      </c>
      <c r="I108" s="3" t="n">
        <f aca="false">Adequacy_low!AN105</f>
        <v>0.311335512196009</v>
      </c>
      <c r="U108" s="14" t="n">
        <f aca="false">U104+1</f>
        <v>2040</v>
      </c>
      <c r="V108" s="3" t="n">
        <f aca="false">Adequacy_high!AG105</f>
        <v>0.401426545274076</v>
      </c>
      <c r="W108" s="3" t="n">
        <f aca="false">Adequacy_high!AH105</f>
        <v>0.417200452220339</v>
      </c>
      <c r="X108" s="3" t="n">
        <f aca="false">Adequacy_high!AI105</f>
        <v>0.34394453606791</v>
      </c>
      <c r="Y108" s="3" t="n">
        <f aca="false">Adequacy_high!AJ105</f>
        <v>0.340804182645374</v>
      </c>
      <c r="Z108" s="3" t="n">
        <f aca="false">Adequacy_high!AK105</f>
        <v>0.364021539335351</v>
      </c>
      <c r="AA108" s="3" t="n">
        <f aca="false">Adequacy_high!AL105</f>
        <v>0.351477281853576</v>
      </c>
      <c r="AB108" s="3" t="n">
        <f aca="false">Adequacy_high!AM105</f>
        <v>0.322068270553481</v>
      </c>
      <c r="AC108" s="3" t="n">
        <f aca="false">Adequacy_high!AN105</f>
        <v>0.304933900330873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1"/>
  <sheetViews>
    <sheetView showFormulas="false" showGridLines="true" showRowColHeaders="true" showZeros="true" rightToLeft="false" tabSelected="false" showOutlineSymbols="true" defaultGridColor="true" view="normal" topLeftCell="A120" colorId="64" zoomScale="75" zoomScaleNormal="75" zoomScalePageLayoutView="100" workbookViewId="0">
      <selection pane="topLeft" activeCell="I100" activeCellId="0" sqref="I100"/>
    </sheetView>
  </sheetViews>
  <sheetFormatPr defaultColWidth="10.4921875" defaultRowHeight="15" zeroHeight="false" outlineLevelRow="0" outlineLevelCol="0"/>
  <cols>
    <col collapsed="false" customWidth="true" hidden="false" outlineLevel="0" max="2" min="1" style="0" width="8.74"/>
    <col collapsed="false" customWidth="true" hidden="false" outlineLevel="0" max="4" min="3" style="0" width="10.74"/>
    <col collapsed="false" customWidth="true" hidden="false" outlineLevel="0" max="64" min="5" style="0" width="8.74"/>
  </cols>
  <sheetData>
    <row r="1" customFormat="false" ht="55.6" hidden="false" customHeight="false" outlineLevel="0" collapsed="false">
      <c r="A1" s="25"/>
      <c r="B1" s="25"/>
      <c r="C1" s="25" t="s">
        <v>68</v>
      </c>
      <c r="D1" s="0" t="s">
        <v>69</v>
      </c>
      <c r="G1" s="0" t="s">
        <v>70</v>
      </c>
    </row>
    <row r="2" customFormat="false" ht="15" hidden="false" customHeight="false" outlineLevel="0" collapsed="false">
      <c r="A2" s="26" t="n">
        <v>2007</v>
      </c>
      <c r="B2" s="26" t="s">
        <v>71</v>
      </c>
      <c r="C2" s="27" t="n">
        <v>44.0305041811362</v>
      </c>
      <c r="D2" s="27" t="n">
        <v>17.0146441100701</v>
      </c>
    </row>
    <row r="3" customFormat="false" ht="15" hidden="false" customHeight="false" outlineLevel="0" collapsed="false">
      <c r="A3" s="28" t="n">
        <v>2007</v>
      </c>
      <c r="B3" s="28" t="s">
        <v>72</v>
      </c>
      <c r="C3" s="29" t="n">
        <v>44.1634119387139</v>
      </c>
      <c r="D3" s="29" t="n">
        <v>17.1269825246542</v>
      </c>
    </row>
    <row r="4" customFormat="false" ht="15" hidden="false" customHeight="false" outlineLevel="0" collapsed="false">
      <c r="A4" s="30" t="n">
        <v>2007</v>
      </c>
      <c r="B4" s="30" t="s">
        <v>73</v>
      </c>
      <c r="C4" s="31" t="n">
        <v>44.5018823926187</v>
      </c>
      <c r="D4" s="31" t="n">
        <v>17.3054023595819</v>
      </c>
    </row>
    <row r="5" customFormat="false" ht="15" hidden="false" customHeight="false" outlineLevel="0" collapsed="false">
      <c r="A5" s="26" t="n">
        <v>2007</v>
      </c>
      <c r="B5" s="26" t="s">
        <v>74</v>
      </c>
      <c r="C5" s="27" t="n">
        <v>44.8330775871998</v>
      </c>
      <c r="D5" s="27" t="n">
        <v>17.6979259964228</v>
      </c>
    </row>
    <row r="6" customFormat="false" ht="15" hidden="false" customHeight="false" outlineLevel="0" collapsed="false">
      <c r="A6" s="28" t="n">
        <v>2007</v>
      </c>
      <c r="B6" s="28" t="s">
        <v>75</v>
      </c>
      <c r="C6" s="29" t="n">
        <v>45.0202324126206</v>
      </c>
      <c r="D6" s="29" t="n">
        <v>18.0666603219403</v>
      </c>
    </row>
    <row r="7" customFormat="false" ht="15" hidden="false" customHeight="false" outlineLevel="0" collapsed="false">
      <c r="A7" s="30" t="n">
        <v>2007</v>
      </c>
      <c r="B7" s="30" t="s">
        <v>76</v>
      </c>
      <c r="C7" s="31" t="n">
        <v>45.2191546037932</v>
      </c>
      <c r="D7" s="31" t="n">
        <v>18.5464114336347</v>
      </c>
    </row>
    <row r="8" customFormat="false" ht="15" hidden="false" customHeight="false" outlineLevel="0" collapsed="false">
      <c r="A8" s="26" t="n">
        <v>2007</v>
      </c>
      <c r="B8" s="26" t="s">
        <v>77</v>
      </c>
      <c r="C8" s="27" t="n">
        <v>45.4436134434643</v>
      </c>
      <c r="D8" s="27" t="n">
        <v>19.0195544032948</v>
      </c>
    </row>
    <row r="9" customFormat="false" ht="15" hidden="false" customHeight="false" outlineLevel="0" collapsed="false">
      <c r="A9" s="28" t="n">
        <v>2007</v>
      </c>
      <c r="B9" s="28" t="s">
        <v>78</v>
      </c>
      <c r="C9" s="29" t="n">
        <v>45.7104055034954</v>
      </c>
      <c r="D9" s="29" t="n">
        <v>19.6512927817796</v>
      </c>
    </row>
    <row r="10" customFormat="false" ht="15" hidden="false" customHeight="false" outlineLevel="0" collapsed="false">
      <c r="A10" s="30" t="n">
        <v>2007</v>
      </c>
      <c r="B10" s="30" t="s">
        <v>79</v>
      </c>
      <c r="C10" s="31" t="n">
        <v>46.0767563136004</v>
      </c>
      <c r="D10" s="31" t="n">
        <v>20.0451380470275</v>
      </c>
    </row>
    <row r="11" customFormat="false" ht="15" hidden="false" customHeight="false" outlineLevel="0" collapsed="false">
      <c r="A11" s="26" t="n">
        <v>2007</v>
      </c>
      <c r="B11" s="26" t="s">
        <v>80</v>
      </c>
      <c r="C11" s="27" t="n">
        <v>46.3913502452952</v>
      </c>
      <c r="D11" s="27" t="n">
        <v>20.3319314113187</v>
      </c>
    </row>
    <row r="12" customFormat="false" ht="15" hidden="false" customHeight="false" outlineLevel="0" collapsed="false">
      <c r="A12" s="28" t="n">
        <v>2007</v>
      </c>
      <c r="B12" s="28" t="s">
        <v>81</v>
      </c>
      <c r="C12" s="29" t="n">
        <v>46.7871927106452</v>
      </c>
      <c r="D12" s="29" t="n">
        <v>20.2499904500927</v>
      </c>
    </row>
    <row r="13" customFormat="false" ht="15" hidden="false" customHeight="false" outlineLevel="0" collapsed="false">
      <c r="A13" s="30" t="n">
        <v>2007</v>
      </c>
      <c r="B13" s="30" t="s">
        <v>82</v>
      </c>
      <c r="C13" s="31" t="n">
        <v>47.2211692533898</v>
      </c>
      <c r="D13" s="31" t="n">
        <v>20.4482347111235</v>
      </c>
    </row>
    <row r="14" customFormat="false" ht="15" hidden="false" customHeight="false" outlineLevel="0" collapsed="false">
      <c r="A14" s="26" t="n">
        <v>2008</v>
      </c>
      <c r="B14" s="26" t="s">
        <v>71</v>
      </c>
      <c r="C14" s="27" t="n">
        <v>47.6607609291695</v>
      </c>
      <c r="D14" s="27" t="n">
        <v>20.8619044024745</v>
      </c>
    </row>
    <row r="15" customFormat="false" ht="15" hidden="false" customHeight="false" outlineLevel="0" collapsed="false">
      <c r="A15" s="28" t="n">
        <v>2008</v>
      </c>
      <c r="B15" s="28" t="s">
        <v>72</v>
      </c>
      <c r="C15" s="29" t="n">
        <v>47.8832666790893</v>
      </c>
      <c r="D15" s="29" t="n">
        <v>21.3284392301003</v>
      </c>
    </row>
    <row r="16" customFormat="false" ht="15" hidden="false" customHeight="false" outlineLevel="0" collapsed="false">
      <c r="A16" s="30" t="n">
        <v>2008</v>
      </c>
      <c r="B16" s="30" t="s">
        <v>73</v>
      </c>
      <c r="C16" s="31" t="n">
        <v>48.4250537761072</v>
      </c>
      <c r="D16" s="31" t="n">
        <v>22.1954274650082</v>
      </c>
    </row>
    <row r="17" customFormat="false" ht="15" hidden="false" customHeight="false" outlineLevel="0" collapsed="false">
      <c r="A17" s="26" t="n">
        <v>2008</v>
      </c>
      <c r="B17" s="26" t="s">
        <v>74</v>
      </c>
      <c r="C17" s="27" t="n">
        <v>48.827243783149</v>
      </c>
      <c r="D17" s="27" t="n">
        <v>22.8588849252581</v>
      </c>
    </row>
    <row r="18" customFormat="false" ht="15" hidden="false" customHeight="false" outlineLevel="0" collapsed="false">
      <c r="A18" s="28" t="n">
        <v>2008</v>
      </c>
      <c r="B18" s="28" t="s">
        <v>75</v>
      </c>
      <c r="C18" s="29" t="n">
        <v>49.1006763483346</v>
      </c>
      <c r="D18" s="29" t="n">
        <v>22.9157149467535</v>
      </c>
    </row>
    <row r="19" customFormat="false" ht="15" hidden="false" customHeight="false" outlineLevel="0" collapsed="false">
      <c r="A19" s="30" t="n">
        <v>2008</v>
      </c>
      <c r="B19" s="30" t="s">
        <v>76</v>
      </c>
      <c r="C19" s="31" t="n">
        <v>49.4131707085467</v>
      </c>
      <c r="D19" s="31" t="n">
        <v>23.4707988776397</v>
      </c>
    </row>
    <row r="20" customFormat="false" ht="15" hidden="false" customHeight="false" outlineLevel="0" collapsed="false">
      <c r="A20" s="26" t="n">
        <v>2008</v>
      </c>
      <c r="B20" s="26" t="s">
        <v>77</v>
      </c>
      <c r="C20" s="27" t="n">
        <v>49.5938315105444</v>
      </c>
      <c r="D20" s="27" t="n">
        <v>23.7998843509509</v>
      </c>
    </row>
    <row r="21" customFormat="false" ht="15" hidden="false" customHeight="false" outlineLevel="0" collapsed="false">
      <c r="A21" s="28" t="n">
        <v>2008</v>
      </c>
      <c r="B21" s="28" t="s">
        <v>78</v>
      </c>
      <c r="C21" s="29" t="n">
        <v>49.8282022807035</v>
      </c>
      <c r="D21" s="29" t="n">
        <v>23.994163726761</v>
      </c>
    </row>
    <row r="22" customFormat="false" ht="15" hidden="false" customHeight="false" outlineLevel="0" collapsed="false">
      <c r="A22" s="30" t="n">
        <v>2008</v>
      </c>
      <c r="B22" s="30" t="s">
        <v>79</v>
      </c>
      <c r="C22" s="31" t="n">
        <v>50.0821039483759</v>
      </c>
      <c r="D22" s="31" t="n">
        <v>24.2532028945079</v>
      </c>
    </row>
    <row r="23" customFormat="false" ht="15" hidden="false" customHeight="false" outlineLevel="0" collapsed="false">
      <c r="A23" s="26" t="n">
        <v>2008</v>
      </c>
      <c r="B23" s="26" t="s">
        <v>80</v>
      </c>
      <c r="C23" s="27" t="n">
        <v>50.2969438210217</v>
      </c>
      <c r="D23" s="27" t="n">
        <v>24.3946171340434</v>
      </c>
    </row>
    <row r="24" customFormat="false" ht="15" hidden="false" customHeight="false" outlineLevel="0" collapsed="false">
      <c r="A24" s="28" t="n">
        <v>2008</v>
      </c>
      <c r="B24" s="28" t="s">
        <v>81</v>
      </c>
      <c r="C24" s="29" t="n">
        <v>50.4678391742628</v>
      </c>
      <c r="D24" s="29" t="n">
        <v>24.5505692860542</v>
      </c>
    </row>
    <row r="25" customFormat="false" ht="15" hidden="false" customHeight="false" outlineLevel="0" collapsed="false">
      <c r="A25" s="30" t="n">
        <v>2008</v>
      </c>
      <c r="B25" s="30" t="s">
        <v>82</v>
      </c>
      <c r="C25" s="31" t="n">
        <v>50.6387345275038</v>
      </c>
      <c r="D25" s="31" t="n">
        <v>24.6602644438245</v>
      </c>
    </row>
    <row r="26" customFormat="false" ht="15" hidden="false" customHeight="false" outlineLevel="0" collapsed="false">
      <c r="A26" s="26" t="n">
        <v>2009</v>
      </c>
      <c r="B26" s="26" t="s">
        <v>71</v>
      </c>
      <c r="C26" s="27" t="n">
        <v>50.9072843683111</v>
      </c>
      <c r="D26" s="27" t="n">
        <v>24.9457361797089</v>
      </c>
    </row>
    <row r="27" customFormat="false" ht="15" hidden="false" customHeight="false" outlineLevel="0" collapsed="false">
      <c r="A27" s="28" t="n">
        <v>2009</v>
      </c>
      <c r="B27" s="28" t="s">
        <v>72</v>
      </c>
      <c r="C27" s="29" t="n">
        <v>51.1270069653353</v>
      </c>
      <c r="D27" s="29" t="n">
        <v>24.9430929228951</v>
      </c>
    </row>
    <row r="28" customFormat="false" ht="15" hidden="false" customHeight="false" outlineLevel="0" collapsed="false">
      <c r="A28" s="30" t="n">
        <v>2009</v>
      </c>
      <c r="B28" s="30" t="s">
        <v>73</v>
      </c>
      <c r="C28" s="31" t="n">
        <v>51.4541494986824</v>
      </c>
      <c r="D28" s="31" t="n">
        <v>25.5259310503258</v>
      </c>
    </row>
    <row r="29" customFormat="false" ht="15" hidden="false" customHeight="false" outlineLevel="0" collapsed="false">
      <c r="A29" s="26" t="n">
        <v>2009</v>
      </c>
      <c r="B29" s="26" t="s">
        <v>74</v>
      </c>
      <c r="C29" s="27" t="n">
        <v>51.6250448519234</v>
      </c>
      <c r="D29" s="27" t="n">
        <v>25.9911442495446</v>
      </c>
    </row>
    <row r="30" customFormat="false" ht="15" hidden="false" customHeight="false" outlineLevel="0" collapsed="false">
      <c r="A30" s="28" t="n">
        <v>2009</v>
      </c>
      <c r="B30" s="28" t="s">
        <v>75</v>
      </c>
      <c r="C30" s="29" t="n">
        <v>51.7959402051644</v>
      </c>
      <c r="D30" s="29" t="n">
        <v>26.215821078713</v>
      </c>
    </row>
    <row r="31" customFormat="false" ht="15" hidden="false" customHeight="false" outlineLevel="0" collapsed="false">
      <c r="A31" s="30" t="n">
        <v>2009</v>
      </c>
      <c r="B31" s="30" t="s">
        <v>76</v>
      </c>
      <c r="C31" s="31" t="n">
        <v>52.0156628021886</v>
      </c>
      <c r="D31" s="31" t="n">
        <v>26.3545920614344</v>
      </c>
    </row>
    <row r="32" customFormat="false" ht="15" hidden="false" customHeight="false" outlineLevel="0" collapsed="false">
      <c r="A32" s="26" t="n">
        <v>2009</v>
      </c>
      <c r="B32" s="26" t="s">
        <v>77</v>
      </c>
      <c r="C32" s="27" t="n">
        <v>52.3379226111574</v>
      </c>
      <c r="D32" s="27" t="n">
        <v>26.6189177428088</v>
      </c>
    </row>
    <row r="33" customFormat="false" ht="15" hidden="false" customHeight="false" outlineLevel="0" collapsed="false">
      <c r="A33" s="28" t="n">
        <v>2009</v>
      </c>
      <c r="B33" s="28" t="s">
        <v>78</v>
      </c>
      <c r="C33" s="29" t="n">
        <v>52.7724850808274</v>
      </c>
      <c r="D33" s="29" t="n">
        <v>27.113206766979</v>
      </c>
    </row>
    <row r="34" customFormat="false" ht="15" hidden="false" customHeight="false" outlineLevel="0" collapsed="false">
      <c r="A34" s="30" t="n">
        <v>2009</v>
      </c>
      <c r="B34" s="30" t="s">
        <v>79</v>
      </c>
      <c r="C34" s="31" t="n">
        <v>53.1631030310926</v>
      </c>
      <c r="D34" s="31" t="n">
        <v>27.5308413435505</v>
      </c>
    </row>
    <row r="35" customFormat="false" ht="15" hidden="false" customHeight="false" outlineLevel="0" collapsed="false">
      <c r="A35" s="26" t="n">
        <v>2009</v>
      </c>
      <c r="B35" s="26" t="s">
        <v>80</v>
      </c>
      <c r="C35" s="27" t="n">
        <v>53.587900052006</v>
      </c>
      <c r="D35" s="27" t="n">
        <v>27.9881247723283</v>
      </c>
    </row>
    <row r="36" customFormat="false" ht="15" hidden="false" customHeight="false" outlineLevel="0" collapsed="false">
      <c r="A36" s="28" t="n">
        <v>2009</v>
      </c>
      <c r="B36" s="28" t="s">
        <v>81</v>
      </c>
      <c r="C36" s="29" t="n">
        <v>54.0322279704326</v>
      </c>
      <c r="D36" s="29" t="n">
        <v>28.3092804751981</v>
      </c>
    </row>
    <row r="37" customFormat="false" ht="15" hidden="false" customHeight="false" outlineLevel="0" collapsed="false">
      <c r="A37" s="30" t="n">
        <v>2009</v>
      </c>
      <c r="B37" s="30" t="s">
        <v>82</v>
      </c>
      <c r="C37" s="31" t="n">
        <v>54.5351485813991</v>
      </c>
      <c r="D37" s="31" t="n">
        <v>29.2159175623123</v>
      </c>
    </row>
    <row r="38" customFormat="false" ht="15" hidden="false" customHeight="false" outlineLevel="0" collapsed="false">
      <c r="A38" s="26" t="n">
        <v>2010</v>
      </c>
      <c r="B38" s="26" t="s">
        <v>71</v>
      </c>
      <c r="C38" s="27" t="n">
        <v>55.1015446092836</v>
      </c>
      <c r="D38" s="27" t="n">
        <v>29.8635154816797</v>
      </c>
    </row>
    <row r="39" customFormat="false" ht="15" hidden="false" customHeight="false" outlineLevel="0" collapsed="false">
      <c r="A39" s="28" t="n">
        <v>2010</v>
      </c>
      <c r="B39" s="28" t="s">
        <v>72</v>
      </c>
      <c r="C39" s="29" t="n">
        <v>55.790008746626</v>
      </c>
      <c r="D39" s="29" t="n">
        <v>31.1639978340417</v>
      </c>
    </row>
    <row r="40" customFormat="false" ht="15" hidden="false" customHeight="false" outlineLevel="0" collapsed="false">
      <c r="A40" s="30" t="n">
        <v>2010</v>
      </c>
      <c r="B40" s="30" t="s">
        <v>73</v>
      </c>
      <c r="C40" s="31" t="n">
        <v>56.4247629158069</v>
      </c>
      <c r="D40" s="31" t="n">
        <v>31.9834074463022</v>
      </c>
    </row>
    <row r="41" customFormat="false" ht="15" hidden="false" customHeight="false" outlineLevel="0" collapsed="false">
      <c r="A41" s="26" t="n">
        <v>2010</v>
      </c>
      <c r="B41" s="26" t="s">
        <v>74</v>
      </c>
      <c r="C41" s="27" t="n">
        <v>56.8935044561252</v>
      </c>
      <c r="D41" s="27" t="n">
        <v>32.420866448977</v>
      </c>
    </row>
    <row r="42" customFormat="false" ht="15" hidden="false" customHeight="false" outlineLevel="0" collapsed="false">
      <c r="A42" s="28" t="n">
        <v>2010</v>
      </c>
      <c r="B42" s="28" t="s">
        <v>75</v>
      </c>
      <c r="C42" s="29" t="n">
        <v>57.3183014770386</v>
      </c>
      <c r="D42" s="29" t="n">
        <v>32.9336582708433</v>
      </c>
    </row>
    <row r="43" customFormat="false" ht="15" hidden="false" customHeight="false" outlineLevel="0" collapsed="false">
      <c r="A43" s="30" t="n">
        <v>2010</v>
      </c>
      <c r="B43" s="30" t="s">
        <v>76</v>
      </c>
      <c r="C43" s="31" t="n">
        <v>57.7382157735736</v>
      </c>
      <c r="D43" s="31" t="n">
        <v>33.2918195691055</v>
      </c>
    </row>
    <row r="44" customFormat="false" ht="15" hidden="false" customHeight="false" outlineLevel="0" collapsed="false">
      <c r="A44" s="26" t="n">
        <v>2010</v>
      </c>
      <c r="B44" s="26" t="s">
        <v>77</v>
      </c>
      <c r="C44" s="27" t="n">
        <v>58.2020745895135</v>
      </c>
      <c r="D44" s="27" t="n">
        <v>33.7795004512414</v>
      </c>
    </row>
    <row r="45" customFormat="false" ht="15" hidden="false" customHeight="false" outlineLevel="0" collapsed="false">
      <c r="A45" s="28" t="n">
        <v>2010</v>
      </c>
      <c r="B45" s="28" t="s">
        <v>78</v>
      </c>
      <c r="C45" s="29" t="n">
        <v>58.6317543348053</v>
      </c>
      <c r="D45" s="29" t="n">
        <v>34.1376617495037</v>
      </c>
    </row>
    <row r="46" customFormat="false" ht="15" hidden="false" customHeight="false" outlineLevel="0" collapsed="false">
      <c r="A46" s="30" t="n">
        <v>2010</v>
      </c>
      <c r="B46" s="30" t="s">
        <v>79</v>
      </c>
      <c r="C46" s="31" t="n">
        <v>59.0565513557187</v>
      </c>
      <c r="D46" s="31" t="n">
        <v>34.6795293963212</v>
      </c>
    </row>
    <row r="47" customFormat="false" ht="15" hidden="false" customHeight="false" outlineLevel="0" collapsed="false">
      <c r="A47" s="26" t="n">
        <v>2010</v>
      </c>
      <c r="B47" s="26" t="s">
        <v>80</v>
      </c>
      <c r="C47" s="27" t="n">
        <v>59.5545892423068</v>
      </c>
      <c r="D47" s="27" t="n">
        <v>35.8121649410104</v>
      </c>
    </row>
    <row r="48" customFormat="false" ht="15" hidden="false" customHeight="false" outlineLevel="0" collapsed="false">
      <c r="A48" s="28" t="n">
        <v>2010</v>
      </c>
      <c r="B48" s="28" t="s">
        <v>81</v>
      </c>
      <c r="C48" s="29" t="n">
        <v>59.9891517119768</v>
      </c>
      <c r="D48" s="29" t="n">
        <v>36.4914819421427</v>
      </c>
    </row>
    <row r="49" customFormat="false" ht="15" hidden="false" customHeight="false" outlineLevel="0" collapsed="false">
      <c r="A49" s="30" t="n">
        <v>2010</v>
      </c>
      <c r="B49" s="30" t="s">
        <v>82</v>
      </c>
      <c r="C49" s="31" t="n">
        <v>60.4920723229432</v>
      </c>
      <c r="D49" s="31" t="n">
        <v>37.1126472933726</v>
      </c>
    </row>
    <row r="50" customFormat="false" ht="15" hidden="false" customHeight="false" outlineLevel="0" collapsed="false">
      <c r="A50" s="26" t="n">
        <v>2011</v>
      </c>
      <c r="B50" s="26" t="s">
        <v>71</v>
      </c>
      <c r="C50" s="27" t="n">
        <v>60.9315175169916</v>
      </c>
      <c r="D50" s="27" t="n">
        <v>37.5210304710959</v>
      </c>
    </row>
    <row r="51" customFormat="false" ht="15" hidden="false" customHeight="false" outlineLevel="0" collapsed="false">
      <c r="A51" s="28" t="n">
        <v>2011</v>
      </c>
      <c r="B51" s="28" t="s">
        <v>72</v>
      </c>
      <c r="C51" s="29" t="n">
        <v>61.3807281597965</v>
      </c>
      <c r="D51" s="29" t="n">
        <v>37.9254487635989</v>
      </c>
    </row>
    <row r="52" customFormat="false" ht="15" hidden="false" customHeight="false" outlineLevel="0" collapsed="false">
      <c r="A52" s="30" t="n">
        <v>2011</v>
      </c>
      <c r="B52" s="30" t="s">
        <v>73</v>
      </c>
      <c r="C52" s="31" t="n">
        <v>61.8982969438979</v>
      </c>
      <c r="D52" s="31" t="n">
        <v>38.933851238042</v>
      </c>
    </row>
    <row r="53" customFormat="false" ht="15" hidden="false" customHeight="false" outlineLevel="0" collapsed="false">
      <c r="A53" s="26" t="n">
        <v>2011</v>
      </c>
      <c r="B53" s="26" t="s">
        <v>74</v>
      </c>
      <c r="C53" s="27" t="n">
        <v>62.4158657279993</v>
      </c>
      <c r="D53" s="27" t="n">
        <v>39.9448969692992</v>
      </c>
    </row>
    <row r="54" customFormat="false" ht="15" hidden="false" customHeight="false" outlineLevel="0" collapsed="false">
      <c r="A54" s="28" t="n">
        <v>2011</v>
      </c>
      <c r="B54" s="28" t="s">
        <v>75</v>
      </c>
      <c r="C54" s="29" t="n">
        <v>62.8748418195609</v>
      </c>
      <c r="D54" s="29" t="n">
        <v>40.6400735113138</v>
      </c>
    </row>
    <row r="55" customFormat="false" ht="15" hidden="false" customHeight="false" outlineLevel="0" collapsed="false">
      <c r="A55" s="30" t="n">
        <v>2011</v>
      </c>
      <c r="B55" s="30" t="s">
        <v>76</v>
      </c>
      <c r="C55" s="31" t="n">
        <v>63.3240524623659</v>
      </c>
      <c r="D55" s="31" t="n">
        <v>41.2519874636956</v>
      </c>
    </row>
    <row r="56" customFormat="false" ht="15" hidden="false" customHeight="false" outlineLevel="0" collapsed="false">
      <c r="A56" s="26" t="n">
        <v>2011</v>
      </c>
      <c r="B56" s="26" t="s">
        <v>77</v>
      </c>
      <c r="C56" s="27" t="n">
        <v>63.8269730733323</v>
      </c>
      <c r="D56" s="27" t="n">
        <v>41.9696316886271</v>
      </c>
    </row>
    <row r="57" customFormat="false" ht="15" hidden="false" customHeight="false" outlineLevel="0" collapsed="false">
      <c r="A57" s="28" t="n">
        <v>2011</v>
      </c>
      <c r="B57" s="28" t="s">
        <v>78</v>
      </c>
      <c r="C57" s="29" t="n">
        <v>64.3591900305686</v>
      </c>
      <c r="D57" s="29" t="n">
        <v>42.9899288187322</v>
      </c>
    </row>
    <row r="58" customFormat="false" ht="15" hidden="false" customHeight="false" outlineLevel="0" collapsed="false">
      <c r="A58" s="30" t="n">
        <v>2011</v>
      </c>
      <c r="B58" s="30" t="s">
        <v>79</v>
      </c>
      <c r="C58" s="31" t="n">
        <v>64.8962897121833</v>
      </c>
      <c r="D58" s="31" t="n">
        <v>43.8146249446204</v>
      </c>
    </row>
    <row r="59" customFormat="false" ht="15" hidden="false" customHeight="false" outlineLevel="0" collapsed="false">
      <c r="A59" s="26" t="n">
        <v>2011</v>
      </c>
      <c r="B59" s="26" t="s">
        <v>80</v>
      </c>
      <c r="C59" s="27" t="n">
        <v>65.3064385599617</v>
      </c>
      <c r="D59" s="27" t="n">
        <v>44.2970193131286</v>
      </c>
    </row>
    <row r="60" customFormat="false" ht="15" hidden="false" customHeight="false" outlineLevel="0" collapsed="false">
      <c r="A60" s="28" t="n">
        <v>2011</v>
      </c>
      <c r="B60" s="28" t="s">
        <v>81</v>
      </c>
      <c r="C60" s="29" t="n">
        <v>65.6921737858486</v>
      </c>
      <c r="D60" s="29" t="n">
        <v>44.912898150731</v>
      </c>
    </row>
    <row r="61" customFormat="false" ht="15" hidden="false" customHeight="false" outlineLevel="0" collapsed="false">
      <c r="A61" s="30" t="n">
        <v>2011</v>
      </c>
      <c r="B61" s="30" t="s">
        <v>82</v>
      </c>
      <c r="C61" s="31" t="n">
        <v>66.2439216405982</v>
      </c>
      <c r="D61" s="31" t="n">
        <v>45.7508105606878</v>
      </c>
    </row>
    <row r="62" customFormat="false" ht="15" hidden="false" customHeight="false" outlineLevel="0" collapsed="false">
      <c r="A62" s="26" t="n">
        <v>2012</v>
      </c>
      <c r="B62" s="26" t="s">
        <v>71</v>
      </c>
      <c r="C62" s="27" t="n">
        <v>66.8493794635092</v>
      </c>
      <c r="D62" s="27" t="n">
        <v>46.2794619234367</v>
      </c>
    </row>
    <row r="63" customFormat="false" ht="15" hidden="false" customHeight="false" outlineLevel="0" collapsed="false">
      <c r="A63" s="28" t="n">
        <v>2012</v>
      </c>
      <c r="B63" s="28" t="s">
        <v>72</v>
      </c>
      <c r="C63" s="29" t="n">
        <v>67.342534625719</v>
      </c>
      <c r="D63" s="29" t="n">
        <v>46.9601005529758</v>
      </c>
    </row>
    <row r="64" customFormat="false" ht="15" hidden="false" customHeight="false" outlineLevel="0" collapsed="false">
      <c r="A64" s="30" t="n">
        <v>2012</v>
      </c>
      <c r="B64" s="30" t="s">
        <v>73</v>
      </c>
      <c r="C64" s="31" t="n">
        <v>67.9724060705216</v>
      </c>
      <c r="D64" s="31" t="n">
        <v>48.5513411548496</v>
      </c>
    </row>
    <row r="65" customFormat="false" ht="15" hidden="false" customHeight="false" outlineLevel="0" collapsed="false">
      <c r="A65" s="26" t="n">
        <v>2012</v>
      </c>
      <c r="B65" s="26" t="s">
        <v>74</v>
      </c>
      <c r="C65" s="27" t="n">
        <v>68.5388020984062</v>
      </c>
      <c r="D65" s="27" t="n">
        <v>49.5227380339006</v>
      </c>
    </row>
    <row r="66" customFormat="false" ht="15" hidden="false" customHeight="false" outlineLevel="0" collapsed="false">
      <c r="A66" s="28" t="n">
        <v>2012</v>
      </c>
      <c r="B66" s="28" t="s">
        <v>75</v>
      </c>
      <c r="C66" s="29" t="n">
        <v>69.0954326775341</v>
      </c>
      <c r="D66" s="29" t="n">
        <v>50.4677023448141</v>
      </c>
    </row>
    <row r="67" customFormat="false" ht="15" hidden="false" customHeight="false" outlineLevel="0" collapsed="false">
      <c r="A67" s="30" t="n">
        <v>2012</v>
      </c>
      <c r="B67" s="30" t="s">
        <v>76</v>
      </c>
      <c r="C67" s="31" t="n">
        <v>69.5934705641222</v>
      </c>
      <c r="D67" s="31" t="n">
        <v>51.1417328323187</v>
      </c>
    </row>
    <row r="68" customFormat="false" ht="15" hidden="false" customHeight="false" outlineLevel="0" collapsed="false">
      <c r="A68" s="26" t="n">
        <v>2012</v>
      </c>
      <c r="B68" s="26" t="s">
        <v>77</v>
      </c>
      <c r="C68" s="27" t="n">
        <v>70.1452184188718</v>
      </c>
      <c r="D68" s="27" t="n">
        <v>52.015329209261</v>
      </c>
    </row>
    <row r="69" customFormat="false" ht="15" hidden="false" customHeight="false" outlineLevel="0" collapsed="false">
      <c r="A69" s="28" t="n">
        <v>2012</v>
      </c>
      <c r="B69" s="28" t="s">
        <v>78</v>
      </c>
      <c r="C69" s="29" t="n">
        <v>70.7702071392961</v>
      </c>
      <c r="D69" s="29" t="n">
        <v>53.0820787906959</v>
      </c>
    </row>
    <row r="70" customFormat="false" ht="15" hidden="false" customHeight="false" outlineLevel="0" collapsed="false">
      <c r="A70" s="30" t="n">
        <v>2012</v>
      </c>
      <c r="B70" s="30" t="s">
        <v>79</v>
      </c>
      <c r="C70" s="31" t="n">
        <v>71.3951958597204</v>
      </c>
      <c r="D70" s="31" t="n">
        <v>53.8966976716311</v>
      </c>
    </row>
    <row r="71" customFormat="false" ht="15" hidden="false" customHeight="false" outlineLevel="0" collapsed="false">
      <c r="A71" s="26" t="n">
        <v>2012</v>
      </c>
      <c r="B71" s="26" t="s">
        <v>80</v>
      </c>
      <c r="C71" s="27" t="n">
        <v>71.9957709582531</v>
      </c>
      <c r="D71" s="27" t="n">
        <v>54.6967396089653</v>
      </c>
    </row>
    <row r="72" customFormat="false" ht="15" hidden="false" customHeight="false" outlineLevel="0" collapsed="false">
      <c r="A72" s="28" t="n">
        <v>2012</v>
      </c>
      <c r="B72" s="28" t="s">
        <v>81</v>
      </c>
      <c r="C72" s="29" t="n">
        <v>72.6695869224606</v>
      </c>
      <c r="D72" s="29" t="n">
        <v>55.7829897098555</v>
      </c>
    </row>
    <row r="73" customFormat="false" ht="15" hidden="false" customHeight="false" outlineLevel="0" collapsed="false">
      <c r="A73" s="30" t="n">
        <v>2012</v>
      </c>
      <c r="B73" s="30" t="s">
        <v>82</v>
      </c>
      <c r="C73" s="31" t="n">
        <v>73.4264092010994</v>
      </c>
      <c r="D73" s="31" t="n">
        <v>56.662732818052</v>
      </c>
    </row>
    <row r="74" customFormat="false" ht="15" hidden="false" customHeight="false" outlineLevel="0" collapsed="false">
      <c r="A74" s="26" t="n">
        <v>2013</v>
      </c>
      <c r="B74" s="26" t="s">
        <v>71</v>
      </c>
      <c r="C74" s="27" t="n">
        <v>74.2613550697912</v>
      </c>
      <c r="D74" s="27" t="n">
        <v>57.7851259283543</v>
      </c>
    </row>
    <row r="75" customFormat="false" ht="15" hidden="false" customHeight="false" outlineLevel="0" collapsed="false">
      <c r="A75" s="28" t="n">
        <v>2013</v>
      </c>
      <c r="B75" s="28" t="s">
        <v>72</v>
      </c>
      <c r="C75" s="29" t="n">
        <v>74.6275593981648</v>
      </c>
      <c r="D75" s="29" t="n">
        <v>58.8251882104427</v>
      </c>
    </row>
    <row r="76" customFormat="false" ht="15" hidden="false" customHeight="false" outlineLevel="0" collapsed="false">
      <c r="A76" s="30" t="n">
        <v>2013</v>
      </c>
      <c r="B76" s="30" t="s">
        <v>73</v>
      </c>
      <c r="C76" s="31" t="n">
        <v>75.1695418041578</v>
      </c>
      <c r="D76" s="31" t="n">
        <v>60.0087550485869</v>
      </c>
    </row>
    <row r="77" customFormat="false" ht="15" hidden="false" customHeight="false" outlineLevel="0" collapsed="false">
      <c r="A77" s="26" t="n">
        <v>2013</v>
      </c>
      <c r="B77" s="26" t="s">
        <v>74</v>
      </c>
      <c r="C77" s="27" t="n">
        <v>75.7164069345291</v>
      </c>
      <c r="D77" s="27" t="n">
        <v>61.1008464724798</v>
      </c>
    </row>
    <row r="78" customFormat="false" ht="15" hidden="false" customHeight="false" outlineLevel="0" collapsed="false">
      <c r="A78" s="28" t="n">
        <v>2013</v>
      </c>
      <c r="B78" s="28" t="s">
        <v>75</v>
      </c>
      <c r="C78" s="29" t="n">
        <v>76.2388584430088</v>
      </c>
      <c r="D78" s="29" t="n">
        <v>62.1409092040126</v>
      </c>
    </row>
    <row r="79" customFormat="false" ht="15" hidden="false" customHeight="false" outlineLevel="0" collapsed="false">
      <c r="A79" s="30" t="n">
        <v>2013</v>
      </c>
      <c r="B79" s="30" t="s">
        <v>76</v>
      </c>
      <c r="C79" s="31" t="n">
        <v>76.8736126121897</v>
      </c>
      <c r="D79" s="31" t="n">
        <v>63.4554916911021</v>
      </c>
    </row>
    <row r="80" customFormat="false" ht="15" hidden="false" customHeight="false" outlineLevel="0" collapsed="false">
      <c r="A80" s="26" t="n">
        <v>2013</v>
      </c>
      <c r="B80" s="26" t="s">
        <v>77</v>
      </c>
      <c r="C80" s="27" t="n">
        <v>77.5864903714237</v>
      </c>
      <c r="D80" s="27" t="n">
        <v>64.9523080345562</v>
      </c>
    </row>
    <row r="81" customFormat="false" ht="15" hidden="false" customHeight="false" outlineLevel="0" collapsed="false">
      <c r="A81" s="28" t="n">
        <v>2013</v>
      </c>
      <c r="B81" s="28" t="s">
        <v>78</v>
      </c>
      <c r="C81" s="29" t="n">
        <v>78.2358927137395</v>
      </c>
      <c r="D81" s="29" t="n">
        <v>66.2441549956243</v>
      </c>
    </row>
    <row r="82" customFormat="false" ht="15" hidden="false" customHeight="false" outlineLevel="0" collapsed="false">
      <c r="A82" s="30" t="n">
        <v>2013</v>
      </c>
      <c r="B82" s="30" t="s">
        <v>79</v>
      </c>
      <c r="C82" s="31" t="n">
        <v>78.8852950560554</v>
      </c>
      <c r="D82" s="31" t="n">
        <v>67.5758850724386</v>
      </c>
    </row>
    <row r="83" customFormat="false" ht="15" hidden="false" customHeight="false" outlineLevel="0" collapsed="false">
      <c r="A83" s="26" t="n">
        <v>2013</v>
      </c>
      <c r="B83" s="26" t="s">
        <v>80</v>
      </c>
      <c r="C83" s="27" t="n">
        <v>79.5884073665328</v>
      </c>
      <c r="D83" s="27" t="n">
        <v>69.4557975810788</v>
      </c>
    </row>
    <row r="84" customFormat="false" ht="15" hidden="false" customHeight="false" outlineLevel="0" collapsed="false">
      <c r="A84" s="28" t="n">
        <v>2013</v>
      </c>
      <c r="B84" s="28" t="s">
        <v>81</v>
      </c>
      <c r="C84" s="29" t="n">
        <v>80.3256987476583</v>
      </c>
      <c r="D84" s="29" t="n">
        <v>71.2730705626351</v>
      </c>
    </row>
    <row r="85" customFormat="false" ht="15" hidden="false" customHeight="false" outlineLevel="0" collapsed="false">
      <c r="A85" s="30" t="n">
        <v>2013</v>
      </c>
      <c r="B85" s="30" t="s">
        <v>82</v>
      </c>
      <c r="C85" s="31" t="n">
        <v>81.4633735278057</v>
      </c>
      <c r="D85" s="31" t="n">
        <v>73.2390961898377</v>
      </c>
    </row>
    <row r="86" customFormat="false" ht="15" hidden="false" customHeight="false" outlineLevel="0" collapsed="false">
      <c r="A86" s="26" t="n">
        <v>2014</v>
      </c>
      <c r="B86" s="26" t="s">
        <v>71</v>
      </c>
      <c r="C86" s="27" t="n">
        <v>84.4775183483345</v>
      </c>
      <c r="D86" s="27" t="n">
        <v>76.5285139141766</v>
      </c>
      <c r="G86" s="0" t="n">
        <f aca="false">C86/D86</f>
        <v>1.10386983919578</v>
      </c>
    </row>
    <row r="87" customFormat="false" ht="15" hidden="false" customHeight="false" outlineLevel="0" collapsed="false">
      <c r="A87" s="32" t="n">
        <v>2014</v>
      </c>
      <c r="B87" s="32" t="s">
        <v>72</v>
      </c>
      <c r="C87" s="33" t="n">
        <v>87.3640119819393</v>
      </c>
      <c r="D87" s="33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30" t="n">
        <v>2014</v>
      </c>
      <c r="B88" s="30" t="s">
        <v>73</v>
      </c>
      <c r="C88" s="31" t="n">
        <v>89.6319712654867</v>
      </c>
      <c r="D88" s="31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26" t="n">
        <v>2014</v>
      </c>
      <c r="B89" s="26" t="s">
        <v>74</v>
      </c>
      <c r="C89" s="27" t="n">
        <v>91.2338166335854</v>
      </c>
      <c r="D89" s="27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2" t="n">
        <v>2014</v>
      </c>
      <c r="B90" s="32" t="s">
        <v>75</v>
      </c>
      <c r="C90" s="33" t="n">
        <v>92.5422546817853</v>
      </c>
      <c r="D90" s="33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30" t="n">
        <v>2014</v>
      </c>
      <c r="B91" s="30" t="s">
        <v>76</v>
      </c>
      <c r="C91" s="31" t="n">
        <v>93.7396737440782</v>
      </c>
      <c r="D91" s="31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26" t="n">
        <v>2014</v>
      </c>
      <c r="B92" s="26" t="s">
        <v>77</v>
      </c>
      <c r="C92" s="27" t="n">
        <v>95.0798315025371</v>
      </c>
      <c r="D92" s="27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2" t="n">
        <v>2014</v>
      </c>
      <c r="B93" s="32" t="s">
        <v>78</v>
      </c>
      <c r="C93" s="33" t="n">
        <v>96.348619912913</v>
      </c>
      <c r="D93" s="33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30" t="n">
        <v>2014</v>
      </c>
      <c r="B94" s="30" t="s">
        <v>79</v>
      </c>
      <c r="C94" s="31" t="n">
        <v>97.6729178162426</v>
      </c>
      <c r="D94" s="31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26" t="n">
        <v>2014</v>
      </c>
      <c r="B95" s="26" t="s">
        <v>80</v>
      </c>
      <c r="C95" s="27" t="n">
        <v>98.8865134509179</v>
      </c>
      <c r="D95" s="27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2" t="n">
        <v>2014</v>
      </c>
      <c r="B96" s="32" t="s">
        <v>81</v>
      </c>
      <c r="C96" s="33" t="n">
        <v>100</v>
      </c>
      <c r="D96" s="33" t="n">
        <v>100</v>
      </c>
      <c r="F96" s="34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30" t="n">
        <v>2014</v>
      </c>
      <c r="B97" s="30" t="s">
        <v>82</v>
      </c>
      <c r="C97" s="31" t="n">
        <v>100.997683947978</v>
      </c>
      <c r="D97" s="31" t="n">
        <v>101.464949326391</v>
      </c>
      <c r="G97" s="0" t="n">
        <f aca="false">C97/D97</f>
        <v>0.99539480991697</v>
      </c>
      <c r="H97" s="0" t="n">
        <v>2015</v>
      </c>
      <c r="I97" s="0" t="n">
        <f aca="false">G99</f>
        <v>0.981779722755063</v>
      </c>
    </row>
    <row r="98" customFormat="false" ht="15" hidden="false" customHeight="false" outlineLevel="0" collapsed="false">
      <c r="A98" s="26" t="n">
        <v>2015</v>
      </c>
      <c r="B98" s="26" t="s">
        <v>71</v>
      </c>
      <c r="C98" s="27" t="n">
        <v>102.137894174239</v>
      </c>
      <c r="D98" s="27" t="n">
        <v>103.221347536156</v>
      </c>
      <c r="G98" s="0" t="n">
        <f aca="false">C98/D98</f>
        <v>0.989503592156288</v>
      </c>
      <c r="H98" s="0" t="n">
        <v>2015</v>
      </c>
      <c r="I98" s="0" t="n">
        <f aca="false">G102</f>
        <v>0.957439254391061</v>
      </c>
    </row>
    <row r="99" customFormat="false" ht="15" hidden="false" customHeight="false" outlineLevel="0" collapsed="false">
      <c r="A99" s="32" t="n">
        <v>2015</v>
      </c>
      <c r="B99" s="32" t="s">
        <v>72</v>
      </c>
      <c r="C99" s="33" t="n">
        <v>103.091038660253</v>
      </c>
      <c r="D99" s="33" t="n">
        <v>105.004245118202</v>
      </c>
      <c r="G99" s="0" t="n">
        <f aca="false">C99/D99</f>
        <v>0.981779722755063</v>
      </c>
      <c r="H99" s="0" t="n">
        <v>2015</v>
      </c>
      <c r="I99" s="0" t="n">
        <f aca="false">G105</f>
        <v>0.940630861624683</v>
      </c>
    </row>
    <row r="100" customFormat="false" ht="15" hidden="false" customHeight="false" outlineLevel="0" collapsed="false">
      <c r="A100" s="30" t="n">
        <v>2015</v>
      </c>
      <c r="B100" s="30" t="s">
        <v>73</v>
      </c>
      <c r="C100" s="31" t="n">
        <v>104.45394619633</v>
      </c>
      <c r="D100" s="31" t="n">
        <v>106.956676006238</v>
      </c>
      <c r="G100" s="0" t="n">
        <f aca="false">C100/D100</f>
        <v>0.976600527397074</v>
      </c>
      <c r="H100" s="0" t="n">
        <f aca="false">H96+1</f>
        <v>2015</v>
      </c>
      <c r="I100" s="0" t="n">
        <f aca="false">G108</f>
        <v>0.928598721177478</v>
      </c>
    </row>
    <row r="101" customFormat="false" ht="15" hidden="false" customHeight="false" outlineLevel="0" collapsed="false">
      <c r="A101" s="26" t="n">
        <v>2015</v>
      </c>
      <c r="B101" s="26" t="s">
        <v>74</v>
      </c>
      <c r="C101" s="27" t="n">
        <v>105.647603776946</v>
      </c>
      <c r="D101" s="27" t="n">
        <v>109.198358949068</v>
      </c>
      <c r="G101" s="0" t="n">
        <f aca="false">C101/D101</f>
        <v>0.967483438338317</v>
      </c>
      <c r="H101" s="0" t="n">
        <f aca="false">H97+1</f>
        <v>2016</v>
      </c>
      <c r="I101" s="0" t="n">
        <f aca="false">G111</f>
        <v>0.928598721177478</v>
      </c>
    </row>
    <row r="102" customFormat="false" ht="15" hidden="false" customHeight="false" outlineLevel="0" collapsed="false">
      <c r="A102" s="32" t="n">
        <v>2015</v>
      </c>
      <c r="B102" s="32" t="s">
        <v>75</v>
      </c>
      <c r="C102" s="33" t="n">
        <v>106.734366648851</v>
      </c>
      <c r="D102" s="33" t="n">
        <v>111.478995831161</v>
      </c>
      <c r="G102" s="0" t="n">
        <f aca="false">C102/D102</f>
        <v>0.957439254391061</v>
      </c>
      <c r="H102" s="0" t="n">
        <f aca="false">H98+1</f>
        <v>2016</v>
      </c>
      <c r="I102" s="0" t="n">
        <f aca="false">G114</f>
        <v>0.928598721177477</v>
      </c>
    </row>
    <row r="103" customFormat="false" ht="15" hidden="false" customHeight="false" outlineLevel="0" collapsed="false">
      <c r="A103" s="30" t="n">
        <v>2015</v>
      </c>
      <c r="B103" s="30" t="s">
        <v>76</v>
      </c>
      <c r="C103" s="31" t="n">
        <v>107.767682166399</v>
      </c>
      <c r="D103" s="31" t="n">
        <v>112.839249476444</v>
      </c>
      <c r="G103" s="0" t="n">
        <f aca="false">C103/D103</f>
        <v>0.955054935817313</v>
      </c>
      <c r="H103" s="0" t="n">
        <f aca="false">H99+1</f>
        <v>2016</v>
      </c>
      <c r="I103" s="0" t="n">
        <f aca="false">G117</f>
        <v>0.92859872117748</v>
      </c>
    </row>
    <row r="104" customFormat="false" ht="15" hidden="false" customHeight="false" outlineLevel="0" collapsed="false">
      <c r="A104" s="26" t="n">
        <v>2015</v>
      </c>
      <c r="B104" s="26" t="s">
        <v>77</v>
      </c>
      <c r="C104" s="27" t="n">
        <v>109.201852841618</v>
      </c>
      <c r="D104" s="27" t="n">
        <v>115.298390219464</v>
      </c>
      <c r="G104" s="0" t="n">
        <f aca="false">C104/D104</f>
        <v>0.94712382916846</v>
      </c>
      <c r="H104" s="0" t="n">
        <f aca="false">H100+1</f>
        <v>2016</v>
      </c>
      <c r="I104" s="0" t="n">
        <f aca="false">G120</f>
        <v>0.928598721177474</v>
      </c>
    </row>
    <row r="105" customFormat="false" ht="15" hidden="false" customHeight="false" outlineLevel="0" collapsed="false">
      <c r="A105" s="32" t="n">
        <v>2015</v>
      </c>
      <c r="B105" s="32" t="s">
        <v>78</v>
      </c>
      <c r="C105" s="33" t="n">
        <v>110.484589346161</v>
      </c>
      <c r="D105" s="33" t="n">
        <v>117.457967682805</v>
      </c>
      <c r="G105" s="0" t="n">
        <f aca="false">C105/D105</f>
        <v>0.940630861624683</v>
      </c>
      <c r="H105" s="0" t="n">
        <f aca="false">H101+1</f>
        <v>2017</v>
      </c>
      <c r="I105" s="0" t="n">
        <f aca="false">G123</f>
        <v>0.928598721177472</v>
      </c>
    </row>
    <row r="106" customFormat="false" ht="15" hidden="false" customHeight="false" outlineLevel="0" collapsed="false">
      <c r="A106" s="30" t="n">
        <v>2015</v>
      </c>
      <c r="B106" s="30" t="s">
        <v>79</v>
      </c>
      <c r="C106" s="31" t="n">
        <v>111.785141635489</v>
      </c>
      <c r="D106" s="31" t="n">
        <v>119.866274544181</v>
      </c>
      <c r="G106" s="0" t="n">
        <f aca="false">C106/D106</f>
        <v>0.9325820966788</v>
      </c>
      <c r="H106" s="0" t="n">
        <f aca="false">H102+1</f>
        <v>2017</v>
      </c>
      <c r="I106" s="0" t="n">
        <f aca="false">G126</f>
        <v>0.92859872117748</v>
      </c>
    </row>
    <row r="107" customFormat="false" ht="15" hidden="false" customHeight="false" outlineLevel="0" collapsed="false">
      <c r="A107" s="26" t="n">
        <v>2015</v>
      </c>
      <c r="B107" s="26" t="s">
        <v>80</v>
      </c>
      <c r="C107" s="27" t="n">
        <v>113.023338678069</v>
      </c>
      <c r="D107" s="27" t="n">
        <v>121.713864234869</v>
      </c>
      <c r="G107" s="0" t="n">
        <f aca="false">C107/D107</f>
        <v>0.928598721177482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35" t="n">
        <v>2015</v>
      </c>
      <c r="B108" s="35" t="s">
        <v>81</v>
      </c>
      <c r="C108" s="36" t="n">
        <v>115.74987757054</v>
      </c>
      <c r="D108" s="36" t="n">
        <v>124.650050587801</v>
      </c>
      <c r="G108" s="0" t="n">
        <f aca="false">C108/D108</f>
        <v>0.928598721177478</v>
      </c>
      <c r="H108" s="0" t="n">
        <f aca="false">H104+1</f>
        <v>2017</v>
      </c>
      <c r="I108" s="0" t="n">
        <f aca="false">G132</f>
        <v>0.928598721177474</v>
      </c>
    </row>
    <row r="109" customFormat="false" ht="15" hidden="false" customHeight="false" outlineLevel="0" collapsed="false">
      <c r="A109" s="30" t="n">
        <v>2015</v>
      </c>
      <c r="B109" s="30" t="s">
        <v>82</v>
      </c>
      <c r="C109" s="31" t="n">
        <v>121.770122112213</v>
      </c>
      <c r="D109" s="31" t="n">
        <v>131.133200310471</v>
      </c>
      <c r="G109" s="0" t="n">
        <f aca="false">C109/D109</f>
        <v>0.928598721177475</v>
      </c>
      <c r="H109" s="0" t="n">
        <f aca="false">H105+1</f>
        <v>2018</v>
      </c>
      <c r="I109" s="0" t="n">
        <f aca="false">G135</f>
        <v>0.928598721177482</v>
      </c>
    </row>
    <row r="110" customFormat="false" ht="15" hidden="false" customHeight="false" outlineLevel="0" collapsed="false">
      <c r="A110" s="26" t="n">
        <v>2016</v>
      </c>
      <c r="B110" s="26" t="s">
        <v>71</v>
      </c>
      <c r="C110" s="27" t="n">
        <v>126.84179294082</v>
      </c>
      <c r="D110" s="27" t="n">
        <v>136.594839135663</v>
      </c>
      <c r="G110" s="0" t="n">
        <f aca="false">C110/D110</f>
        <v>0.928598721177478</v>
      </c>
      <c r="H110" s="0" t="n">
        <f aca="false">H106+1</f>
        <v>2018</v>
      </c>
      <c r="I110" s="0" t="n">
        <f aca="false">I109</f>
        <v>0.928598721177482</v>
      </c>
    </row>
    <row r="111" customFormat="false" ht="15" hidden="false" customHeight="false" outlineLevel="0" collapsed="false">
      <c r="A111" s="35" t="n">
        <v>2016</v>
      </c>
      <c r="B111" s="35" t="s">
        <v>72</v>
      </c>
      <c r="C111" s="36" t="n">
        <v>131.112099065086</v>
      </c>
      <c r="D111" s="36" t="n">
        <v>141.193495182541</v>
      </c>
      <c r="G111" s="0" t="n">
        <f aca="false">C111/D111</f>
        <v>0.928598721177478</v>
      </c>
      <c r="H111" s="0" t="n">
        <f aca="false">H107+1</f>
        <v>2018</v>
      </c>
      <c r="I111" s="0" t="n">
        <f aca="false">I110</f>
        <v>0.928598721177482</v>
      </c>
    </row>
    <row r="112" customFormat="false" ht="15" hidden="false" customHeight="false" outlineLevel="0" collapsed="false">
      <c r="A112" s="30" t="n">
        <v>2016</v>
      </c>
      <c r="B112" s="30" t="s">
        <v>73</v>
      </c>
      <c r="C112" s="31" t="n">
        <v>135.204792066956</v>
      </c>
      <c r="D112" s="31" t="n">
        <v>145.600881180963</v>
      </c>
      <c r="G112" s="0" t="n">
        <f aca="false">C112/D112</f>
        <v>0.928598721177477</v>
      </c>
      <c r="H112" s="0" t="n">
        <f aca="false">H108+1</f>
        <v>2018</v>
      </c>
      <c r="I112" s="0" t="n">
        <f aca="false">I111</f>
        <v>0.928598721177482</v>
      </c>
    </row>
    <row r="113" customFormat="false" ht="15" hidden="false" customHeight="false" outlineLevel="0" collapsed="false">
      <c r="A113" s="26" t="n">
        <v>2016</v>
      </c>
      <c r="B113" s="26" t="s">
        <v>74</v>
      </c>
      <c r="C113" s="27" t="n">
        <v>141.924136475491</v>
      </c>
      <c r="D113" s="27" t="n">
        <v>152.836885555399</v>
      </c>
      <c r="G113" s="0" t="n">
        <f aca="false">C113/D113</f>
        <v>0.928598721177471</v>
      </c>
      <c r="H113" s="0" t="n">
        <f aca="false">H109+1</f>
        <v>2019</v>
      </c>
      <c r="I113" s="0" t="n">
        <f aca="false">I112</f>
        <v>0.928598721177482</v>
      </c>
    </row>
    <row r="114" customFormat="false" ht="15" hidden="false" customHeight="false" outlineLevel="0" collapsed="false">
      <c r="A114" s="35" t="n">
        <v>2016</v>
      </c>
      <c r="B114" s="35" t="s">
        <v>75</v>
      </c>
      <c r="C114" s="36" t="n">
        <v>147.875546501702</v>
      </c>
      <c r="D114" s="36" t="n">
        <v>159.24590797863</v>
      </c>
      <c r="E114" s="37" t="n">
        <v>0.0419</v>
      </c>
      <c r="F114" s="38"/>
      <c r="G114" s="0" t="n">
        <f aca="false">C114/D114</f>
        <v>0.928598721177477</v>
      </c>
      <c r="H114" s="0" t="n">
        <f aca="false">H110+1</f>
        <v>2019</v>
      </c>
      <c r="I114" s="0" t="n">
        <f aca="false">I113</f>
        <v>0.928598721177482</v>
      </c>
    </row>
    <row r="115" customFormat="false" ht="15" hidden="false" customHeight="false" outlineLevel="0" collapsed="false">
      <c r="A115" s="30" t="n">
        <v>2016</v>
      </c>
      <c r="B115" s="30" t="s">
        <v>76</v>
      </c>
      <c r="C115" s="31" t="n">
        <v>152.42406726956</v>
      </c>
      <c r="D115" s="31" t="n">
        <v>164.144170989471</v>
      </c>
      <c r="E115" s="39" t="n">
        <v>0.0308</v>
      </c>
      <c r="F115" s="40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0.928598721177482</v>
      </c>
    </row>
    <row r="116" customFormat="false" ht="15" hidden="false" customHeight="false" outlineLevel="0" collapsed="false">
      <c r="A116" s="26" t="n">
        <v>2016</v>
      </c>
      <c r="B116" s="26" t="s">
        <v>77</v>
      </c>
      <c r="C116" s="27" t="n">
        <v>155.543811539378</v>
      </c>
      <c r="D116" s="27" t="n">
        <v>167.503796841489</v>
      </c>
      <c r="E116" s="41" t="n">
        <v>0.0205</v>
      </c>
      <c r="F116" s="40"/>
      <c r="G116" s="0" t="n">
        <f aca="false">C116/D116</f>
        <v>0.928598721177473</v>
      </c>
      <c r="H116" s="0" t="n">
        <f aca="false">H112+1</f>
        <v>2019</v>
      </c>
      <c r="I116" s="0" t="n">
        <f aca="false">I115</f>
        <v>0.928598721177482</v>
      </c>
    </row>
    <row r="117" customFormat="false" ht="15" hidden="false" customHeight="false" outlineLevel="0" collapsed="false">
      <c r="A117" s="35" t="n">
        <v>2016</v>
      </c>
      <c r="B117" s="35" t="s">
        <v>78</v>
      </c>
      <c r="C117" s="36" t="n">
        <v>155.857943236334</v>
      </c>
      <c r="D117" s="36" t="n">
        <v>167.842082572226</v>
      </c>
      <c r="E117" s="37" t="n">
        <v>0.002</v>
      </c>
      <c r="F117" s="38"/>
      <c r="G117" s="0" t="n">
        <f aca="false">C117/D117</f>
        <v>0.92859872117748</v>
      </c>
      <c r="H117" s="0" t="n">
        <f aca="false">H113+1</f>
        <v>2020</v>
      </c>
      <c r="I117" s="0" t="n">
        <f aca="false">I116</f>
        <v>0.928598721177482</v>
      </c>
    </row>
    <row r="118" customFormat="false" ht="15" hidden="false" customHeight="false" outlineLevel="0" collapsed="false">
      <c r="A118" s="30" t="n">
        <v>2016</v>
      </c>
      <c r="B118" s="30" t="s">
        <v>79</v>
      </c>
      <c r="C118" s="31" t="n">
        <v>157.648975146129</v>
      </c>
      <c r="D118" s="31" t="n">
        <v>169.770829477589</v>
      </c>
      <c r="E118" s="39" t="n">
        <v>0.0115</v>
      </c>
      <c r="F118" s="40"/>
      <c r="G118" s="0" t="n">
        <f aca="false">C118/D118</f>
        <v>0.928598721177479</v>
      </c>
      <c r="H118" s="0" t="n">
        <f aca="false">H114+1</f>
        <v>2020</v>
      </c>
      <c r="I118" s="0" t="n">
        <f aca="false">I117</f>
        <v>0.928598721177482</v>
      </c>
    </row>
    <row r="119" customFormat="false" ht="15" hidden="false" customHeight="false" outlineLevel="0" collapsed="false">
      <c r="A119" s="26" t="n">
        <v>2016</v>
      </c>
      <c r="B119" s="26" t="s">
        <v>80</v>
      </c>
      <c r="C119" s="27" t="n">
        <v>161.368440468667</v>
      </c>
      <c r="D119" s="27" t="n">
        <v>173.776289788607</v>
      </c>
      <c r="E119" s="41" t="n">
        <v>0.0236</v>
      </c>
      <c r="F119" s="40"/>
      <c r="G119" s="0" t="n">
        <f aca="false">C119/D119</f>
        <v>0.928598721177476</v>
      </c>
      <c r="H119" s="0" t="n">
        <f aca="false">H115+1</f>
        <v>2020</v>
      </c>
      <c r="I119" s="0" t="n">
        <f aca="false">I118</f>
        <v>0.928598721177482</v>
      </c>
    </row>
    <row r="120" customFormat="false" ht="15" hidden="false" customHeight="false" outlineLevel="0" collapsed="false">
      <c r="A120" s="35" t="n">
        <v>2016</v>
      </c>
      <c r="B120" s="35" t="s">
        <v>81</v>
      </c>
      <c r="C120" s="36" t="n">
        <v>163.980064687731</v>
      </c>
      <c r="D120" s="36" t="n">
        <v>176.588725515153</v>
      </c>
      <c r="E120" s="37" t="n">
        <v>0.0162</v>
      </c>
      <c r="F120" s="38"/>
      <c r="G120" s="0" t="n">
        <f aca="false">C120/D120</f>
        <v>0.928598721177474</v>
      </c>
      <c r="H120" s="0" t="n">
        <f aca="false">H116+1</f>
        <v>2020</v>
      </c>
      <c r="I120" s="0" t="n">
        <f aca="false">I119</f>
        <v>0.928598721177482</v>
      </c>
    </row>
    <row r="121" customFormat="false" ht="15" hidden="false" customHeight="false" outlineLevel="0" collapsed="false">
      <c r="A121" s="30" t="n">
        <v>2016</v>
      </c>
      <c r="B121" s="30" t="s">
        <v>82</v>
      </c>
      <c r="C121" s="31" t="n">
        <v>165.943844139275</v>
      </c>
      <c r="D121" s="31" t="n">
        <v>178.703502766895</v>
      </c>
      <c r="E121" s="39" t="n">
        <v>0.012</v>
      </c>
      <c r="F121" s="40"/>
      <c r="G121" s="0" t="n">
        <f aca="false">C121/D121</f>
        <v>0.92859872117748</v>
      </c>
      <c r="H121" s="0" t="n">
        <f aca="false">H117+1</f>
        <v>2021</v>
      </c>
      <c r="I121" s="0" t="n">
        <f aca="false">I120</f>
        <v>0.928598721177482</v>
      </c>
    </row>
    <row r="122" customFormat="false" ht="15" hidden="false" customHeight="false" outlineLevel="0" collapsed="false">
      <c r="A122" s="26" t="n">
        <v>2017</v>
      </c>
      <c r="B122" s="26" t="s">
        <v>71</v>
      </c>
      <c r="C122" s="27" t="n">
        <v>168.57554756348</v>
      </c>
      <c r="D122" s="27" t="n">
        <v>181.537561617276</v>
      </c>
      <c r="E122" s="41" t="n">
        <v>0.0159</v>
      </c>
      <c r="F122" s="40"/>
      <c r="G122" s="0" t="n">
        <f aca="false">C122/D122</f>
        <v>0.928598721177477</v>
      </c>
      <c r="H122" s="0" t="n">
        <f aca="false">H118+1</f>
        <v>2021</v>
      </c>
      <c r="I122" s="0" t="n">
        <f aca="false">I121</f>
        <v>0.928598721177482</v>
      </c>
    </row>
    <row r="123" customFormat="false" ht="15" hidden="false" customHeight="false" outlineLevel="0" collapsed="false">
      <c r="A123" s="35" t="n">
        <v>2017</v>
      </c>
      <c r="B123" s="35" t="s">
        <v>72</v>
      </c>
      <c r="C123" s="36" t="n">
        <v>172.060368290404</v>
      </c>
      <c r="D123" s="36" t="n">
        <v>185.290335175381</v>
      </c>
      <c r="E123" s="37" t="n">
        <v>0.0207</v>
      </c>
      <c r="F123" s="38"/>
      <c r="G123" s="0" t="n">
        <f aca="false">C123/D123</f>
        <v>0.928598721177472</v>
      </c>
      <c r="H123" s="0" t="n">
        <f aca="false">H119+1</f>
        <v>2021</v>
      </c>
      <c r="I123" s="0" t="n">
        <f aca="false">I122</f>
        <v>0.928598721177482</v>
      </c>
    </row>
    <row r="124" customFormat="false" ht="15" hidden="false" customHeight="false" outlineLevel="0" collapsed="false">
      <c r="A124" s="30" t="n">
        <v>2017</v>
      </c>
      <c r="B124" s="30" t="s">
        <v>73</v>
      </c>
      <c r="C124" s="31" t="n">
        <v>176.145407901581</v>
      </c>
      <c r="D124" s="31" t="n">
        <v>189.689479302993</v>
      </c>
      <c r="E124" s="39" t="n">
        <v>0.0237</v>
      </c>
      <c r="F124" s="40"/>
      <c r="G124" s="0" t="n">
        <f aca="false">C124/D124</f>
        <v>0.928598721177478</v>
      </c>
      <c r="H124" s="0" t="n">
        <f aca="false">H120+1</f>
        <v>2021</v>
      </c>
      <c r="I124" s="0" t="n">
        <f aca="false">I123</f>
        <v>0.928598721177482</v>
      </c>
    </row>
    <row r="125" customFormat="false" ht="15" hidden="false" customHeight="false" outlineLevel="0" collapsed="false">
      <c r="A125" s="26" t="n">
        <v>2017</v>
      </c>
      <c r="B125" s="26" t="s">
        <v>74</v>
      </c>
      <c r="C125" s="27" t="n">
        <v>180.823530811711</v>
      </c>
      <c r="D125" s="27" t="n">
        <v>194.727309749495</v>
      </c>
      <c r="E125" s="41" t="n">
        <v>0.0266</v>
      </c>
      <c r="F125" s="40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0.928598721177482</v>
      </c>
    </row>
    <row r="126" customFormat="false" ht="15" hidden="false" customHeight="false" outlineLevel="0" collapsed="false">
      <c r="A126" s="35" t="n">
        <v>2017</v>
      </c>
      <c r="B126" s="35" t="s">
        <v>75</v>
      </c>
      <c r="C126" s="36" t="n">
        <v>183.417896870985</v>
      </c>
      <c r="D126" s="36" t="n">
        <v>197.521160311752</v>
      </c>
      <c r="E126" s="37" t="n">
        <v>0.0143</v>
      </c>
      <c r="F126" s="38"/>
      <c r="G126" s="0" t="n">
        <f aca="false">C126/D126</f>
        <v>0.92859872117748</v>
      </c>
      <c r="H126" s="0" t="n">
        <f aca="false">H122+1</f>
        <v>2022</v>
      </c>
      <c r="I126" s="0" t="n">
        <f aca="false">I125</f>
        <v>0.928598721177482</v>
      </c>
    </row>
    <row r="127" customFormat="false" ht="15" hidden="false" customHeight="false" outlineLevel="0" collapsed="false">
      <c r="A127" s="30" t="n">
        <v>2017</v>
      </c>
      <c r="B127" s="30" t="s">
        <v>76</v>
      </c>
      <c r="C127" s="31" t="n">
        <v>185.604372961364</v>
      </c>
      <c r="D127" s="31" t="n">
        <v>199.875757664209</v>
      </c>
      <c r="E127" s="39" t="n">
        <v>0.0119</v>
      </c>
      <c r="F127" s="40"/>
      <c r="G127" s="0" t="n">
        <f aca="false">C127/D127</f>
        <v>0.928598721177478</v>
      </c>
      <c r="H127" s="0" t="n">
        <f aca="false">H123+1</f>
        <v>2022</v>
      </c>
      <c r="I127" s="0" t="n">
        <f aca="false">I126</f>
        <v>0.928598721177482</v>
      </c>
    </row>
    <row r="128" customFormat="false" ht="15" hidden="false" customHeight="false" outlineLevel="0" collapsed="false">
      <c r="A128" s="26" t="n">
        <v>2017</v>
      </c>
      <c r="B128" s="26" t="s">
        <v>77</v>
      </c>
      <c r="C128" s="27" t="n">
        <v>188.819534941562</v>
      </c>
      <c r="D128" s="27" t="n">
        <v>203.338138030318</v>
      </c>
      <c r="E128" s="41" t="n">
        <v>0.0173</v>
      </c>
      <c r="F128" s="40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0.928598721177482</v>
      </c>
    </row>
    <row r="129" customFormat="false" ht="15" hidden="false" customHeight="false" outlineLevel="0" collapsed="false">
      <c r="A129" s="35" t="n">
        <v>2017</v>
      </c>
      <c r="B129" s="35" t="s">
        <v>78</v>
      </c>
      <c r="C129" s="36" t="n">
        <v>191.469160300934</v>
      </c>
      <c r="D129" s="36" t="n">
        <v>206.191496858996</v>
      </c>
      <c r="E129" s="37" t="n">
        <v>0.014</v>
      </c>
      <c r="F129" s="38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0.928598721177482</v>
      </c>
    </row>
    <row r="130" customFormat="false" ht="15" hidden="false" customHeight="false" outlineLevel="0" collapsed="false">
      <c r="A130" s="30" t="n">
        <v>2017</v>
      </c>
      <c r="B130" s="30" t="s">
        <v>79</v>
      </c>
      <c r="C130" s="31" t="n">
        <v>195.103330487584</v>
      </c>
      <c r="D130" s="31" t="n">
        <v>210.105103569591</v>
      </c>
      <c r="E130" s="39" t="n">
        <v>0.019</v>
      </c>
      <c r="F130" s="40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0.928598721177482</v>
      </c>
    </row>
    <row r="131" customFormat="false" ht="15" hidden="false" customHeight="false" outlineLevel="0" collapsed="false">
      <c r="A131" s="26" t="n">
        <v>2017</v>
      </c>
      <c r="B131" s="26" t="s">
        <v>80</v>
      </c>
      <c r="C131" s="27" t="n">
        <v>198.058624407861</v>
      </c>
      <c r="D131" s="27" t="n">
        <v>213.287634250368</v>
      </c>
      <c r="E131" s="41" t="n">
        <v>0.0151</v>
      </c>
      <c r="F131" s="40"/>
      <c r="G131" s="0" t="n">
        <f aca="false">C131/D131</f>
        <v>0.928598721177476</v>
      </c>
      <c r="H131" s="0" t="n">
        <f aca="false">H127+1</f>
        <v>2023</v>
      </c>
      <c r="I131" s="0" t="n">
        <f aca="false">I130</f>
        <v>0.928598721177482</v>
      </c>
    </row>
    <row r="132" customFormat="false" ht="15" hidden="false" customHeight="false" outlineLevel="0" collapsed="false">
      <c r="A132" s="35" t="n">
        <v>2017</v>
      </c>
      <c r="B132" s="35" t="s">
        <v>81</v>
      </c>
      <c r="C132" s="36" t="n">
        <v>200.782094777874</v>
      </c>
      <c r="D132" s="36" t="n">
        <v>216.220516137778</v>
      </c>
      <c r="E132" s="37" t="n">
        <v>0.014</v>
      </c>
      <c r="F132" s="38"/>
      <c r="G132" s="0" t="n">
        <f aca="false">C132/D132</f>
        <v>0.928598721177474</v>
      </c>
      <c r="H132" s="0" t="n">
        <f aca="false">H128+1</f>
        <v>2023</v>
      </c>
      <c r="I132" s="0" t="n">
        <f aca="false">I131</f>
        <v>0.928598721177482</v>
      </c>
    </row>
    <row r="133" customFormat="false" ht="15" hidden="false" customHeight="false" outlineLevel="0" collapsed="false">
      <c r="A133" s="30" t="n">
        <v>2017</v>
      </c>
      <c r="B133" s="30" t="s">
        <v>82</v>
      </c>
      <c r="C133" s="31" t="n">
        <v>207.090615956673</v>
      </c>
      <c r="D133" s="31" t="n">
        <v>223.014108498963</v>
      </c>
      <c r="E133" s="39" t="n">
        <v>0.031</v>
      </c>
      <c r="F133" s="40"/>
      <c r="G133" s="0" t="n">
        <f aca="false">C133/D133</f>
        <v>0.928598721177481</v>
      </c>
      <c r="H133" s="0" t="n">
        <f aca="false">H129+1</f>
        <v>2024</v>
      </c>
      <c r="I133" s="0" t="n">
        <f aca="false">I132</f>
        <v>0.928598721177482</v>
      </c>
    </row>
    <row r="134" customFormat="false" ht="15" hidden="false" customHeight="false" outlineLevel="0" collapsed="false">
      <c r="A134" s="26" t="n">
        <v>2018</v>
      </c>
      <c r="B134" s="26" t="s">
        <v>71</v>
      </c>
      <c r="C134" s="27" t="n">
        <v>210.729930402491</v>
      </c>
      <c r="D134" s="27" t="n">
        <v>226.933255018144</v>
      </c>
      <c r="G134" s="0" t="n">
        <f aca="false">C134/D134</f>
        <v>0.928598721177478</v>
      </c>
      <c r="H134" s="0" t="n">
        <f aca="false">H130+1</f>
        <v>2024</v>
      </c>
      <c r="I134" s="0" t="n">
        <f aca="false">I133</f>
        <v>0.928598721177482</v>
      </c>
    </row>
    <row r="135" customFormat="false" ht="15" hidden="false" customHeight="false" outlineLevel="0" collapsed="false">
      <c r="A135" s="35" t="n">
        <v>2018</v>
      </c>
      <c r="B135" s="35" t="s">
        <v>72</v>
      </c>
      <c r="C135" s="36" t="n">
        <v>215.827559350606</v>
      </c>
      <c r="D135" s="36" t="n">
        <v>232.42284791964</v>
      </c>
      <c r="G135" s="0" t="n">
        <f aca="false">C135/D135</f>
        <v>0.928598721177482</v>
      </c>
      <c r="H135" s="0" t="n">
        <f aca="false">H131+1</f>
        <v>2024</v>
      </c>
      <c r="I135" s="0" t="n">
        <f aca="false">I134</f>
        <v>0.928598721177482</v>
      </c>
    </row>
    <row r="136" customFormat="false" ht="15" hidden="false" customHeight="false" outlineLevel="0" collapsed="false">
      <c r="A136" s="30" t="n">
        <v>2018</v>
      </c>
      <c r="B136" s="30" t="s">
        <v>73</v>
      </c>
      <c r="C136" s="31" t="n">
        <v>220.880217516958</v>
      </c>
      <c r="D136" s="31" t="n">
        <v>237.864012171888</v>
      </c>
      <c r="G136" s="0" t="n">
        <f aca="false">C136/D136</f>
        <v>0.928598721177473</v>
      </c>
      <c r="H136" s="0" t="n">
        <f aca="false">H132+1</f>
        <v>2024</v>
      </c>
      <c r="I136" s="0" t="n">
        <f aca="false">I135</f>
        <v>0.928598721177482</v>
      </c>
    </row>
    <row r="137" customFormat="false" ht="15" hidden="false" customHeight="false" outlineLevel="0" collapsed="false">
      <c r="A137" s="26" t="n">
        <v>2018</v>
      </c>
      <c r="B137" s="26" t="s">
        <v>74</v>
      </c>
      <c r="C137" s="27" t="n">
        <v>226.930198186588</v>
      </c>
      <c r="D137" s="27" t="n">
        <v>244.379184475762</v>
      </c>
      <c r="G137" s="0" t="n">
        <f aca="false">C137/D137</f>
        <v>0.92859872117748</v>
      </c>
      <c r="H137" s="0" t="n">
        <f aca="false">H133+1</f>
        <v>2025</v>
      </c>
      <c r="I137" s="0" t="n">
        <f aca="false">I136</f>
        <v>0.928598721177482</v>
      </c>
    </row>
    <row r="138" customFormat="false" ht="15" hidden="false" customHeight="false" outlineLevel="0" collapsed="false">
      <c r="A138" s="35" t="n">
        <v>2018</v>
      </c>
      <c r="B138" s="35" t="s">
        <v>75</v>
      </c>
      <c r="C138" s="36" t="n">
        <v>231.639850427105</v>
      </c>
      <c r="D138" s="36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0.928598721177482</v>
      </c>
    </row>
    <row r="139" customFormat="false" ht="15" hidden="false" customHeight="false" outlineLevel="0" collapsed="false">
      <c r="A139" s="30" t="n">
        <v>2018</v>
      </c>
      <c r="B139" s="30" t="s">
        <v>76</v>
      </c>
      <c r="C139" s="31" t="n">
        <v>240.295481337409</v>
      </c>
      <c r="D139" s="31" t="n">
        <v>258.772143292111</v>
      </c>
      <c r="G139" s="0" t="n">
        <f aca="false">C139/D139</f>
        <v>0.928598721177477</v>
      </c>
      <c r="H139" s="0" t="n">
        <f aca="false">H135+1</f>
        <v>2025</v>
      </c>
      <c r="I139" s="0" t="n">
        <f aca="false">I138</f>
        <v>0.928598721177482</v>
      </c>
    </row>
    <row r="140" customFormat="false" ht="15" hidden="false" customHeight="false" outlineLevel="0" collapsed="false">
      <c r="A140" s="26" t="n">
        <v>2018</v>
      </c>
      <c r="B140" s="26" t="s">
        <v>77</v>
      </c>
      <c r="C140" s="27" t="n">
        <v>247.748517209237</v>
      </c>
      <c r="D140" s="27" t="n">
        <v>266.798253711882</v>
      </c>
      <c r="G140" s="0" t="n">
        <f aca="false">C140/D140</f>
        <v>0.928598721177474</v>
      </c>
      <c r="H140" s="0" t="n">
        <f aca="false">H136+1</f>
        <v>2025</v>
      </c>
      <c r="I140" s="0" t="n">
        <f aca="false">I139</f>
        <v>0.928598721177482</v>
      </c>
    </row>
    <row r="141" customFormat="false" ht="15" hidden="false" customHeight="false" outlineLevel="0" collapsed="false">
      <c r="A141" s="35" t="n">
        <v>2018</v>
      </c>
      <c r="B141" s="35" t="s">
        <v>78</v>
      </c>
      <c r="C141" s="36" t="n">
        <v>257.384544350716</v>
      </c>
      <c r="D141" s="36" t="n">
        <v>277.17520871055</v>
      </c>
      <c r="G141" s="0" t="n">
        <f aca="false">C141/D141</f>
        <v>0.928598721177473</v>
      </c>
      <c r="H141" s="0" t="n">
        <f aca="false">H137+1</f>
        <v>2026</v>
      </c>
      <c r="I141" s="0" t="n">
        <f aca="false">I140</f>
        <v>0.928598721177482</v>
      </c>
    </row>
    <row r="142" customFormat="false" ht="15" hidden="false" customHeight="false" outlineLevel="0" collapsed="false">
      <c r="A142" s="30" t="n">
        <v>2018</v>
      </c>
      <c r="B142" s="30" t="s">
        <v>79</v>
      </c>
      <c r="C142" s="31" t="n">
        <v>274.202787010388</v>
      </c>
      <c r="D142" s="31" t="n">
        <v>295.286630012471</v>
      </c>
      <c r="G142" s="0" t="n">
        <f aca="false">C142/D142</f>
        <v>0.928598721177479</v>
      </c>
      <c r="H142" s="0" t="n">
        <f aca="false">H138+1</f>
        <v>2026</v>
      </c>
      <c r="I142" s="0" t="n">
        <f aca="false">I141</f>
        <v>0.928598721177482</v>
      </c>
    </row>
    <row r="143" customFormat="false" ht="15" hidden="false" customHeight="false" outlineLevel="0" collapsed="false">
      <c r="A143" s="26" t="n">
        <v>2018</v>
      </c>
      <c r="B143" s="26" t="s">
        <v>80</v>
      </c>
      <c r="C143" s="27" t="n">
        <v>288.986724084756</v>
      </c>
      <c r="D143" s="27" t="n">
        <v>311.207325073974</v>
      </c>
      <c r="G143" s="0" t="n">
        <f aca="false">C143/D143</f>
        <v>0.928598721177478</v>
      </c>
      <c r="H143" s="0" t="n">
        <f aca="false">H139+1</f>
        <v>2026</v>
      </c>
      <c r="I143" s="0" t="n">
        <f aca="false">I142</f>
        <v>0.928598721177482</v>
      </c>
    </row>
    <row r="144" customFormat="false" ht="15" hidden="false" customHeight="false" outlineLevel="0" collapsed="false">
      <c r="A144" s="35" t="n">
        <v>2018</v>
      </c>
      <c r="B144" s="35" t="s">
        <v>81</v>
      </c>
      <c r="C144" s="36" t="n">
        <v>298.099530285664</v>
      </c>
      <c r="D144" s="36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0.928598721177482</v>
      </c>
    </row>
    <row r="145" customFormat="false" ht="15" hidden="false" customHeight="false" outlineLevel="0" collapsed="false">
      <c r="A145" s="30" t="n">
        <v>2018</v>
      </c>
      <c r="B145" s="30" t="s">
        <v>82</v>
      </c>
      <c r="C145" s="31" t="n">
        <v>305.760161906509</v>
      </c>
      <c r="D145" s="31" t="n">
        <v>329.27049643015</v>
      </c>
      <c r="G145" s="0" t="n">
        <f aca="false">C145/D145</f>
        <v>0.928598721177473</v>
      </c>
      <c r="H145" s="0" t="n">
        <f aca="false">H141+1</f>
        <v>2027</v>
      </c>
      <c r="I145" s="0" t="n">
        <f aca="false">I144</f>
        <v>0.928598721177482</v>
      </c>
    </row>
    <row r="146" customFormat="false" ht="15" hidden="false" customHeight="false" outlineLevel="0" collapsed="false">
      <c r="A146" s="26" t="n">
        <v>2019</v>
      </c>
      <c r="B146" s="26" t="s">
        <v>71</v>
      </c>
      <c r="C146" s="27" t="n">
        <v>314.646288816323</v>
      </c>
      <c r="D146" s="27" t="n">
        <v>338.839890299814</v>
      </c>
      <c r="H146" s="0" t="n">
        <f aca="false">H142+1</f>
        <v>2027</v>
      </c>
      <c r="I146" s="0" t="n">
        <f aca="false">I145</f>
        <v>0.928598721177482</v>
      </c>
    </row>
    <row r="147" customFormat="false" ht="15" hidden="false" customHeight="false" outlineLevel="0" collapsed="false">
      <c r="A147" s="35" t="n">
        <v>2019</v>
      </c>
      <c r="B147" s="35" t="s">
        <v>72</v>
      </c>
      <c r="C147" s="36" t="n">
        <v>326.494679287868</v>
      </c>
      <c r="D147" s="36" t="n">
        <v>351.599320397369</v>
      </c>
      <c r="H147" s="0" t="n">
        <f aca="false">H143+1</f>
        <v>2027</v>
      </c>
      <c r="I147" s="0" t="n">
        <f aca="false">I146</f>
        <v>0.928598721177482</v>
      </c>
    </row>
    <row r="148" customFormat="false" ht="15" hidden="false" customHeight="false" outlineLevel="0" collapsed="false">
      <c r="A148" s="30" t="n">
        <v>2019</v>
      </c>
      <c r="B148" s="30" t="s">
        <v>73</v>
      </c>
      <c r="C148" s="31" t="n">
        <v>341.773129017771</v>
      </c>
      <c r="D148" s="31" t="n">
        <v>368.052551897117</v>
      </c>
      <c r="H148" s="0" t="n">
        <f aca="false">H144+1</f>
        <v>2027</v>
      </c>
      <c r="I148" s="0" t="n">
        <f aca="false">I147</f>
        <v>0.928598721177482</v>
      </c>
    </row>
    <row r="149" customFormat="false" ht="15" hidden="false" customHeight="false" outlineLevel="0" collapsed="false">
      <c r="A149" s="26" t="n">
        <v>2019</v>
      </c>
      <c r="B149" s="26" t="s">
        <v>74</v>
      </c>
      <c r="C149" s="27" t="n">
        <v>353.546180984076</v>
      </c>
      <c r="D149" s="27" t="n">
        <v>380.730850604418</v>
      </c>
      <c r="H149" s="0" t="n">
        <f aca="false">H145+1</f>
        <v>2028</v>
      </c>
      <c r="I149" s="0" t="n">
        <f aca="false">I148</f>
        <v>0.928598721177482</v>
      </c>
    </row>
    <row r="150" customFormat="false" ht="15" hidden="false" customHeight="false" outlineLevel="0" collapsed="false">
      <c r="A150" s="35" t="n">
        <v>2019</v>
      </c>
      <c r="B150" s="35" t="s">
        <v>75</v>
      </c>
      <c r="C150" s="36" t="n">
        <v>364.361405082009</v>
      </c>
      <c r="D150" s="36" t="n">
        <v>392.377672693748</v>
      </c>
      <c r="H150" s="0" t="n">
        <f aca="false">H146+1</f>
        <v>2028</v>
      </c>
      <c r="I150" s="0" t="n">
        <f aca="false">I149</f>
        <v>0.928598721177482</v>
      </c>
    </row>
    <row r="151" customFormat="false" ht="15" hidden="false" customHeight="false" outlineLevel="0" collapsed="false">
      <c r="A151" s="30" t="n">
        <v>2019</v>
      </c>
      <c r="B151" s="30" t="s">
        <v>76</v>
      </c>
      <c r="C151" s="31" t="n">
        <v>374.264767756396</v>
      </c>
      <c r="D151" s="31" t="n">
        <v>403.042519035373</v>
      </c>
      <c r="H151" s="0" t="n">
        <f aca="false">H147+1</f>
        <v>2028</v>
      </c>
      <c r="I151" s="0" t="n">
        <f aca="false">I150</f>
        <v>0.928598721177482</v>
      </c>
    </row>
    <row r="152" customFormat="false" ht="15" hidden="false" customHeight="false" outlineLevel="0" collapsed="false">
      <c r="A152" s="26" t="n">
        <v>2019</v>
      </c>
      <c r="B152" s="26" t="s">
        <v>77</v>
      </c>
      <c r="C152" s="27" t="n">
        <v>382.49060411038</v>
      </c>
      <c r="D152" s="27" t="n">
        <v>411.900851667527</v>
      </c>
      <c r="H152" s="0" t="n">
        <f aca="false">H148+1</f>
        <v>2028</v>
      </c>
      <c r="I152" s="0" t="n">
        <f aca="false">I151</f>
        <v>0.928598721177482</v>
      </c>
    </row>
    <row r="153" customFormat="false" ht="15" hidden="false" customHeight="false" outlineLevel="0" collapsed="false">
      <c r="A153" s="35" t="n">
        <v>2019</v>
      </c>
      <c r="B153" s="35" t="s">
        <v>78</v>
      </c>
      <c r="C153" s="42" t="n">
        <v>397.614228233701</v>
      </c>
      <c r="D153" s="36" t="n">
        <v>428.187352799195</v>
      </c>
      <c r="H153" s="0" t="n">
        <f aca="false">H149+1</f>
        <v>2029</v>
      </c>
      <c r="I153" s="0" t="n">
        <f aca="false">I152</f>
        <v>0.928598721177482</v>
      </c>
    </row>
    <row r="154" customFormat="false" ht="15" hidden="false" customHeight="false" outlineLevel="0" collapsed="false">
      <c r="A154" s="30" t="n">
        <v>2019</v>
      </c>
      <c r="B154" s="30" t="s">
        <v>79</v>
      </c>
      <c r="C154" s="31" t="n">
        <v>421.016458853443</v>
      </c>
      <c r="D154" s="31" t="n">
        <v>453.389014276897</v>
      </c>
      <c r="H154" s="0" t="n">
        <f aca="false">H150+1</f>
        <v>2029</v>
      </c>
      <c r="I154" s="0" t="n">
        <f aca="false">I153</f>
        <v>0.928598721177482</v>
      </c>
    </row>
    <row r="155" customFormat="false" ht="15" hidden="false" customHeight="false" outlineLevel="0" collapsed="false">
      <c r="A155" s="26" t="n">
        <v>2019</v>
      </c>
      <c r="B155" s="26" t="s">
        <v>80</v>
      </c>
      <c r="C155" s="27" t="n">
        <v>434.882560525876</v>
      </c>
      <c r="D155" s="31" t="n">
        <v>468.321300264596</v>
      </c>
      <c r="H155" s="0" t="n">
        <f aca="false">H151+1</f>
        <v>2029</v>
      </c>
      <c r="I155" s="0" t="n">
        <f aca="false">I154</f>
        <v>0.928598721177482</v>
      </c>
    </row>
    <row r="156" customFormat="false" ht="15" hidden="false" customHeight="false" outlineLevel="0" collapsed="false">
      <c r="A156" s="35" t="n">
        <v>2019</v>
      </c>
      <c r="B156" s="35" t="s">
        <v>81</v>
      </c>
      <c r="C156" s="36" t="n">
        <v>453.384801315873</v>
      </c>
      <c r="D156" s="36" t="n">
        <v>488.246204712596</v>
      </c>
      <c r="H156" s="0" t="n">
        <f aca="false">H152+1</f>
        <v>2029</v>
      </c>
      <c r="I156" s="0" t="n">
        <f aca="false">I155</f>
        <v>0.928598721177482</v>
      </c>
    </row>
    <row r="157" customFormat="false" ht="15" hidden="false" customHeight="false" outlineLevel="0" collapsed="false">
      <c r="A157" s="30" t="n">
        <v>2019</v>
      </c>
      <c r="B157" s="30" t="s">
        <v>82</v>
      </c>
      <c r="C157" s="31" t="n">
        <v>472.880347772456</v>
      </c>
      <c r="D157" s="31" t="n">
        <v>506.524713789605</v>
      </c>
      <c r="H157" s="0" t="n">
        <f aca="false">H153+1</f>
        <v>2030</v>
      </c>
      <c r="I157" s="0" t="n">
        <f aca="false">I156</f>
        <v>0.928598721177482</v>
      </c>
    </row>
    <row r="158" customFormat="false" ht="15" hidden="false" customHeight="false" outlineLevel="0" collapsed="false">
      <c r="A158" s="26" t="n">
        <v>2020</v>
      </c>
      <c r="B158" s="26" t="s">
        <v>71</v>
      </c>
      <c r="C158" s="27" t="n">
        <v>490.849800987809</v>
      </c>
      <c r="D158" s="27" t="n">
        <v>517.936183365791</v>
      </c>
      <c r="H158" s="0" t="n">
        <f aca="false">H154+1</f>
        <v>2030</v>
      </c>
      <c r="I158" s="0" t="n">
        <f aca="false">I157</f>
        <v>0.928598721177482</v>
      </c>
    </row>
    <row r="159" customFormat="false" ht="15" hidden="false" customHeight="false" outlineLevel="0" collapsed="false">
      <c r="A159" s="35" t="n">
        <v>2020</v>
      </c>
      <c r="B159" s="35" t="s">
        <v>72</v>
      </c>
      <c r="C159" s="36" t="n">
        <v>507.538694221395</v>
      </c>
      <c r="D159" s="36" t="n">
        <v>528.36549849077</v>
      </c>
      <c r="H159" s="0" t="n">
        <f aca="false">H155+1</f>
        <v>2030</v>
      </c>
      <c r="I159" s="0" t="n">
        <f aca="false">I158</f>
        <v>0.928598721177482</v>
      </c>
    </row>
    <row r="160" customFormat="false" ht="15" hidden="false" customHeight="false" outlineLevel="0" collapsed="false">
      <c r="A160" s="30" t="n">
        <v>2020</v>
      </c>
      <c r="B160" s="30" t="s">
        <v>73</v>
      </c>
      <c r="C160" s="31" t="n">
        <v>525.302548519143</v>
      </c>
      <c r="D160" s="31" t="n">
        <v>546.031233256791</v>
      </c>
      <c r="H160" s="0" t="n">
        <f aca="false">H156+1</f>
        <v>2030</v>
      </c>
      <c r="I160" s="0" t="n">
        <f aca="false">I159</f>
        <v>0.928598721177482</v>
      </c>
    </row>
    <row r="161" customFormat="false" ht="15" hidden="false" customHeight="false" outlineLevel="0" collapsed="false">
      <c r="A161" s="26" t="n">
        <v>2020</v>
      </c>
      <c r="B161" s="26" t="s">
        <v>74</v>
      </c>
      <c r="C161" s="27" t="n">
        <v>542.637532620275</v>
      </c>
      <c r="D161" s="27" t="n">
        <v>554.202987031316</v>
      </c>
      <c r="H161" s="0" t="n">
        <f aca="false">H157+1</f>
        <v>2031</v>
      </c>
      <c r="I161" s="0" t="n">
        <f aca="false">I160</f>
        <v>0.928598721177482</v>
      </c>
    </row>
    <row r="162" customFormat="false" ht="15" hidden="false" customHeight="false" outlineLevel="0" collapsed="false">
      <c r="A162" s="35" t="n">
        <v>2020</v>
      </c>
      <c r="B162" s="35" t="s">
        <v>75</v>
      </c>
      <c r="C162" s="36" t="n">
        <v>558.916658598883</v>
      </c>
      <c r="D162" s="36" t="n">
        <v>562.752877417695</v>
      </c>
      <c r="H162" s="0" t="n">
        <f aca="false">H158+1</f>
        <v>2031</v>
      </c>
      <c r="I162" s="0" t="n">
        <f aca="false">I161</f>
        <v>0.928598721177482</v>
      </c>
    </row>
    <row r="163" customFormat="false" ht="15" hidden="false" customHeight="false" outlineLevel="0" collapsed="false">
      <c r="A163" s="30" t="n">
        <v>2020</v>
      </c>
      <c r="B163" s="30" t="s">
        <v>76</v>
      </c>
      <c r="C163" s="31" t="n">
        <v>575.785260618388</v>
      </c>
      <c r="D163" s="31" t="n">
        <f aca="false">D162*C163/C162</f>
        <v>579.7372599342</v>
      </c>
      <c r="H163" s="0" t="n">
        <f aca="false">H159+1</f>
        <v>2031</v>
      </c>
      <c r="I163" s="0" t="n">
        <f aca="false">I162</f>
        <v>0.928598721177482</v>
      </c>
    </row>
    <row r="164" customFormat="false" ht="15" hidden="false" customHeight="false" outlineLevel="0" collapsed="false">
      <c r="A164" s="26" t="n">
        <v>2020</v>
      </c>
      <c r="B164" s="26" t="s">
        <v>77</v>
      </c>
      <c r="C164" s="27" t="n">
        <v>592.653862637893</v>
      </c>
      <c r="D164" s="27" t="n">
        <f aca="false">D163*C164/C163</f>
        <v>596.721642450705</v>
      </c>
      <c r="H164" s="0" t="n">
        <f aca="false">H160+1</f>
        <v>2031</v>
      </c>
      <c r="I164" s="0" t="n">
        <f aca="false">I163</f>
        <v>0.928598721177482</v>
      </c>
    </row>
    <row r="165" customFormat="false" ht="15" hidden="false" customHeight="false" outlineLevel="0" collapsed="false">
      <c r="A165" s="35" t="n">
        <v>2020</v>
      </c>
      <c r="B165" s="35" t="s">
        <v>78</v>
      </c>
      <c r="C165" s="36" t="n">
        <v>609.522464657397</v>
      </c>
      <c r="D165" s="36" t="n">
        <f aca="false">D164*C165/C164</f>
        <v>613.70602496721</v>
      </c>
      <c r="H165" s="0" t="n">
        <f aca="false">H161+1</f>
        <v>2032</v>
      </c>
      <c r="I165" s="0" t="n">
        <f aca="false">I164</f>
        <v>0.928598721177482</v>
      </c>
    </row>
    <row r="166" customFormat="false" ht="15" hidden="false" customHeight="false" outlineLevel="0" collapsed="false">
      <c r="A166" s="30" t="n">
        <v>2020</v>
      </c>
      <c r="B166" s="30" t="s">
        <v>79</v>
      </c>
      <c r="C166" s="31" t="n">
        <v>626.391066676902</v>
      </c>
      <c r="D166" s="31" t="n">
        <f aca="false">D165*C166/C165</f>
        <v>630.690407483715</v>
      </c>
      <c r="H166" s="0" t="n">
        <f aca="false">H162+1</f>
        <v>2032</v>
      </c>
      <c r="I166" s="0" t="n">
        <f aca="false">I165</f>
        <v>0.928598721177482</v>
      </c>
    </row>
    <row r="167" customFormat="false" ht="15" hidden="false" customHeight="false" outlineLevel="0" collapsed="false">
      <c r="A167" s="26" t="n">
        <v>2020</v>
      </c>
      <c r="B167" s="26" t="s">
        <v>80</v>
      </c>
      <c r="C167" s="27" t="n">
        <v>643.259668696407</v>
      </c>
      <c r="D167" s="27" t="n">
        <f aca="false">D166*C167/C166</f>
        <v>647.67479000022</v>
      </c>
      <c r="H167" s="0" t="n">
        <f aca="false">H163+1</f>
        <v>2032</v>
      </c>
      <c r="I167" s="0" t="n">
        <f aca="false">I166</f>
        <v>0.928598721177482</v>
      </c>
    </row>
    <row r="168" customFormat="false" ht="15" hidden="false" customHeight="false" outlineLevel="0" collapsed="false">
      <c r="A168" s="35" t="n">
        <v>2020</v>
      </c>
      <c r="B168" s="35" t="s">
        <v>81</v>
      </c>
      <c r="C168" s="42" t="n">
        <v>660.128270715911</v>
      </c>
      <c r="D168" s="42" t="n">
        <f aca="false">D167*C168/C167</f>
        <v>664.659172516724</v>
      </c>
      <c r="H168" s="0" t="n">
        <f aca="false">H164+1</f>
        <v>2032</v>
      </c>
      <c r="I168" s="0" t="n">
        <f aca="false">I167</f>
        <v>0.928598721177482</v>
      </c>
    </row>
    <row r="169" customFormat="false" ht="15" hidden="false" customHeight="false" outlineLevel="0" collapsed="false">
      <c r="A169" s="30" t="n">
        <v>2020</v>
      </c>
      <c r="B169" s="30" t="s">
        <v>82</v>
      </c>
      <c r="C169" s="43" t="n">
        <v>676.218897314612</v>
      </c>
      <c r="D169" s="43" t="n">
        <f aca="false">D168*C169/C168</f>
        <v>680.86023984682</v>
      </c>
      <c r="H169" s="0" t="n">
        <f aca="false">H165+1</f>
        <v>2033</v>
      </c>
      <c r="I169" s="0" t="n">
        <f aca="false">I168</f>
        <v>0.928598721177482</v>
      </c>
    </row>
    <row r="170" customFormat="false" ht="15" hidden="false" customHeight="false" outlineLevel="0" collapsed="false">
      <c r="A170" s="26" t="n">
        <v>2021</v>
      </c>
      <c r="B170" s="26" t="s">
        <v>71</v>
      </c>
      <c r="C170" s="27" t="n">
        <v>693.059669675489</v>
      </c>
      <c r="D170" s="27" t="n">
        <f aca="false">D169*C170/C169</f>
        <v>697.816601691139</v>
      </c>
      <c r="H170" s="0" t="n">
        <f aca="false">H166+1</f>
        <v>2033</v>
      </c>
      <c r="I170" s="0" t="n">
        <f aca="false">I169</f>
        <v>0.928598721177482</v>
      </c>
    </row>
    <row r="171" customFormat="false" ht="15" hidden="false" customHeight="false" outlineLevel="0" collapsed="false">
      <c r="A171" s="35" t="n">
        <v>2021</v>
      </c>
      <c r="B171" s="35" t="s">
        <v>72</v>
      </c>
      <c r="C171" s="36" t="n">
        <v>709.900442036366</v>
      </c>
      <c r="D171" s="36" t="n">
        <f aca="false">D170*C171/C170</f>
        <v>714.772963535457</v>
      </c>
      <c r="H171" s="0" t="n">
        <f aca="false">H167+1</f>
        <v>2033</v>
      </c>
      <c r="I171" s="0" t="n">
        <f aca="false">I170</f>
        <v>0.928598721177482</v>
      </c>
    </row>
    <row r="172" customFormat="false" ht="15" hidden="false" customHeight="false" outlineLevel="0" collapsed="false">
      <c r="A172" s="30" t="n">
        <v>2021</v>
      </c>
      <c r="B172" s="30" t="s">
        <v>73</v>
      </c>
      <c r="C172" s="31" t="n">
        <v>726.741214397244</v>
      </c>
      <c r="D172" s="31" t="n">
        <f aca="false">D171*C172/C171</f>
        <v>731.729325379776</v>
      </c>
      <c r="H172" s="0" t="n">
        <f aca="false">H168+1</f>
        <v>2033</v>
      </c>
      <c r="I172" s="0" t="n">
        <f aca="false">I171</f>
        <v>0.928598721177482</v>
      </c>
    </row>
    <row r="173" customFormat="false" ht="15" hidden="false" customHeight="false" outlineLevel="0" collapsed="false">
      <c r="A173" s="26" t="n">
        <v>2021</v>
      </c>
      <c r="B173" s="26" t="s">
        <v>74</v>
      </c>
      <c r="C173" s="27" t="n">
        <v>743.581986758122</v>
      </c>
      <c r="D173" s="27" t="n">
        <f aca="false">D172*C173/C172</f>
        <v>748.685687224095</v>
      </c>
      <c r="H173" s="0" t="n">
        <f aca="false">H169+1</f>
        <v>2034</v>
      </c>
      <c r="I173" s="0" t="n">
        <f aca="false">I172</f>
        <v>0.928598721177482</v>
      </c>
    </row>
    <row r="174" customFormat="false" ht="15" hidden="false" customHeight="false" outlineLevel="0" collapsed="false">
      <c r="A174" s="35" t="n">
        <v>2021</v>
      </c>
      <c r="B174" s="35" t="s">
        <v>75</v>
      </c>
      <c r="C174" s="36" t="n">
        <v>760.422759118999</v>
      </c>
      <c r="D174" s="36" t="n">
        <f aca="false">D173*C174/C173</f>
        <v>765.642049068414</v>
      </c>
      <c r="H174" s="0" t="n">
        <f aca="false">H170+1</f>
        <v>2034</v>
      </c>
      <c r="I174" s="0" t="n">
        <f aca="false">I173</f>
        <v>0.928598721177482</v>
      </c>
    </row>
    <row r="175" customFormat="false" ht="15" hidden="false" customHeight="false" outlineLevel="0" collapsed="false">
      <c r="A175" s="30" t="n">
        <v>2021</v>
      </c>
      <c r="B175" s="30" t="s">
        <v>76</v>
      </c>
      <c r="C175" s="31" t="n">
        <v>777.263531479877</v>
      </c>
      <c r="D175" s="31" t="n">
        <f aca="false">D174*C175/C174</f>
        <v>782.598410912733</v>
      </c>
      <c r="H175" s="0" t="n">
        <f aca="false">H171+1</f>
        <v>2034</v>
      </c>
      <c r="I175" s="0" t="n">
        <f aca="false">I174</f>
        <v>0.928598721177482</v>
      </c>
    </row>
    <row r="176" customFormat="false" ht="15" hidden="false" customHeight="false" outlineLevel="0" collapsed="false">
      <c r="A176" s="26" t="n">
        <v>2021</v>
      </c>
      <c r="B176" s="26" t="s">
        <v>77</v>
      </c>
      <c r="C176" s="27" t="n">
        <v>794.104303840754</v>
      </c>
      <c r="D176" s="27" t="n">
        <f aca="false">D175*C176/C175</f>
        <v>799.554772757051</v>
      </c>
      <c r="H176" s="0" t="n">
        <f aca="false">H172+1</f>
        <v>2034</v>
      </c>
      <c r="I176" s="0" t="n">
        <f aca="false">I175</f>
        <v>0.928598721177482</v>
      </c>
    </row>
    <row r="177" customFormat="false" ht="15" hidden="false" customHeight="false" outlineLevel="0" collapsed="false">
      <c r="A177" s="35" t="n">
        <v>2021</v>
      </c>
      <c r="B177" s="35" t="s">
        <v>78</v>
      </c>
      <c r="C177" s="36" t="n">
        <v>810.945076201632</v>
      </c>
      <c r="D177" s="36" t="n">
        <f aca="false">D176*C177/C176</f>
        <v>816.51113460137</v>
      </c>
      <c r="H177" s="0" t="n">
        <f aca="false">H173+1</f>
        <v>2035</v>
      </c>
      <c r="I177" s="0" t="n">
        <f aca="false">I176</f>
        <v>0.928598721177482</v>
      </c>
    </row>
    <row r="178" customFormat="false" ht="15" hidden="false" customHeight="false" outlineLevel="0" collapsed="false">
      <c r="A178" s="30" t="n">
        <v>2021</v>
      </c>
      <c r="B178" s="30" t="s">
        <v>79</v>
      </c>
      <c r="C178" s="31" t="n">
        <v>827.785848562509</v>
      </c>
      <c r="D178" s="31" t="n">
        <f aca="false">D177*C178/C177</f>
        <v>833.467496445688</v>
      </c>
      <c r="H178" s="0" t="n">
        <f aca="false">H174+1</f>
        <v>2035</v>
      </c>
      <c r="I178" s="0" t="n">
        <f aca="false">I177</f>
        <v>0.928598721177482</v>
      </c>
    </row>
    <row r="179" customFormat="false" ht="15" hidden="false" customHeight="false" outlineLevel="0" collapsed="false">
      <c r="A179" s="26" t="n">
        <v>2021</v>
      </c>
      <c r="B179" s="26" t="s">
        <v>80</v>
      </c>
      <c r="C179" s="27" t="n">
        <v>844.626620923387</v>
      </c>
      <c r="D179" s="27" t="n">
        <f aca="false">D178*C179/C178</f>
        <v>850.423858290008</v>
      </c>
      <c r="H179" s="0" t="n">
        <f aca="false">H175+1</f>
        <v>2035</v>
      </c>
      <c r="I179" s="0" t="n">
        <f aca="false">I178</f>
        <v>0.928598721177482</v>
      </c>
    </row>
    <row r="180" customFormat="false" ht="15" hidden="false" customHeight="false" outlineLevel="0" collapsed="false">
      <c r="A180" s="35" t="n">
        <v>2021</v>
      </c>
      <c r="B180" s="35" t="s">
        <v>81</v>
      </c>
      <c r="C180" s="42" t="n">
        <v>861.467393284264</v>
      </c>
      <c r="D180" s="42" t="n">
        <f aca="false">D179*C180/C179</f>
        <v>867.380220134326</v>
      </c>
      <c r="H180" s="0" t="n">
        <f aca="false">H176+1</f>
        <v>2035</v>
      </c>
      <c r="I180" s="0" t="n">
        <f aca="false">I179</f>
        <v>0.928598721177482</v>
      </c>
    </row>
    <row r="181" customFormat="false" ht="15" hidden="false" customHeight="false" outlineLevel="0" collapsed="false">
      <c r="A181" s="30" t="n">
        <v>2021</v>
      </c>
      <c r="B181" s="30" t="s">
        <v>82</v>
      </c>
      <c r="C181" s="43" t="n">
        <v>879.084566508995</v>
      </c>
      <c r="D181" s="43" t="n">
        <f aca="false">D180*C181/C180</f>
        <v>885.118311800866</v>
      </c>
      <c r="H181" s="0" t="n">
        <f aca="false">H177+1</f>
        <v>2036</v>
      </c>
      <c r="I181" s="0" t="n">
        <f aca="false">I180</f>
        <v>0.928598721177482</v>
      </c>
    </row>
    <row r="182" customFormat="false" ht="15" hidden="false" customHeight="false" outlineLevel="0" collapsed="false">
      <c r="A182" s="26" t="n">
        <v>2022</v>
      </c>
      <c r="B182" s="26" t="s">
        <v>71</v>
      </c>
      <c r="C182" s="27" t="n">
        <v>894.468546422903</v>
      </c>
      <c r="D182" s="27" t="n">
        <f aca="false">D181*C182/C181</f>
        <v>900.607882257382</v>
      </c>
      <c r="H182" s="0" t="n">
        <f aca="false">H178+1</f>
        <v>2036</v>
      </c>
      <c r="I182" s="0" t="n">
        <f aca="false">I181</f>
        <v>0.928598721177482</v>
      </c>
    </row>
    <row r="183" customFormat="false" ht="15" hidden="false" customHeight="false" outlineLevel="0" collapsed="false">
      <c r="A183" s="35" t="n">
        <v>2022</v>
      </c>
      <c r="B183" s="35" t="s">
        <v>72</v>
      </c>
      <c r="C183" s="36" t="n">
        <v>910.121745985304</v>
      </c>
      <c r="D183" s="36" t="n">
        <f aca="false">D182*C183/C182</f>
        <v>916.368520196886</v>
      </c>
      <c r="H183" s="0" t="n">
        <f aca="false">H179+1</f>
        <v>2036</v>
      </c>
      <c r="I183" s="0" t="n">
        <f aca="false">I182</f>
        <v>0.928598721177482</v>
      </c>
    </row>
    <row r="184" customFormat="false" ht="15" hidden="false" customHeight="false" outlineLevel="0" collapsed="false">
      <c r="A184" s="30" t="n">
        <v>2022</v>
      </c>
      <c r="B184" s="30" t="s">
        <v>73</v>
      </c>
      <c r="C184" s="31" t="n">
        <v>926.048876540046</v>
      </c>
      <c r="D184" s="31" t="n">
        <f aca="false">D183*C184/C183</f>
        <v>932.404969300331</v>
      </c>
      <c r="H184" s="0" t="n">
        <f aca="false">H180+1</f>
        <v>2036</v>
      </c>
      <c r="I184" s="0" t="n">
        <f aca="false">I183</f>
        <v>0.928598721177482</v>
      </c>
    </row>
    <row r="185" customFormat="false" ht="15" hidden="false" customHeight="false" outlineLevel="0" collapsed="false">
      <c r="A185" s="26" t="n">
        <v>2022</v>
      </c>
      <c r="B185" s="26" t="s">
        <v>74</v>
      </c>
      <c r="C185" s="27" t="n">
        <v>939.939609688147</v>
      </c>
      <c r="D185" s="27" t="n">
        <f aca="false">D184*C185/C184</f>
        <v>946.391043839836</v>
      </c>
      <c r="H185" s="0" t="n">
        <f aca="false">H181+1</f>
        <v>2037</v>
      </c>
      <c r="I185" s="0" t="n">
        <f aca="false">I184</f>
        <v>0.928598721177482</v>
      </c>
    </row>
    <row r="186" customFormat="false" ht="15" hidden="false" customHeight="false" outlineLevel="0" collapsed="false">
      <c r="A186" s="35" t="n">
        <v>2022</v>
      </c>
      <c r="B186" s="35" t="s">
        <v>75</v>
      </c>
      <c r="C186" s="36" t="n">
        <v>954.038703833469</v>
      </c>
      <c r="D186" s="36" t="n">
        <f aca="false">D185*C186/C185</f>
        <v>960.586909497433</v>
      </c>
      <c r="H186" s="0" t="n">
        <f aca="false">H182+1</f>
        <v>2037</v>
      </c>
      <c r="I186" s="0" t="n">
        <f aca="false">I185</f>
        <v>0.928598721177482</v>
      </c>
    </row>
    <row r="187" customFormat="false" ht="15" hidden="false" customHeight="false" outlineLevel="0" collapsed="false">
      <c r="A187" s="30" t="n">
        <v>2022</v>
      </c>
      <c r="B187" s="30" t="s">
        <v>76</v>
      </c>
      <c r="C187" s="31" t="n">
        <v>968.349284390971</v>
      </c>
      <c r="D187" s="31" t="n">
        <f aca="false">D186*C187/C186</f>
        <v>974.995713139895</v>
      </c>
      <c r="H187" s="0" t="n">
        <f aca="false">H183+1</f>
        <v>2037</v>
      </c>
      <c r="I187" s="0" t="n">
        <f aca="false">I186</f>
        <v>0.928598721177482</v>
      </c>
    </row>
    <row r="188" customFormat="false" ht="15" hidden="false" customHeight="false" outlineLevel="0" collapsed="false">
      <c r="A188" s="26" t="n">
        <v>2022</v>
      </c>
      <c r="B188" s="26" t="s">
        <v>77</v>
      </c>
      <c r="C188" s="27" t="n">
        <v>980.453650445858</v>
      </c>
      <c r="D188" s="27" t="n">
        <f aca="false">D187*C188/C187</f>
        <v>987.183159554143</v>
      </c>
      <c r="H188" s="0" t="n">
        <f aca="false">H184+1</f>
        <v>2037</v>
      </c>
      <c r="I188" s="0" t="n">
        <f aca="false">I187</f>
        <v>0.928598721177482</v>
      </c>
    </row>
    <row r="189" customFormat="false" ht="15" hidden="false" customHeight="false" outlineLevel="0" collapsed="false">
      <c r="A189" s="35" t="n">
        <v>2022</v>
      </c>
      <c r="B189" s="35" t="s">
        <v>78</v>
      </c>
      <c r="C189" s="36" t="n">
        <v>992.709321076431</v>
      </c>
      <c r="D189" s="36" t="n">
        <f aca="false">D188*C189/C188</f>
        <v>999.52294904857</v>
      </c>
      <c r="H189" s="0" t="n">
        <f aca="false">H185+1</f>
        <v>2038</v>
      </c>
      <c r="I189" s="0" t="n">
        <f aca="false">I188</f>
        <v>0.928598721177482</v>
      </c>
    </row>
    <row r="190" customFormat="false" ht="15" hidden="false" customHeight="false" outlineLevel="0" collapsed="false">
      <c r="A190" s="30" t="n">
        <v>2022</v>
      </c>
      <c r="B190" s="30" t="s">
        <v>79</v>
      </c>
      <c r="C190" s="31" t="n">
        <v>1005.11818758989</v>
      </c>
      <c r="D190" s="31" t="n">
        <f aca="false">D189*C190/C189</f>
        <v>1012.01698591168</v>
      </c>
      <c r="H190" s="0" t="n">
        <f aca="false">H186+1</f>
        <v>2038</v>
      </c>
      <c r="I190" s="0" t="n">
        <f aca="false">I189</f>
        <v>0.928598721177482</v>
      </c>
    </row>
    <row r="191" customFormat="false" ht="15" hidden="false" customHeight="false" outlineLevel="0" collapsed="false">
      <c r="A191" s="26" t="n">
        <v>2022</v>
      </c>
      <c r="B191" s="26" t="s">
        <v>80</v>
      </c>
      <c r="C191" s="27" t="n">
        <v>1017.68216493476</v>
      </c>
      <c r="D191" s="27" t="n">
        <f aca="false">D190*C191/C190</f>
        <v>1024.66719823557</v>
      </c>
      <c r="H191" s="0" t="n">
        <f aca="false">H187+1</f>
        <v>2038</v>
      </c>
      <c r="I191" s="0" t="n">
        <f aca="false">I190</f>
        <v>0.928598721177482</v>
      </c>
    </row>
    <row r="192" customFormat="false" ht="15" hidden="false" customHeight="false" outlineLevel="0" collapsed="false">
      <c r="A192" s="35" t="n">
        <v>2022</v>
      </c>
      <c r="B192" s="35" t="s">
        <v>81</v>
      </c>
      <c r="C192" s="36" t="n">
        <v>1030.40319199644</v>
      </c>
      <c r="D192" s="36" t="n">
        <f aca="false">D191*C192/C191</f>
        <v>1037.47553821351</v>
      </c>
      <c r="H192" s="0" t="n">
        <f aca="false">H188+1</f>
        <v>2038</v>
      </c>
      <c r="I192" s="0" t="n">
        <f aca="false">I191</f>
        <v>0.928598721177482</v>
      </c>
    </row>
    <row r="193" customFormat="false" ht="15" hidden="false" customHeight="false" outlineLevel="0" collapsed="false">
      <c r="A193" s="30" t="n">
        <v>2022</v>
      </c>
      <c r="B193" s="30" t="s">
        <v>82</v>
      </c>
      <c r="C193" s="31" t="n">
        <v>1043.2832318964</v>
      </c>
      <c r="D193" s="31" t="n">
        <f aca="false">D192*C193/C192</f>
        <v>1050.44398244119</v>
      </c>
      <c r="H193" s="0" t="n">
        <f aca="false">H189+1</f>
        <v>2039</v>
      </c>
      <c r="I193" s="0" t="n">
        <f aca="false">I192</f>
        <v>0.928598721177482</v>
      </c>
    </row>
    <row r="194" customFormat="false" ht="15" hidden="false" customHeight="false" outlineLevel="0" collapsed="false">
      <c r="A194" s="26" t="n">
        <v>2023</v>
      </c>
      <c r="B194" s="26" t="s">
        <v>71</v>
      </c>
      <c r="C194" s="27" t="n">
        <v>1053.71606421536</v>
      </c>
      <c r="D194" s="27" t="n">
        <f aca="false">D193*C194/C193</f>
        <v>1060.94842226559</v>
      </c>
      <c r="H194" s="0" t="n">
        <f aca="false">H190+1</f>
        <v>2039</v>
      </c>
      <c r="I194" s="0" t="n">
        <f aca="false">I193</f>
        <v>0.928598721177482</v>
      </c>
    </row>
    <row r="195" customFormat="false" ht="15" hidden="false" customHeight="false" outlineLevel="0" collapsed="false">
      <c r="A195" s="35" t="n">
        <v>2023</v>
      </c>
      <c r="B195" s="35" t="s">
        <v>72</v>
      </c>
      <c r="C195" s="36" t="n">
        <v>1064.25322485752</v>
      </c>
      <c r="D195" s="36" t="n">
        <f aca="false">D194*C195/C194</f>
        <v>1071.55790648826</v>
      </c>
      <c r="H195" s="0" t="n">
        <f aca="false">H191+1</f>
        <v>2039</v>
      </c>
      <c r="I195" s="0" t="n">
        <f aca="false">I194</f>
        <v>0.928598721177482</v>
      </c>
    </row>
    <row r="196" customFormat="false" ht="15" hidden="false" customHeight="false" outlineLevel="0" collapsed="false">
      <c r="A196" s="30" t="n">
        <v>2023</v>
      </c>
      <c r="B196" s="30" t="s">
        <v>73</v>
      </c>
      <c r="C196" s="31" t="n">
        <v>1074.89575710609</v>
      </c>
      <c r="D196" s="31" t="n">
        <f aca="false">D195*C196/C195</f>
        <v>1082.27348555313</v>
      </c>
      <c r="H196" s="0" t="n">
        <f aca="false">H192+1</f>
        <v>2039</v>
      </c>
      <c r="I196" s="0" t="n">
        <f aca="false">I195</f>
        <v>0.928598721177482</v>
      </c>
    </row>
    <row r="197" customFormat="false" ht="15" hidden="false" customHeight="false" outlineLevel="0" collapsed="false">
      <c r="A197" s="26" t="n">
        <v>2023</v>
      </c>
      <c r="B197" s="26" t="s">
        <v>74</v>
      </c>
      <c r="C197" s="27" t="n">
        <v>1085.64471467715</v>
      </c>
      <c r="D197" s="27" t="n">
        <f aca="false">D196*C197/C196</f>
        <v>1093.09622040866</v>
      </c>
      <c r="H197" s="0" t="n">
        <f aca="false">H193+1</f>
        <v>2040</v>
      </c>
      <c r="I197" s="0" t="n">
        <f aca="false">I196</f>
        <v>0.928598721177482</v>
      </c>
    </row>
    <row r="198" customFormat="false" ht="15" hidden="false" customHeight="false" outlineLevel="0" collapsed="false">
      <c r="A198" s="35" t="n">
        <v>2023</v>
      </c>
      <c r="B198" s="35" t="s">
        <v>75</v>
      </c>
      <c r="C198" s="36" t="n">
        <v>1096.50116182393</v>
      </c>
      <c r="D198" s="36" t="n">
        <f aca="false">D197*C198/C197</f>
        <v>1104.02718261276</v>
      </c>
      <c r="H198" s="0" t="n">
        <f aca="false">H194+1</f>
        <v>2040</v>
      </c>
      <c r="I198" s="0" t="n">
        <f aca="false">I197</f>
        <v>0.928598721177482</v>
      </c>
    </row>
    <row r="199" customFormat="false" ht="15" hidden="false" customHeight="false" outlineLevel="0" collapsed="false">
      <c r="A199" s="30" t="n">
        <v>2023</v>
      </c>
      <c r="B199" s="30" t="s">
        <v>76</v>
      </c>
      <c r="C199" s="31" t="n">
        <v>1107.46617344217</v>
      </c>
      <c r="D199" s="31" t="n">
        <f aca="false">D198*C199/C198</f>
        <v>1115.06745443889</v>
      </c>
      <c r="H199" s="0" t="n">
        <f aca="false">H195+1</f>
        <v>2040</v>
      </c>
      <c r="I199" s="0" t="n">
        <f aca="false">I198</f>
        <v>0.928598721177482</v>
      </c>
    </row>
    <row r="200" customFormat="false" ht="15" hidden="false" customHeight="false" outlineLevel="0" collapsed="false">
      <c r="A200" s="26" t="n">
        <v>2023</v>
      </c>
      <c r="B200" s="26" t="s">
        <v>77</v>
      </c>
      <c r="C200" s="27" t="n">
        <v>1115.77216974298</v>
      </c>
      <c r="D200" s="27" t="n">
        <f aca="false">D199*C200/C199</f>
        <v>1123.43046034717</v>
      </c>
      <c r="H200" s="0" t="n">
        <f aca="false">H196+1</f>
        <v>2040</v>
      </c>
      <c r="I200" s="0" t="n">
        <f aca="false">I199</f>
        <v>0.928598721177482</v>
      </c>
    </row>
    <row r="201" customFormat="false" ht="15" hidden="false" customHeight="false" outlineLevel="0" collapsed="false">
      <c r="A201" s="35" t="n">
        <v>2023</v>
      </c>
      <c r="B201" s="35" t="s">
        <v>78</v>
      </c>
      <c r="C201" s="36" t="n">
        <v>1124.14046101605</v>
      </c>
      <c r="D201" s="36" t="n">
        <f aca="false">D200*C201/C200</f>
        <v>1131.85618879978</v>
      </c>
    </row>
    <row r="202" customFormat="false" ht="15" hidden="false" customHeight="false" outlineLevel="0" collapsed="false">
      <c r="A202" s="30" t="n">
        <v>2023</v>
      </c>
      <c r="B202" s="30" t="s">
        <v>79</v>
      </c>
      <c r="C202" s="31" t="n">
        <v>1132.57151447367</v>
      </c>
      <c r="D202" s="31" t="n">
        <f aca="false">D201*C202/C201</f>
        <v>1140.34511021577</v>
      </c>
    </row>
    <row r="203" customFormat="false" ht="15" hidden="false" customHeight="false" outlineLevel="0" collapsed="false">
      <c r="A203" s="26" t="n">
        <v>2023</v>
      </c>
      <c r="B203" s="26" t="s">
        <v>80</v>
      </c>
      <c r="C203" s="27" t="n">
        <v>1141.06580083223</v>
      </c>
      <c r="D203" s="27" t="n">
        <f aca="false">D202*C203/C202</f>
        <v>1148.8976985424</v>
      </c>
    </row>
    <row r="204" customFormat="false" ht="15" hidden="false" customHeight="false" outlineLevel="0" collapsed="false">
      <c r="A204" s="35" t="n">
        <v>2023</v>
      </c>
      <c r="B204" s="35" t="s">
        <v>81</v>
      </c>
      <c r="C204" s="36" t="n">
        <v>1149.62379433847</v>
      </c>
      <c r="D204" s="36" t="n">
        <f aca="false">D203*C204/C203</f>
        <v>1157.51443128147</v>
      </c>
    </row>
    <row r="205" customFormat="false" ht="15" hidden="false" customHeight="false" outlineLevel="0" collapsed="false">
      <c r="A205" s="30" t="n">
        <v>2023</v>
      </c>
      <c r="B205" s="30" t="s">
        <v>82</v>
      </c>
      <c r="C205" s="31" t="n">
        <v>1158.24597279601</v>
      </c>
      <c r="D205" s="31" t="n">
        <f aca="false">D204*C205/C204</f>
        <v>1166.19578951608</v>
      </c>
    </row>
    <row r="206" customFormat="false" ht="15" hidden="false" customHeight="false" outlineLevel="0" collapsed="false">
      <c r="A206" s="26" t="n">
        <v>2024</v>
      </c>
      <c r="B206" s="26" t="s">
        <v>71</v>
      </c>
      <c r="C206" s="27" t="n">
        <v>1164.03720265999</v>
      </c>
      <c r="D206" s="27" t="n">
        <f aca="false">D205*C206/C205</f>
        <v>1172.02676846366</v>
      </c>
    </row>
    <row r="207" customFormat="false" ht="15" hidden="false" customHeight="false" outlineLevel="0" collapsed="false">
      <c r="A207" s="35" t="n">
        <v>2024</v>
      </c>
      <c r="B207" s="35" t="s">
        <v>72</v>
      </c>
      <c r="C207" s="36" t="n">
        <v>1169.85738867329</v>
      </c>
      <c r="D207" s="36" t="n">
        <f aca="false">D206*C207/C206</f>
        <v>1177.88690230598</v>
      </c>
    </row>
    <row r="208" customFormat="false" ht="15" hidden="false" customHeight="false" outlineLevel="0" collapsed="false">
      <c r="A208" s="30" t="n">
        <v>2024</v>
      </c>
      <c r="B208" s="30" t="s">
        <v>73</v>
      </c>
      <c r="C208" s="31" t="n">
        <v>1175.70667561665</v>
      </c>
      <c r="D208" s="31" t="n">
        <f aca="false">D207*C208/C207</f>
        <v>1183.7763368175</v>
      </c>
    </row>
    <row r="209" customFormat="false" ht="15" hidden="false" customHeight="false" outlineLevel="0" collapsed="false">
      <c r="A209" s="26" t="n">
        <v>2024</v>
      </c>
      <c r="B209" s="26" t="s">
        <v>74</v>
      </c>
      <c r="C209" s="27" t="n">
        <v>1181.58520899474</v>
      </c>
      <c r="D209" s="27" t="n">
        <f aca="false">D208*C209/C208</f>
        <v>1189.69521850159</v>
      </c>
    </row>
    <row r="210" customFormat="false" ht="15" hidden="false" customHeight="false" outlineLevel="0" collapsed="false">
      <c r="A210" s="35" t="n">
        <v>2024</v>
      </c>
      <c r="B210" s="35" t="s">
        <v>75</v>
      </c>
      <c r="C210" s="36" t="n">
        <v>1187.49313503971</v>
      </c>
      <c r="D210" s="36" t="n">
        <f aca="false">D209*C210/C209</f>
        <v>1195.6436945941</v>
      </c>
    </row>
    <row r="211" customFormat="false" ht="15" hidden="false" customHeight="false" outlineLevel="0" collapsed="false">
      <c r="A211" s="30" t="n">
        <v>2024</v>
      </c>
      <c r="B211" s="30" t="s">
        <v>76</v>
      </c>
      <c r="C211" s="31" t="n">
        <v>1193.43060071491</v>
      </c>
      <c r="D211" s="31" t="n">
        <f aca="false">D210*C211/C210</f>
        <v>1201.62191306707</v>
      </c>
    </row>
    <row r="212" customFormat="false" ht="15" hidden="false" customHeight="false" outlineLevel="0" collapsed="false">
      <c r="A212" s="26" t="n">
        <v>2024</v>
      </c>
      <c r="B212" s="26" t="s">
        <v>77</v>
      </c>
      <c r="C212" s="27" t="n">
        <v>1196.4141772167</v>
      </c>
      <c r="D212" s="27" t="n">
        <f aca="false">D211*C212/C211</f>
        <v>1204.62596784974</v>
      </c>
    </row>
    <row r="213" customFormat="false" ht="15" hidden="false" customHeight="false" outlineLevel="0" collapsed="false">
      <c r="A213" s="35" t="n">
        <v>2024</v>
      </c>
      <c r="B213" s="35" t="s">
        <v>78</v>
      </c>
      <c r="C213" s="36" t="n">
        <v>1199.40521265974</v>
      </c>
      <c r="D213" s="36" t="n">
        <f aca="false">D212*C213/C212</f>
        <v>1207.63753276936</v>
      </c>
    </row>
    <row r="214" customFormat="false" ht="15" hidden="false" customHeight="false" outlineLevel="0" collapsed="false">
      <c r="A214" s="30" t="n">
        <v>2024</v>
      </c>
      <c r="B214" s="30" t="s">
        <v>79</v>
      </c>
      <c r="C214" s="31" t="n">
        <v>1202.40372569139</v>
      </c>
      <c r="D214" s="31" t="n">
        <f aca="false">D213*C214/C213</f>
        <v>1210.65662660129</v>
      </c>
    </row>
    <row r="215" customFormat="false" ht="15" hidden="false" customHeight="false" outlineLevel="0" collapsed="false">
      <c r="A215" s="26" t="n">
        <v>2024</v>
      </c>
      <c r="B215" s="26" t="s">
        <v>80</v>
      </c>
      <c r="C215" s="27" t="n">
        <v>1205.40973500562</v>
      </c>
      <c r="D215" s="27" t="n">
        <f aca="false">D214*C215/C214</f>
        <v>1213.68326816779</v>
      </c>
    </row>
    <row r="216" customFormat="false" ht="15" hidden="false" customHeight="false" outlineLevel="0" collapsed="false">
      <c r="A216" s="35" t="n">
        <v>2024</v>
      </c>
      <c r="B216" s="35" t="s">
        <v>81</v>
      </c>
      <c r="C216" s="36" t="n">
        <v>1208.42325934313</v>
      </c>
      <c r="D216" s="36" t="n">
        <f aca="false">D215*C216/C215</f>
        <v>1216.71747633821</v>
      </c>
    </row>
    <row r="217" customFormat="false" ht="15" hidden="false" customHeight="false" outlineLevel="0" collapsed="false">
      <c r="A217" s="30" t="n">
        <v>2024</v>
      </c>
      <c r="B217" s="30" t="s">
        <v>82</v>
      </c>
      <c r="C217" s="31" t="n">
        <v>1211.44431749149</v>
      </c>
      <c r="D217" s="31" t="n">
        <f aca="false">D216*C217/C216</f>
        <v>1219.75927002906</v>
      </c>
    </row>
    <row r="218" customFormat="false" ht="15" hidden="false" customHeight="false" outlineLevel="0" collapsed="false">
      <c r="A218" s="26" t="n">
        <v>2025</v>
      </c>
      <c r="B218" s="26" t="s">
        <v>71</v>
      </c>
      <c r="C218" s="44" t="n">
        <v>1211.44431749149</v>
      </c>
      <c r="D218" s="44" t="n">
        <f aca="false">D217*C218/C217</f>
        <v>1219.75927002906</v>
      </c>
    </row>
    <row r="219" customFormat="false" ht="15" hidden="false" customHeight="false" outlineLevel="0" collapsed="false">
      <c r="A219" s="35" t="n">
        <v>2025</v>
      </c>
      <c r="B219" s="35" t="s">
        <v>72</v>
      </c>
      <c r="C219" s="36" t="n">
        <v>1211.44431749149</v>
      </c>
      <c r="D219" s="36" t="n">
        <f aca="false">D218*C219/C218</f>
        <v>1219.75927002906</v>
      </c>
    </row>
    <row r="220" customFormat="false" ht="15" hidden="false" customHeight="false" outlineLevel="0" collapsed="false">
      <c r="A220" s="30" t="n">
        <v>2025</v>
      </c>
      <c r="B220" s="30" t="s">
        <v>73</v>
      </c>
      <c r="C220" s="31" t="n">
        <v>1211.44431749149</v>
      </c>
      <c r="D220" s="31" t="n">
        <f aca="false">D219*C220/C219</f>
        <v>1219.75927002906</v>
      </c>
    </row>
    <row r="221" customFormat="false" ht="15" hidden="false" customHeight="false" outlineLevel="0" collapsed="false">
      <c r="A221" s="26" t="n">
        <v>2025</v>
      </c>
      <c r="B221" s="26" t="s">
        <v>74</v>
      </c>
      <c r="C221" s="27" t="n">
        <v>1211.44431749149</v>
      </c>
      <c r="D221" s="27" t="n">
        <f aca="false">D220*C221/C220</f>
        <v>1219.75927002906</v>
      </c>
    </row>
    <row r="222" customFormat="false" ht="15" hidden="false" customHeight="false" outlineLevel="0" collapsed="false">
      <c r="A222" s="35" t="n">
        <v>2025</v>
      </c>
      <c r="B222" s="35" t="s">
        <v>75</v>
      </c>
      <c r="C222" s="36" t="n">
        <v>1211.44431749149</v>
      </c>
      <c r="D222" s="36" t="n">
        <f aca="false">D221*C222/C221</f>
        <v>1219.75927002906</v>
      </c>
    </row>
    <row r="223" customFormat="false" ht="15" hidden="false" customHeight="false" outlineLevel="0" collapsed="false">
      <c r="A223" s="30" t="n">
        <v>2025</v>
      </c>
      <c r="B223" s="30" t="s">
        <v>76</v>
      </c>
      <c r="C223" s="31" t="n">
        <v>1211.44431749149</v>
      </c>
      <c r="D223" s="31" t="n">
        <f aca="false">D222*C223/C222</f>
        <v>1219.75927002906</v>
      </c>
    </row>
    <row r="224" customFormat="false" ht="15" hidden="false" customHeight="false" outlineLevel="0" collapsed="false">
      <c r="A224" s="26" t="n">
        <v>2025</v>
      </c>
      <c r="B224" s="26" t="s">
        <v>77</v>
      </c>
      <c r="C224" s="27" t="n">
        <v>1211.44431749149</v>
      </c>
      <c r="D224" s="27" t="n">
        <f aca="false">D223*C224/C223</f>
        <v>1219.75927002906</v>
      </c>
    </row>
    <row r="225" customFormat="false" ht="15" hidden="false" customHeight="false" outlineLevel="0" collapsed="false">
      <c r="A225" s="35" t="n">
        <v>2025</v>
      </c>
      <c r="B225" s="35" t="s">
        <v>78</v>
      </c>
      <c r="C225" s="36" t="n">
        <v>1211.44431749149</v>
      </c>
      <c r="D225" s="36" t="n">
        <f aca="false">D224*C225/C224</f>
        <v>1219.75927002906</v>
      </c>
    </row>
    <row r="226" customFormat="false" ht="15" hidden="false" customHeight="false" outlineLevel="0" collapsed="false">
      <c r="A226" s="30" t="n">
        <v>2025</v>
      </c>
      <c r="B226" s="30" t="s">
        <v>79</v>
      </c>
      <c r="C226" s="31" t="n">
        <v>1211.44431749149</v>
      </c>
      <c r="D226" s="31" t="n">
        <f aca="false">D225*C226/C225</f>
        <v>1219.75927002906</v>
      </c>
    </row>
    <row r="227" customFormat="false" ht="15" hidden="false" customHeight="false" outlineLevel="0" collapsed="false">
      <c r="A227" s="26" t="n">
        <v>2025</v>
      </c>
      <c r="B227" s="26" t="s">
        <v>80</v>
      </c>
      <c r="C227" s="27" t="n">
        <v>1211.44431749149</v>
      </c>
      <c r="D227" s="27" t="n">
        <f aca="false">D226*C227/C226</f>
        <v>1219.75927002906</v>
      </c>
    </row>
    <row r="228" customFormat="false" ht="15" hidden="false" customHeight="false" outlineLevel="0" collapsed="false">
      <c r="A228" s="35" t="n">
        <v>2025</v>
      </c>
      <c r="B228" s="35" t="s">
        <v>81</v>
      </c>
      <c r="C228" s="36" t="n">
        <v>1211.44431749149</v>
      </c>
      <c r="D228" s="36" t="n">
        <f aca="false">D227*C228/C227</f>
        <v>1219.75927002906</v>
      </c>
    </row>
    <row r="229" customFormat="false" ht="15" hidden="false" customHeight="false" outlineLevel="0" collapsed="false">
      <c r="A229" s="30" t="n">
        <v>2025</v>
      </c>
      <c r="B229" s="30" t="s">
        <v>82</v>
      </c>
      <c r="C229" s="31" t="n">
        <v>1211.44431749149</v>
      </c>
      <c r="D229" s="31" t="n">
        <f aca="false">D228*C229/C228</f>
        <v>1219.75927002906</v>
      </c>
    </row>
    <row r="230" customFormat="false" ht="15" hidden="false" customHeight="false" outlineLevel="0" collapsed="false">
      <c r="A230" s="26" t="n">
        <v>2026</v>
      </c>
      <c r="B230" s="26" t="s">
        <v>71</v>
      </c>
      <c r="C230" s="27" t="n">
        <v>1211.44431749149</v>
      </c>
      <c r="D230" s="27" t="n">
        <f aca="false">D229*C230/C229</f>
        <v>1219.75927002906</v>
      </c>
    </row>
    <row r="231" customFormat="false" ht="15" hidden="false" customHeight="false" outlineLevel="0" collapsed="false">
      <c r="A231" s="35" t="n">
        <v>2026</v>
      </c>
      <c r="B231" s="35" t="s">
        <v>72</v>
      </c>
      <c r="C231" s="36" t="n">
        <v>1211.44431749149</v>
      </c>
      <c r="D231" s="36" t="n">
        <f aca="false">D230*C231/C230</f>
        <v>1219.75927002906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589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description/>
  <dc:language>en-US</dc:language>
  <cp:lastModifiedBy>Leonardo Calcagno</cp:lastModifiedBy>
  <dcterms:modified xsi:type="dcterms:W3CDTF">2020-09-28T19:07:22Z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