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3.png" ContentType="image/png"/>
  <Override PartName="/xl/media/image4.wmf" ContentType="image/x-wmf"/>
  <Override PartName="/xl/media/image5.wmf" ContentType="image/x-wmf"/>
  <Override PartName="/xl/charts/chart15.xml" ContentType="application/vnd.openxmlformats-officedocument.drawingml.chart+xml"/>
  <Override PartName="/xl/charts/chart20.xml" ContentType="application/vnd.openxmlformats-officedocument.drawingml.chart+xml"/>
  <Override PartName="/xl/charts/chart16.xml" ContentType="application/vnd.openxmlformats-officedocument.drawingml.chart+xml"/>
  <Override PartName="/xl/charts/chart21.xml" ContentType="application/vnd.openxmlformats-officedocument.drawingml.chart+xml"/>
  <Override PartName="/xl/charts/chart17.xml" ContentType="application/vnd.openxmlformats-officedocument.drawingml.chart+xml"/>
  <Override PartName="/xl/charts/chart22.xml" ContentType="application/vnd.openxmlformats-officedocument.drawingml.chart+xml"/>
  <Override PartName="/xl/charts/chart18.xml" ContentType="application/vnd.openxmlformats-officedocument.drawingml.chart+xml"/>
  <Override PartName="/xl/charts/chart23.xml" ContentType="application/vnd.openxmlformats-officedocument.drawingml.chart+xml"/>
  <Override PartName="/xl/charts/chart19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Pension coverage" sheetId="4" state="visible" r:id="rId5"/>
    <sheet name="Child benefits coverage" sheetId="5" state="visible" r:id="rId6"/>
    <sheet name="Retirement benefit values" sheetId="6" state="visible" r:id="rId7"/>
    <sheet name="Child benefits values" sheetId="7" state="visible" r:id="rId8"/>
    <sheet name="Individual gini elderly" sheetId="8" state="visible" r:id="rId9"/>
    <sheet name="Inflation indexes" sheetId="9" state="visible" r:id="rId10"/>
    <sheet name="Adequacy_central" sheetId="10" state="visible" r:id="rId11"/>
    <sheet name="Adequacy_low" sheetId="11" state="visible" r:id="rId12"/>
    <sheet name="Adequacy_high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<sst xmlns="http://schemas.openxmlformats.org/spreadsheetml/2006/main" count="643" uniqueCount="125">
  <si>
    <t xml:space="preserve">CENTRAL</t>
  </si>
  <si>
    <t xml:space="preserve">legal age</t>
  </si>
  <si>
    <t xml:space="preserve">65+</t>
  </si>
  <si>
    <t xml:space="preserve">period</t>
  </si>
  <si>
    <t xml:space="preserve">Contributory pensioners share</t>
  </si>
  <si>
    <t xml:space="preserve">Moratorium pensioners share</t>
  </si>
  <si>
    <t xml:space="preserve">Universal pensioners share</t>
  </si>
  <si>
    <t xml:space="preserve">Retirement coverage for legal age</t>
  </si>
  <si>
    <t xml:space="preserve">All coverage legal age</t>
  </si>
  <si>
    <t xml:space="preserve">Survivors benefit coverage legal age</t>
  </si>
  <si>
    <t xml:space="preserve">Jubilación contributiva o moratoria de 2006</t>
  </si>
  <si>
    <t xml:space="preserve">Moratoria de 2014</t>
  </si>
  <si>
    <t xml:space="preserve">PUAM</t>
  </si>
  <si>
    <t xml:space="preserve">Únicamente pensión de viudez</t>
  </si>
  <si>
    <t xml:space="preserve">Retirement coverage 65+</t>
  </si>
  <si>
    <t xml:space="preserve">All coverage 65+</t>
  </si>
  <si>
    <t xml:space="preserve">Survivors benefit coverage 65+</t>
  </si>
  <si>
    <t xml:space="preserve">Contributory or 2006 moratorium pension</t>
  </si>
  <si>
    <t xml:space="preserve">2014 moratorium pension</t>
  </si>
  <si>
    <t xml:space="preserve">Only survivors benefit</t>
  </si>
  <si>
    <t xml:space="preserve">LOW</t>
  </si>
  <si>
    <t xml:space="preserve">HIGH</t>
  </si>
  <si>
    <t xml:space="preserve">Contributory child benefit coverage</t>
  </si>
  <si>
    <t xml:space="preserve">AUH coverage</t>
  </si>
  <si>
    <t xml:space="preserve">Child benefit coverage</t>
  </si>
  <si>
    <t xml:space="preserve">Actual inflation, November 2019 pesos</t>
  </si>
  <si>
    <t xml:space="preserve">Official indexes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</si>
  <si>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</si>
  <si>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</si>
  <si>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</si>
  <si>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</si>
  <si>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</si>
  <si>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</si>
  <si>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</si>
  <si>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</si>
  <si>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</si>
  <si>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</si>
  <si>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</si>
  <si>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</si>
  <si>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</si>
  <si>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</si>
  <si>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</si>
  <si>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</si>
  <si>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</si>
  <si>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=</t>
  </si>
  <si>
    <t xml:space="preserve">Official values</t>
  </si>
  <si>
    <t xml:space="preserve">"True" values</t>
  </si>
  <si>
    <t xml:space="preserve">Family benefits</t>
  </si>
  <si>
    <t xml:space="preserve">Contributory child benefits</t>
  </si>
  <si>
    <t xml:space="preserve">AUH benefits</t>
  </si>
  <si>
    <t xml:space="preserve">Child benefits</t>
  </si>
  <si>
    <t xml:space="preserve">Mean family benefit</t>
  </si>
  <si>
    <t xml:space="preserve">Mean child benefits</t>
  </si>
  <si>
    <t xml:space="preserve">Mean contributory child benefits</t>
  </si>
  <si>
    <t xml:space="preserve">Mean AUH benefits</t>
  </si>
  <si>
    <t xml:space="preserve">Period</t>
  </si>
  <si>
    <t xml:space="preserve">Asignaciones familiares</t>
  </si>
  <si>
    <t xml:space="preserve">Asignaciones familiares contributivas</t>
  </si>
  <si>
    <t xml:space="preserve">Asignación Universal por Hijo</t>
  </si>
  <si>
    <t xml:space="preserve">Asignaciones por hijo</t>
  </si>
  <si>
    <t xml:space="preserve">Gini, retirement age</t>
  </si>
  <si>
    <t xml:space="preserve">Gini, retirement age, non labour income</t>
  </si>
  <si>
    <t xml:space="preserve">Gini, 65+</t>
  </si>
  <si>
    <t xml:space="preserve">Gini, 65+, non labour income</t>
  </si>
  <si>
    <t xml:space="preserve">Gini, retirement age, has income</t>
  </si>
  <si>
    <t xml:space="preserve">Gini, retirement age, (has) non labour income</t>
  </si>
  <si>
    <t xml:space="preserve">Gini, 65+, has income</t>
  </si>
  <si>
    <t xml:space="preserve">Gini, 65+, (has) non labour income</t>
  </si>
  <si>
    <t xml:space="preserve">Inflation, base november 2014=100</t>
  </si>
  <si>
    <t xml:space="preserve">Inflación San Luis / CABA, luego nuevo iNDEC</t>
  </si>
  <si>
    <t xml:space="preserve">Conversion infla oficial / infla san luis -CABA-Todesca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</si>
  <si>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</si>
  <si>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</si>
  <si>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</si>
  <si>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</si>
  <si>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</si>
  <si>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</si>
  <si>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</si>
  <si>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</si>
  <si>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</si>
  <si>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</si>
  <si>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</si>
  <si>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</si>
  <si>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Contributory_pensioners_share</t>
  </si>
  <si>
    <t xml:space="preserve">Moratorium_pensioners_share</t>
  </si>
  <si>
    <t xml:space="preserve">universal_pensioners_share</t>
  </si>
  <si>
    <t xml:space="preserve">retirement_coverage_for_legal_age</t>
  </si>
  <si>
    <t xml:space="preserve">retirement_coverage_65+</t>
  </si>
  <si>
    <t xml:space="preserve">All_coverage_legal_age</t>
  </si>
  <si>
    <t xml:space="preserve">All_coverage_65+</t>
  </si>
  <si>
    <t xml:space="preserve">Contributory_retirement_coverage_legal_age</t>
  </si>
  <si>
    <t xml:space="preserve">Contributory_retirement_coverage_65+</t>
  </si>
  <si>
    <t xml:space="preserve">survivors_benefit_coverage_legal_age</t>
  </si>
  <si>
    <t xml:space="preserve">survivors_benefit_coverage_65+</t>
  </si>
  <si>
    <t xml:space="preserve">Moratorium_benefit_coverage_legal_age</t>
  </si>
  <si>
    <t xml:space="preserve">Moratorium_benefit_coverage_65+</t>
  </si>
  <si>
    <t xml:space="preserve">PUAM_coverage_legal_age</t>
  </si>
  <si>
    <t xml:space="preserve">PUAM_coverage_65+</t>
  </si>
  <si>
    <t xml:space="preserve">Mean_Contributory_retirement_pension</t>
  </si>
  <si>
    <t xml:space="preserve">Mean_survivors_benefit</t>
  </si>
  <si>
    <t xml:space="preserve">Mean_moratorium_pension</t>
  </si>
  <si>
    <t xml:space="preserve">Mean_universal_pension</t>
  </si>
  <si>
    <t xml:space="preserve">Mean_retirement_pension</t>
  </si>
  <si>
    <t xml:space="preserve">Mean_pension_benefit</t>
  </si>
  <si>
    <t xml:space="preserve">Median_pension_benefit</t>
  </si>
  <si>
    <t xml:space="preserve">Median_pension_to_labour_income_ratio</t>
  </si>
  <si>
    <t xml:space="preserve">Mean_pension_to_labour_income_ratio</t>
  </si>
  <si>
    <t xml:space="preserve">Mean_family_benefit</t>
  </si>
  <si>
    <t xml:space="preserve">Mean_child_benefits</t>
  </si>
  <si>
    <t xml:space="preserve">Mean_Contributory_child_benefits</t>
  </si>
  <si>
    <t xml:space="preserve">Mean_AUH_benefits</t>
  </si>
  <si>
    <t xml:space="preserve">Child_benefit_coverage</t>
  </si>
  <si>
    <t xml:space="preserve">Contributory_child_benefit_coverage</t>
  </si>
  <si>
    <t xml:space="preserve">AUH_coverage</t>
  </si>
  <si>
    <t xml:space="preserve">Gini_retirement_age</t>
  </si>
  <si>
    <t xml:space="preserve">Gini_retirement_age_non_labour_income</t>
  </si>
  <si>
    <t xml:space="preserve">Gini_65+</t>
  </si>
  <si>
    <t xml:space="preserve">Gini_65+_non_labour_income</t>
  </si>
  <si>
    <t xml:space="preserve">Gini_retirement_age_has_income</t>
  </si>
  <si>
    <t xml:space="preserve">Gini_retirement_age_(has)_non_labour_income</t>
  </si>
  <si>
    <t xml:space="preserve">Gini_65+_has_income</t>
  </si>
  <si>
    <t xml:space="preserve">Gini_65+_(has)_non_labour_income</t>
  </si>
  <si>
    <t xml:space="preserve">Total_SIPA_beneficiaries</t>
  </si>
  <si>
    <t xml:space="preserve">Total_SIPA_benefits</t>
  </si>
  <si>
    <t xml:space="preserve">nan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</si>
</sst>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\ [$€-40C];[RED]\-#,##0.00\ [$€-40C]"/>
    <numFmt numFmtId="166" formatCode="General"/>
    <numFmt numFmtId="167" formatCode="0.0000000000"/>
    <numFmt numFmtId="168" formatCode="0.0"/>
    <numFmt numFmtId="169" formatCode="0.00"/>
    <numFmt numFmtId="170" formatCode="#,##0.00"/>
    <numFmt numFmtId="171" formatCode="0%"/>
    <numFmt numFmtId="172" formatCode="0.00000"/>
    <numFmt numFmtId="173" formatCode="0.00%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b val="true"/>
      <i val="true"/>
      <u val="singl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6"/>
      <name val="Arial"/>
      <family val="2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CCFFFF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950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6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1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3CDDD"/>
      <rgbColor rgb="FFC0504D"/>
      <rgbColor rgb="FFF2F2F2"/>
      <rgbColor rgb="FF99FFFF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C3D69B"/>
      <rgbColor rgb="FF99CCFF"/>
      <rgbColor rgb="FFFF9999"/>
      <rgbColor rgb="FFD99694"/>
      <rgbColor rgb="FFE6B9B8"/>
      <rgbColor rgb="FF3366FF"/>
      <rgbColor rgb="FF4BACC6"/>
      <rgbColor rgb="FF9BBB59"/>
      <rgbColor rgb="FFFFC000"/>
      <rgbColor rgb="FFFF950E"/>
      <rgbColor rgb="FFFF6600"/>
      <rgbColor rgb="FF3465A4"/>
      <rgbColor rgb="FF46AAC4"/>
      <rgbColor rgb="FF003366"/>
      <rgbColor rgb="FF579D1C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7200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0.556331839175119</c:v>
                </c:pt>
                <c:pt idx="2">
                  <c:v>0.604343599258828</c:v>
                </c:pt>
                <c:pt idx="3">
                  <c:v>0.570035464811718</c:v>
                </c:pt>
                <c:pt idx="4">
                  <c:v>0.626222207705406</c:v>
                </c:pt>
                <c:pt idx="5">
                  <c:v>0.567155024900054</c:v>
                </c:pt>
                <c:pt idx="6">
                  <c:v>0.603355552662076</c:v>
                </c:pt>
                <c:pt idx="7">
                  <c:v>0.565578461620176</c:v>
                </c:pt>
                <c:pt idx="8">
                  <c:v>0.61211963239026</c:v>
                </c:pt>
                <c:pt idx="9">
                  <c:v>0.570753013666975</c:v>
                </c:pt>
                <c:pt idx="10">
                  <c:v>0.610717532239921</c:v>
                </c:pt>
                <c:pt idx="11">
                  <c:v>0.570121705643564</c:v>
                </c:pt>
                <c:pt idx="12">
                  <c:v>0.619121360329264</c:v>
                </c:pt>
                <c:pt idx="13">
                  <c:v>0.576139662189412</c:v>
                </c:pt>
                <c:pt idx="14">
                  <c:v>0.593730151315455</c:v>
                </c:pt>
                <c:pt idx="15">
                  <c:v>0.580944010440204</c:v>
                </c:pt>
                <c:pt idx="16">
                  <c:v>0.560536548818013</c:v>
                </c:pt>
                <c:pt idx="17">
                  <c:v>0.554303178199356</c:v>
                </c:pt>
                <c:pt idx="18">
                  <c:v>0.564545391072578</c:v>
                </c:pt>
                <c:pt idx="19">
                  <c:v>0.577868190485715</c:v>
                </c:pt>
                <c:pt idx="20">
                  <c:v>0.591303898201376</c:v>
                </c:pt>
                <c:pt idx="21">
                  <c:v>0.704344239004357</c:v>
                </c:pt>
                <c:pt idx="22">
                  <c:v>0.525638263599667</c:v>
                </c:pt>
                <c:pt idx="23">
                  <c:v>0.561705236617613</c:v>
                </c:pt>
                <c:pt idx="24">
                  <c:v>0.550785579935568</c:v>
                </c:pt>
                <c:pt idx="25">
                  <c:v>0.545359600022545</c:v>
                </c:pt>
                <c:pt idx="26">
                  <c:v>0.567974198723579</c:v>
                </c:pt>
                <c:pt idx="27">
                  <c:v>0.545330995584961</c:v>
                </c:pt>
                <c:pt idx="28">
                  <c:v>0.61669444656828</c:v>
                </c:pt>
                <c:pt idx="29">
                  <c:v>0.575680802584914</c:v>
                </c:pt>
                <c:pt idx="30">
                  <c:v>0.647602107242124</c:v>
                </c:pt>
                <c:pt idx="31">
                  <c:v>0.610156382715194</c:v>
                </c:pt>
                <c:pt idx="32">
                  <c:v>0.659507538395429</c:v>
                </c:pt>
                <c:pt idx="33">
                  <c:v>0.622697393865457</c:v>
                </c:pt>
                <c:pt idx="34">
                  <c:v>0.674614342168897</c:v>
                </c:pt>
                <c:pt idx="35">
                  <c:v>0.643250797131922</c:v>
                </c:pt>
                <c:pt idx="36">
                  <c:v>0.681770002947506</c:v>
                </c:pt>
                <c:pt idx="37">
                  <c:v>0.652012696511183</c:v>
                </c:pt>
                <c:pt idx="38">
                  <c:v>0.696960987743424</c:v>
                </c:pt>
                <c:pt idx="39">
                  <c:v>0.660441278753417</c:v>
                </c:pt>
                <c:pt idx="40">
                  <c:v>0.694334627878523</c:v>
                </c:pt>
                <c:pt idx="41">
                  <c:v>0.670894704290405</c:v>
                </c:pt>
                <c:pt idx="42">
                  <c:v>0.697258313873412</c:v>
                </c:pt>
                <c:pt idx="43">
                  <c:v>0.678719388822117</c:v>
                </c:pt>
                <c:pt idx="44">
                  <c:v>0.699913879654822</c:v>
                </c:pt>
                <c:pt idx="45">
                  <c:v>0.671746724212766</c:v>
                </c:pt>
                <c:pt idx="46">
                  <c:v>0.70680885902415</c:v>
                </c:pt>
                <c:pt idx="47">
                  <c:v>0.690968534487374</c:v>
                </c:pt>
                <c:pt idx="48">
                  <c:v>0.715178744433864</c:v>
                </c:pt>
                <c:pt idx="49">
                  <c:v>0.692563349819511</c:v>
                </c:pt>
                <c:pt idx="50">
                  <c:v>0.720341169003213</c:v>
                </c:pt>
                <c:pt idx="51">
                  <c:v>0.705131777950934</c:v>
                </c:pt>
                <c:pt idx="52">
                  <c:v>0.731110889591424</c:v>
                </c:pt>
                <c:pt idx="53">
                  <c:v>0.709424811213513</c:v>
                </c:pt>
                <c:pt idx="54">
                  <c:v>0.728183134242663</c:v>
                </c:pt>
                <c:pt idx="55">
                  <c:v>0.714963741888891</c:v>
                </c:pt>
                <c:pt idx="56">
                  <c:v>0.726973633977147</c:v>
                </c:pt>
                <c:pt idx="57">
                  <c:v>0.712900782464868</c:v>
                </c:pt>
                <c:pt idx="58">
                  <c:v>0.723294870434689</c:v>
                </c:pt>
                <c:pt idx="59">
                  <c:v>0.713637556326655</c:v>
                </c:pt>
                <c:pt idx="60">
                  <c:v>0.729338678170786</c:v>
                </c:pt>
                <c:pt idx="61">
                  <c:v>0.71607447148112</c:v>
                </c:pt>
                <c:pt idx="62">
                  <c:v>0.731205332225119</c:v>
                </c:pt>
                <c:pt idx="63">
                  <c:v>0.711434636097805</c:v>
                </c:pt>
                <c:pt idx="64">
                  <c:v>0.728523788775971</c:v>
                </c:pt>
                <c:pt idx="65">
                  <c:v>0.712707976747926</c:v>
                </c:pt>
                <c:pt idx="66">
                  <c:v>0.724318912450813</c:v>
                </c:pt>
                <c:pt idx="67">
                  <c:v>0.711882199298748</c:v>
                </c:pt>
                <c:pt idx="68">
                  <c:v>0.72337044776841</c:v>
                </c:pt>
                <c:pt idx="69">
                  <c:v>0.71960611764041</c:v>
                </c:pt>
                <c:pt idx="70">
                  <c:v>0.726479431551295</c:v>
                </c:pt>
                <c:pt idx="71">
                  <c:v>0.713409953020984</c:v>
                </c:pt>
                <c:pt idx="72">
                  <c:v>0.729596630355322</c:v>
                </c:pt>
                <c:pt idx="73">
                  <c:v>0.7149732953788</c:v>
                </c:pt>
                <c:pt idx="74">
                  <c:v>0.730301706652343</c:v>
                </c:pt>
                <c:pt idx="75">
                  <c:v>0.716156990793766</c:v>
                </c:pt>
                <c:pt idx="76">
                  <c:v>0.731476412405944</c:v>
                </c:pt>
                <c:pt idx="77">
                  <c:v>0.723313588783795</c:v>
                </c:pt>
                <c:pt idx="78">
                  <c:v>0.726303544146969</c:v>
                </c:pt>
                <c:pt idx="79">
                  <c:v>0.71571556844552</c:v>
                </c:pt>
                <c:pt idx="80">
                  <c:v>0.728140087337193</c:v>
                </c:pt>
                <c:pt idx="81">
                  <c:v>0.712315612919445</c:v>
                </c:pt>
                <c:pt idx="82">
                  <c:v>0.728942777680533</c:v>
                </c:pt>
                <c:pt idx="83">
                  <c:v>0.713997893182028</c:v>
                </c:pt>
                <c:pt idx="84">
                  <c:v>0.730196133937498</c:v>
                </c:pt>
                <c:pt idx="85">
                  <c:v>0.71529483864884</c:v>
                </c:pt>
                <c:pt idx="86">
                  <c:v>0.727520330968943</c:v>
                </c:pt>
                <c:pt idx="87">
                  <c:v>0.709647746083333</c:v>
                </c:pt>
                <c:pt idx="88">
                  <c:v>0.727933253538011</c:v>
                </c:pt>
                <c:pt idx="89">
                  <c:v>0.709242703431501</c:v>
                </c:pt>
                <c:pt idx="90">
                  <c:v>0.724118147880158</c:v>
                </c:pt>
                <c:pt idx="91">
                  <c:v>0.713377377592957</c:v>
                </c:pt>
                <c:pt idx="92">
                  <c:v>0.724219898589334</c:v>
                </c:pt>
                <c:pt idx="93">
                  <c:v>0.708368820820724</c:v>
                </c:pt>
                <c:pt idx="94">
                  <c:v>0.715506306148305</c:v>
                </c:pt>
                <c:pt idx="95">
                  <c:v>0.703262406962904</c:v>
                </c:pt>
                <c:pt idx="96">
                  <c:v>0.717511036204998</c:v>
                </c:pt>
                <c:pt idx="97">
                  <c:v>0.700429906488261</c:v>
                </c:pt>
                <c:pt idx="98">
                  <c:v>0.714557305678421</c:v>
                </c:pt>
                <c:pt idx="99">
                  <c:v>0.700982978160069</c:v>
                </c:pt>
                <c:pt idx="100">
                  <c:v>0.713719661829696</c:v>
                </c:pt>
                <c:pt idx="101">
                  <c:v>0.702822493340448</c:v>
                </c:pt>
                <c:pt idx="102">
                  <c:v>0.716427299494494</c:v>
                </c:pt>
                <c:pt idx="103">
                  <c:v>0.703129640258786</c:v>
                </c:pt>
                <c:pt idx="104">
                  <c:v>0.712957573334635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304721"/>
        <c:axId val="32043434"/>
      </c:lineChart>
      <c:lineChart>
        <c:grouping val="standard"/>
        <c:varyColors val="0"/>
        <c:ser>
          <c:idx val="1"/>
          <c:order val="1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32662.2762201305</c:v>
                </c:pt>
                <c:pt idx="21">
                  <c:v>34003.4708893903</c:v>
                </c:pt>
                <c:pt idx="22">
                  <c:v>33459.6119168044</c:v>
                </c:pt>
                <c:pt idx="23">
                  <c:v>31084.868481262</c:v>
                </c:pt>
                <c:pt idx="24">
                  <c:v>30899.0259053723</c:v>
                </c:pt>
                <c:pt idx="25">
                  <c:v>31900.9481833845</c:v>
                </c:pt>
                <c:pt idx="26">
                  <c:v>32980.0168568948</c:v>
                </c:pt>
                <c:pt idx="27">
                  <c:v>33554.8884356966</c:v>
                </c:pt>
                <c:pt idx="28">
                  <c:v>34160.4542891183</c:v>
                </c:pt>
                <c:pt idx="29">
                  <c:v>34588.1119607582</c:v>
                </c:pt>
                <c:pt idx="30">
                  <c:v>34801.747502075</c:v>
                </c:pt>
                <c:pt idx="31">
                  <c:v>34951.4102160366</c:v>
                </c:pt>
                <c:pt idx="32">
                  <c:v>35181.9165714902</c:v>
                </c:pt>
                <c:pt idx="33">
                  <c:v>35515.6236784148</c:v>
                </c:pt>
                <c:pt idx="34">
                  <c:v>35623.2733277683</c:v>
                </c:pt>
                <c:pt idx="35">
                  <c:v>35863.7096438648</c:v>
                </c:pt>
                <c:pt idx="36">
                  <c:v>36033.515177636</c:v>
                </c:pt>
                <c:pt idx="37">
                  <c:v>36213.8535927641</c:v>
                </c:pt>
                <c:pt idx="38">
                  <c:v>36464.6105698642</c:v>
                </c:pt>
                <c:pt idx="39">
                  <c:v>36780.6346418713</c:v>
                </c:pt>
                <c:pt idx="40">
                  <c:v>37154.3731111999</c:v>
                </c:pt>
                <c:pt idx="41">
                  <c:v>37514.8533664921</c:v>
                </c:pt>
                <c:pt idx="42">
                  <c:v>37600.4402310133</c:v>
                </c:pt>
                <c:pt idx="43">
                  <c:v>37737.5585072707</c:v>
                </c:pt>
                <c:pt idx="44">
                  <c:v>37937.876968749</c:v>
                </c:pt>
                <c:pt idx="45">
                  <c:v>38305.2252199228</c:v>
                </c:pt>
                <c:pt idx="46">
                  <c:v>38659.242727397</c:v>
                </c:pt>
                <c:pt idx="47">
                  <c:v>38595.3658872377</c:v>
                </c:pt>
                <c:pt idx="48">
                  <c:v>38884.882896509</c:v>
                </c:pt>
                <c:pt idx="49">
                  <c:v>39045.4383369422</c:v>
                </c:pt>
                <c:pt idx="50">
                  <c:v>39099.3030461865</c:v>
                </c:pt>
                <c:pt idx="51">
                  <c:v>39308.7721351457</c:v>
                </c:pt>
                <c:pt idx="52">
                  <c:v>39451.6523221367</c:v>
                </c:pt>
                <c:pt idx="53">
                  <c:v>39578.2891442081</c:v>
                </c:pt>
                <c:pt idx="54">
                  <c:v>39659.4696273479</c:v>
                </c:pt>
                <c:pt idx="55">
                  <c:v>39838.8113155476</c:v>
                </c:pt>
                <c:pt idx="56">
                  <c:v>40090.4448045536</c:v>
                </c:pt>
                <c:pt idx="57">
                  <c:v>40184.3904670667</c:v>
                </c:pt>
                <c:pt idx="58">
                  <c:v>40391.153170358</c:v>
                </c:pt>
                <c:pt idx="59">
                  <c:v>40586.0248261759</c:v>
                </c:pt>
                <c:pt idx="60">
                  <c:v>40896.0600059053</c:v>
                </c:pt>
                <c:pt idx="61">
                  <c:v>41057.7890326813</c:v>
                </c:pt>
                <c:pt idx="62">
                  <c:v>41063.7301332503</c:v>
                </c:pt>
                <c:pt idx="63">
                  <c:v>41259.6481295382</c:v>
                </c:pt>
                <c:pt idx="64">
                  <c:v>41373.6142894404</c:v>
                </c:pt>
                <c:pt idx="65">
                  <c:v>41577.105980121</c:v>
                </c:pt>
                <c:pt idx="66">
                  <c:v>41742.9177072593</c:v>
                </c:pt>
                <c:pt idx="67">
                  <c:v>41773.1955844773</c:v>
                </c:pt>
                <c:pt idx="68">
                  <c:v>41811.9915921751</c:v>
                </c:pt>
                <c:pt idx="69">
                  <c:v>41837.9109693168</c:v>
                </c:pt>
                <c:pt idx="70">
                  <c:v>42022.7812574238</c:v>
                </c:pt>
                <c:pt idx="71">
                  <c:v>42191.2221077017</c:v>
                </c:pt>
                <c:pt idx="72">
                  <c:v>42283.8164321174</c:v>
                </c:pt>
                <c:pt idx="73">
                  <c:v>42480.6875034498</c:v>
                </c:pt>
                <c:pt idx="74">
                  <c:v>42643.0522145576</c:v>
                </c:pt>
                <c:pt idx="75">
                  <c:v>42706.8176196481</c:v>
                </c:pt>
                <c:pt idx="76">
                  <c:v>42900.709110402</c:v>
                </c:pt>
                <c:pt idx="77">
                  <c:v>43164.9296510342</c:v>
                </c:pt>
                <c:pt idx="78">
                  <c:v>43113.3866775445</c:v>
                </c:pt>
                <c:pt idx="79">
                  <c:v>43204.816602277</c:v>
                </c:pt>
                <c:pt idx="80">
                  <c:v>43361.7840017652</c:v>
                </c:pt>
                <c:pt idx="81">
                  <c:v>43341.7842855559</c:v>
                </c:pt>
                <c:pt idx="82">
                  <c:v>43388.6657161749</c:v>
                </c:pt>
                <c:pt idx="83">
                  <c:v>43595.941229186</c:v>
                </c:pt>
                <c:pt idx="84">
                  <c:v>44036.9939224284</c:v>
                </c:pt>
                <c:pt idx="85">
                  <c:v>44190.2156474473</c:v>
                </c:pt>
                <c:pt idx="86">
                  <c:v>44338.1777640611</c:v>
                </c:pt>
                <c:pt idx="87">
                  <c:v>44420.0119259189</c:v>
                </c:pt>
                <c:pt idx="88">
                  <c:v>44685.2426607655</c:v>
                </c:pt>
                <c:pt idx="89">
                  <c:v>44900.7944182522</c:v>
                </c:pt>
                <c:pt idx="90">
                  <c:v>44950.3987765422</c:v>
                </c:pt>
                <c:pt idx="91">
                  <c:v>44982.4437199631</c:v>
                </c:pt>
                <c:pt idx="92">
                  <c:v>45010.6308496262</c:v>
                </c:pt>
                <c:pt idx="93">
                  <c:v>45125.3757893138</c:v>
                </c:pt>
                <c:pt idx="94">
                  <c:v>45155.2152538196</c:v>
                </c:pt>
                <c:pt idx="95">
                  <c:v>45434.1601016633</c:v>
                </c:pt>
                <c:pt idx="96">
                  <c:v>45590.2027615591</c:v>
                </c:pt>
                <c:pt idx="97">
                  <c:v>45689.0783662446</c:v>
                </c:pt>
                <c:pt idx="98">
                  <c:v>45861.2716896577</c:v>
                </c:pt>
                <c:pt idx="99">
                  <c:v>45894.3889807916</c:v>
                </c:pt>
                <c:pt idx="100">
                  <c:v>46269.1881231282</c:v>
                </c:pt>
                <c:pt idx="101">
                  <c:v>46312.4912559967</c:v>
                </c:pt>
                <c:pt idx="102">
                  <c:v>46308.8882135993</c:v>
                </c:pt>
                <c:pt idx="103">
                  <c:v>46432.4196832559</c:v>
                </c:pt>
                <c:pt idx="104">
                  <c:v>46544.6860322414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1f6f"/>
            </a:solidFill>
            <a:ln w="720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24816.5545217893</c:v>
                </c:pt>
                <c:pt idx="2">
                  <c:v>27766.6846702897</c:v>
                </c:pt>
                <c:pt idx="3">
                  <c:v>26387.1890507416</c:v>
                </c:pt>
                <c:pt idx="4">
                  <c:v>28129.576761265</c:v>
                </c:pt>
                <c:pt idx="5">
                  <c:v>24539.3897957166</c:v>
                </c:pt>
                <c:pt idx="6">
                  <c:v>25161.9658451995</c:v>
                </c:pt>
                <c:pt idx="7">
                  <c:v>23937.9239912539</c:v>
                </c:pt>
                <c:pt idx="8">
                  <c:v>26086.8673633099</c:v>
                </c:pt>
                <c:pt idx="9">
                  <c:v>24766.1122776715</c:v>
                </c:pt>
                <c:pt idx="10">
                  <c:v>26376.163058746</c:v>
                </c:pt>
                <c:pt idx="11">
                  <c:v>25252.909543973</c:v>
                </c:pt>
                <c:pt idx="12">
                  <c:v>27424.2263693134</c:v>
                </c:pt>
                <c:pt idx="13">
                  <c:v>25365.7770228752</c:v>
                </c:pt>
                <c:pt idx="14">
                  <c:v>25432.8593286661</c:v>
                </c:pt>
                <c:pt idx="15">
                  <c:v>23678.4645401818</c:v>
                </c:pt>
                <c:pt idx="16">
                  <c:v>21676.3833632845</c:v>
                </c:pt>
                <c:pt idx="17">
                  <c:v>21375.4063870304</c:v>
                </c:pt>
                <c:pt idx="18">
                  <c:v>21516.0815985099</c:v>
                </c:pt>
                <c:pt idx="19">
                  <c:v>21924.6544086492</c:v>
                </c:pt>
                <c:pt idx="20">
                  <c:v>21596.0575066569</c:v>
                </c:pt>
                <c:pt idx="21">
                  <c:v>24739.5102436985</c:v>
                </c:pt>
                <c:pt idx="22">
                  <c:v>22905.5549817521</c:v>
                </c:pt>
                <c:pt idx="23">
                  <c:v>22813.5875459679</c:v>
                </c:pt>
                <c:pt idx="24">
                  <c:v>22347.8614076825</c:v>
                </c:pt>
                <c:pt idx="25">
                  <c:v>21941.6307974688</c:v>
                </c:pt>
                <c:pt idx="26">
                  <c:v>22640.0107548677</c:v>
                </c:pt>
                <c:pt idx="27">
                  <c:v>21326.3675824463</c:v>
                </c:pt>
                <c:pt idx="28">
                  <c:v>24558.2933843166</c:v>
                </c:pt>
                <c:pt idx="29">
                  <c:v>23271.324216553</c:v>
                </c:pt>
                <c:pt idx="30">
                  <c:v>26119.3747231965</c:v>
                </c:pt>
                <c:pt idx="31">
                  <c:v>24941.1581499794</c:v>
                </c:pt>
                <c:pt idx="32">
                  <c:v>27316.5841055428</c:v>
                </c:pt>
                <c:pt idx="33">
                  <c:v>26150.733341048</c:v>
                </c:pt>
                <c:pt idx="34">
                  <c:v>28297.6852300776</c:v>
                </c:pt>
                <c:pt idx="35">
                  <c:v>27206.8937497934</c:v>
                </c:pt>
                <c:pt idx="36">
                  <c:v>29241.4998416147</c:v>
                </c:pt>
                <c:pt idx="37">
                  <c:v>28157.9125025594</c:v>
                </c:pt>
                <c:pt idx="38">
                  <c:v>30110.6431818315</c:v>
                </c:pt>
                <c:pt idx="39">
                  <c:v>29099.9233492574</c:v>
                </c:pt>
                <c:pt idx="40">
                  <c:v>31033.99146765</c:v>
                </c:pt>
                <c:pt idx="41">
                  <c:v>29996.943000044</c:v>
                </c:pt>
                <c:pt idx="42">
                  <c:v>31691.0213043806</c:v>
                </c:pt>
                <c:pt idx="43">
                  <c:v>30681.5521890415</c:v>
                </c:pt>
                <c:pt idx="44">
                  <c:v>32255.0192299992</c:v>
                </c:pt>
                <c:pt idx="45">
                  <c:v>31284.1362175247</c:v>
                </c:pt>
                <c:pt idx="46">
                  <c:v>32937.4306321959</c:v>
                </c:pt>
                <c:pt idx="47">
                  <c:v>32185.800536904</c:v>
                </c:pt>
                <c:pt idx="48">
                  <c:v>33522.7126987725</c:v>
                </c:pt>
                <c:pt idx="49">
                  <c:v>32877.2429958746</c:v>
                </c:pt>
                <c:pt idx="50">
                  <c:v>34299.2215735681</c:v>
                </c:pt>
                <c:pt idx="51">
                  <c:v>33768.7592847234</c:v>
                </c:pt>
                <c:pt idx="52">
                  <c:v>34944.9575230992</c:v>
                </c:pt>
                <c:pt idx="53">
                  <c:v>34428.7633355663</c:v>
                </c:pt>
                <c:pt idx="54">
                  <c:v>35431.4725565444</c:v>
                </c:pt>
                <c:pt idx="55">
                  <c:v>34859.9179913696</c:v>
                </c:pt>
                <c:pt idx="56">
                  <c:v>35828.1031318663</c:v>
                </c:pt>
                <c:pt idx="57">
                  <c:v>35240.4361052272</c:v>
                </c:pt>
                <c:pt idx="58">
                  <c:v>36078.2479514541</c:v>
                </c:pt>
                <c:pt idx="59">
                  <c:v>35549.6950230925</c:v>
                </c:pt>
                <c:pt idx="60">
                  <c:v>36333.116283422</c:v>
                </c:pt>
                <c:pt idx="61">
                  <c:v>35802.2783680926</c:v>
                </c:pt>
                <c:pt idx="62">
                  <c:v>36598.2174085098</c:v>
                </c:pt>
                <c:pt idx="63">
                  <c:v>36046.4079110077</c:v>
                </c:pt>
                <c:pt idx="64">
                  <c:v>36934.2195798963</c:v>
                </c:pt>
                <c:pt idx="65">
                  <c:v>36259.1639332675</c:v>
                </c:pt>
                <c:pt idx="66">
                  <c:v>37149.0005401276</c:v>
                </c:pt>
                <c:pt idx="67">
                  <c:v>36530.256556053</c:v>
                </c:pt>
                <c:pt idx="68">
                  <c:v>37378.7902399072</c:v>
                </c:pt>
                <c:pt idx="69">
                  <c:v>36714.36861896</c:v>
                </c:pt>
                <c:pt idx="70">
                  <c:v>37453.0722483426</c:v>
                </c:pt>
                <c:pt idx="71">
                  <c:v>36795.7275702426</c:v>
                </c:pt>
                <c:pt idx="72">
                  <c:v>37541.2327006926</c:v>
                </c:pt>
                <c:pt idx="73">
                  <c:v>36871.6642451381</c:v>
                </c:pt>
                <c:pt idx="74">
                  <c:v>37692.7714327643</c:v>
                </c:pt>
                <c:pt idx="75">
                  <c:v>37046.6727838975</c:v>
                </c:pt>
                <c:pt idx="76">
                  <c:v>37893.423765429</c:v>
                </c:pt>
                <c:pt idx="77">
                  <c:v>37175.9121411125</c:v>
                </c:pt>
                <c:pt idx="78">
                  <c:v>37891.3852693125</c:v>
                </c:pt>
                <c:pt idx="79">
                  <c:v>37190.9604328935</c:v>
                </c:pt>
                <c:pt idx="80">
                  <c:v>37943.8371607935</c:v>
                </c:pt>
                <c:pt idx="81">
                  <c:v>37259.5420538062</c:v>
                </c:pt>
                <c:pt idx="82">
                  <c:v>38024.7448959877</c:v>
                </c:pt>
                <c:pt idx="83">
                  <c:v>37352.2995175157</c:v>
                </c:pt>
                <c:pt idx="84">
                  <c:v>38157.0313040388</c:v>
                </c:pt>
                <c:pt idx="85">
                  <c:v>37449.7673770117</c:v>
                </c:pt>
                <c:pt idx="86">
                  <c:v>38175.8702759871</c:v>
                </c:pt>
                <c:pt idx="87">
                  <c:v>37549.7866602502</c:v>
                </c:pt>
                <c:pt idx="88">
                  <c:v>38279.0211051454</c:v>
                </c:pt>
                <c:pt idx="89">
                  <c:v>37640.8510682262</c:v>
                </c:pt>
                <c:pt idx="90">
                  <c:v>38321.2105830212</c:v>
                </c:pt>
                <c:pt idx="91">
                  <c:v>37688.5202246267</c:v>
                </c:pt>
                <c:pt idx="92">
                  <c:v>38401.1440708657</c:v>
                </c:pt>
                <c:pt idx="93">
                  <c:v>37625.6167402668</c:v>
                </c:pt>
                <c:pt idx="94">
                  <c:v>38335.500474449</c:v>
                </c:pt>
                <c:pt idx="95">
                  <c:v>37673.7883400059</c:v>
                </c:pt>
                <c:pt idx="96">
                  <c:v>38436.2307596931</c:v>
                </c:pt>
                <c:pt idx="97">
                  <c:v>37699.7141486964</c:v>
                </c:pt>
                <c:pt idx="98">
                  <c:v>38435.6066628758</c:v>
                </c:pt>
                <c:pt idx="99">
                  <c:v>37734.0423998375</c:v>
                </c:pt>
                <c:pt idx="100">
                  <c:v>38437.5239581126</c:v>
                </c:pt>
                <c:pt idx="101">
                  <c:v>37626.7315926306</c:v>
                </c:pt>
                <c:pt idx="102">
                  <c:v>38276.3958451838</c:v>
                </c:pt>
                <c:pt idx="103">
                  <c:v>37567.5844542938</c:v>
                </c:pt>
                <c:pt idx="104">
                  <c:v>38377.8185640212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values'!$AE$4:$AE$108</c:f>
              <c:numCache>
                <c:formatCode>General</c:formatCode>
                <c:ptCount val="105"/>
                <c:pt idx="1">
                  <c:v>27189.3049886288</c:v>
                </c:pt>
                <c:pt idx="2">
                  <c:v>30463.4113549481</c:v>
                </c:pt>
                <c:pt idx="3">
                  <c:v>28982.197159526</c:v>
                </c:pt>
                <c:pt idx="4">
                  <c:v>30913.3979721583</c:v>
                </c:pt>
                <c:pt idx="5">
                  <c:v>27009.6201293584</c:v>
                </c:pt>
                <c:pt idx="6">
                  <c:v>27810.3028292878</c:v>
                </c:pt>
                <c:pt idx="7">
                  <c:v>26549.3705243532</c:v>
                </c:pt>
                <c:pt idx="8">
                  <c:v>28949.3817626783</c:v>
                </c:pt>
                <c:pt idx="9">
                  <c:v>27517.5741860382</c:v>
                </c:pt>
                <c:pt idx="10">
                  <c:v>29344.7178595193</c:v>
                </c:pt>
                <c:pt idx="11">
                  <c:v>28172.8630837771</c:v>
                </c:pt>
                <c:pt idx="12">
                  <c:v>30672.5976727953</c:v>
                </c:pt>
                <c:pt idx="13">
                  <c:v>28476.7812982996</c:v>
                </c:pt>
                <c:pt idx="14">
                  <c:v>28509.9435987839</c:v>
                </c:pt>
                <c:pt idx="15">
                  <c:v>26643.9885521499</c:v>
                </c:pt>
                <c:pt idx="16">
                  <c:v>24417.050511457</c:v>
                </c:pt>
                <c:pt idx="17">
                  <c:v>23988.2260887348</c:v>
                </c:pt>
                <c:pt idx="18">
                  <c:v>24204.8709226664</c:v>
                </c:pt>
                <c:pt idx="19">
                  <c:v>24743.5850943585</c:v>
                </c:pt>
                <c:pt idx="20">
                  <c:v>24328.3879444304</c:v>
                </c:pt>
                <c:pt idx="21">
                  <c:v>26606.7193877629</c:v>
                </c:pt>
                <c:pt idx="22">
                  <c:v>25247.703545919</c:v>
                </c:pt>
                <c:pt idx="23">
                  <c:v>25100.5722668571</c:v>
                </c:pt>
                <c:pt idx="24">
                  <c:v>24550.4562527851</c:v>
                </c:pt>
                <c:pt idx="25">
                  <c:v>24062.3143566074</c:v>
                </c:pt>
                <c:pt idx="26">
                  <c:v>24865.9924112617</c:v>
                </c:pt>
                <c:pt idx="27">
                  <c:v>23376.0507801118</c:v>
                </c:pt>
                <c:pt idx="28">
                  <c:v>26818.9832791279</c:v>
                </c:pt>
                <c:pt idx="29">
                  <c:v>25397.5680392202</c:v>
                </c:pt>
                <c:pt idx="30">
                  <c:v>28414.051760762</c:v>
                </c:pt>
                <c:pt idx="31">
                  <c:v>27046.7564505674</c:v>
                </c:pt>
                <c:pt idx="32">
                  <c:v>29551.3756486754</c:v>
                </c:pt>
                <c:pt idx="33">
                  <c:v>28211.7692188977</c:v>
                </c:pt>
                <c:pt idx="34">
                  <c:v>30496.6004976381</c:v>
                </c:pt>
                <c:pt idx="35">
                  <c:v>29260.8386735584</c:v>
                </c:pt>
                <c:pt idx="36">
                  <c:v>31425.6516054571</c:v>
                </c:pt>
                <c:pt idx="37">
                  <c:v>30185.6734358387</c:v>
                </c:pt>
                <c:pt idx="38">
                  <c:v>32235.8584327881</c:v>
                </c:pt>
                <c:pt idx="39">
                  <c:v>31118.8590102757</c:v>
                </c:pt>
                <c:pt idx="40">
                  <c:v>33236.6931966301</c:v>
                </c:pt>
                <c:pt idx="41">
                  <c:v>32115.6846884283</c:v>
                </c:pt>
                <c:pt idx="42">
                  <c:v>33897.0704956469</c:v>
                </c:pt>
                <c:pt idx="43">
                  <c:v>32877.7428395304</c:v>
                </c:pt>
                <c:pt idx="44">
                  <c:v>34549.7686122981</c:v>
                </c:pt>
                <c:pt idx="45">
                  <c:v>33601.0523026741</c:v>
                </c:pt>
                <c:pt idx="46">
                  <c:v>35343.3424623787</c:v>
                </c:pt>
                <c:pt idx="47">
                  <c:v>34514.5113275518</c:v>
                </c:pt>
                <c:pt idx="48">
                  <c:v>35949.3775417607</c:v>
                </c:pt>
                <c:pt idx="49">
                  <c:v>35309.493377948</c:v>
                </c:pt>
                <c:pt idx="50">
                  <c:v>36855.7593237621</c:v>
                </c:pt>
                <c:pt idx="51">
                  <c:v>36293.5311573375</c:v>
                </c:pt>
                <c:pt idx="52">
                  <c:v>37622.6375049458</c:v>
                </c:pt>
                <c:pt idx="53">
                  <c:v>37024.4442925462</c:v>
                </c:pt>
                <c:pt idx="54">
                  <c:v>38203.0060129788</c:v>
                </c:pt>
                <c:pt idx="55">
                  <c:v>37531.1164843425</c:v>
                </c:pt>
                <c:pt idx="56">
                  <c:v>38564.2654475428</c:v>
                </c:pt>
                <c:pt idx="57">
                  <c:v>37936.4565938247</c:v>
                </c:pt>
                <c:pt idx="58">
                  <c:v>38820.4818268716</c:v>
                </c:pt>
                <c:pt idx="59">
                  <c:v>38047.233522629</c:v>
                </c:pt>
                <c:pt idx="60">
                  <c:v>38800.3539418323</c:v>
                </c:pt>
                <c:pt idx="61">
                  <c:v>38263.7719421435</c:v>
                </c:pt>
                <c:pt idx="62">
                  <c:v>39113.4817954755</c:v>
                </c:pt>
                <c:pt idx="63">
                  <c:v>38538.5909932511</c:v>
                </c:pt>
                <c:pt idx="64">
                  <c:v>39431.4425835701</c:v>
                </c:pt>
                <c:pt idx="65">
                  <c:v>38665.3283799059</c:v>
                </c:pt>
                <c:pt idx="66">
                  <c:v>39631.6644651525</c:v>
                </c:pt>
                <c:pt idx="67">
                  <c:v>38983.1112977038</c:v>
                </c:pt>
                <c:pt idx="68">
                  <c:v>39850.8854426923</c:v>
                </c:pt>
                <c:pt idx="69">
                  <c:v>39118.9702451446</c:v>
                </c:pt>
                <c:pt idx="70">
                  <c:v>39893.8666205581</c:v>
                </c:pt>
                <c:pt idx="71">
                  <c:v>39258.4907900788</c:v>
                </c:pt>
                <c:pt idx="72">
                  <c:v>40115.3727080229</c:v>
                </c:pt>
                <c:pt idx="73">
                  <c:v>39390.8184862024</c:v>
                </c:pt>
                <c:pt idx="74">
                  <c:v>40256.3326404225</c:v>
                </c:pt>
                <c:pt idx="75">
                  <c:v>39488.3042446213</c:v>
                </c:pt>
                <c:pt idx="76">
                  <c:v>40359.063522596</c:v>
                </c:pt>
                <c:pt idx="77">
                  <c:v>39655.7094142325</c:v>
                </c:pt>
                <c:pt idx="78">
                  <c:v>40471.7307718364</c:v>
                </c:pt>
                <c:pt idx="79">
                  <c:v>39763.9550816934</c:v>
                </c:pt>
                <c:pt idx="80">
                  <c:v>40610.4581178208</c:v>
                </c:pt>
                <c:pt idx="81">
                  <c:v>39798.5153251078</c:v>
                </c:pt>
                <c:pt idx="82">
                  <c:v>40589.4796827172</c:v>
                </c:pt>
                <c:pt idx="83">
                  <c:v>39877.5042742453</c:v>
                </c:pt>
                <c:pt idx="84">
                  <c:v>40694.9089748086</c:v>
                </c:pt>
                <c:pt idx="85">
                  <c:v>39967.539984317</c:v>
                </c:pt>
                <c:pt idx="86">
                  <c:v>40756.9357685336</c:v>
                </c:pt>
                <c:pt idx="87">
                  <c:v>40117.5848769968</c:v>
                </c:pt>
                <c:pt idx="88">
                  <c:v>40894.9591508212</c:v>
                </c:pt>
                <c:pt idx="89">
                  <c:v>40202.996384937</c:v>
                </c:pt>
                <c:pt idx="90">
                  <c:v>40846.4670739269</c:v>
                </c:pt>
                <c:pt idx="91">
                  <c:v>40106.0688092442</c:v>
                </c:pt>
                <c:pt idx="92">
                  <c:v>40848.7632281212</c:v>
                </c:pt>
                <c:pt idx="93">
                  <c:v>40087.9197606459</c:v>
                </c:pt>
                <c:pt idx="94">
                  <c:v>40887.4251871651</c:v>
                </c:pt>
                <c:pt idx="95">
                  <c:v>40195.058107082</c:v>
                </c:pt>
                <c:pt idx="96">
                  <c:v>40994.8856535765</c:v>
                </c:pt>
                <c:pt idx="97">
                  <c:v>40245.9175671753</c:v>
                </c:pt>
                <c:pt idx="98">
                  <c:v>40975.5577971351</c:v>
                </c:pt>
                <c:pt idx="99">
                  <c:v>40303.652559304</c:v>
                </c:pt>
                <c:pt idx="100">
                  <c:v>41058.4650968704</c:v>
                </c:pt>
                <c:pt idx="101">
                  <c:v>40307.7482003835</c:v>
                </c:pt>
                <c:pt idx="102">
                  <c:v>40975.8979784399</c:v>
                </c:pt>
                <c:pt idx="103">
                  <c:v>40266.7594886045</c:v>
                </c:pt>
                <c:pt idx="104">
                  <c:v>41186.0201545448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3465a4"/>
            </a:solidFill>
            <a:ln w="72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values'!$AF$4:$AF$108</c:f>
              <c:numCache>
                <c:formatCode>General</c:formatCode>
                <c:ptCount val="105"/>
                <c:pt idx="1">
                  <c:v>20616.5015804274</c:v>
                </c:pt>
                <c:pt idx="2">
                  <c:v>23128.8728569827</c:v>
                </c:pt>
                <c:pt idx="3">
                  <c:v>21928.0602245354</c:v>
                </c:pt>
                <c:pt idx="4">
                  <c:v>23342.4338940756</c:v>
                </c:pt>
                <c:pt idx="5">
                  <c:v>20140.1685507544</c:v>
                </c:pt>
                <c:pt idx="6">
                  <c:v>20437.7396399326</c:v>
                </c:pt>
                <c:pt idx="7">
                  <c:v>19281.9778365112</c:v>
                </c:pt>
                <c:pt idx="8">
                  <c:v>21121.4510242192</c:v>
                </c:pt>
                <c:pt idx="9">
                  <c:v>20137.1529446021</c:v>
                </c:pt>
                <c:pt idx="10">
                  <c:v>21539.5806568353</c:v>
                </c:pt>
                <c:pt idx="11">
                  <c:v>20570.192384944</c:v>
                </c:pt>
                <c:pt idx="12">
                  <c:v>22291.0060727474</c:v>
                </c:pt>
                <c:pt idx="13">
                  <c:v>20534.6320586624</c:v>
                </c:pt>
                <c:pt idx="14">
                  <c:v>20550.4239287549</c:v>
                </c:pt>
                <c:pt idx="15">
                  <c:v>19073.254893188</c:v>
                </c:pt>
                <c:pt idx="16">
                  <c:v>17302.6419340847</c:v>
                </c:pt>
                <c:pt idx="17">
                  <c:v>17173.5101561994</c:v>
                </c:pt>
                <c:pt idx="18">
                  <c:v>17255.8513199497</c:v>
                </c:pt>
                <c:pt idx="19">
                  <c:v>17594.8710647073</c:v>
                </c:pt>
                <c:pt idx="20">
                  <c:v>17229.9974718093</c:v>
                </c:pt>
                <c:pt idx="21">
                  <c:v>19433.7778376987</c:v>
                </c:pt>
                <c:pt idx="22">
                  <c:v>17869.2336975414</c:v>
                </c:pt>
                <c:pt idx="23">
                  <c:v>17777.0377873688</c:v>
                </c:pt>
                <c:pt idx="24">
                  <c:v>17401.7026633453</c:v>
                </c:pt>
                <c:pt idx="25">
                  <c:v>17018.7707147369</c:v>
                </c:pt>
                <c:pt idx="26">
                  <c:v>17488.0569971087</c:v>
                </c:pt>
                <c:pt idx="27">
                  <c:v>16451.7480132721</c:v>
                </c:pt>
                <c:pt idx="28">
                  <c:v>19050.2721700893</c:v>
                </c:pt>
                <c:pt idx="29">
                  <c:v>18063.1112786727</c:v>
                </c:pt>
                <c:pt idx="30">
                  <c:v>20303.5830645729</c:v>
                </c:pt>
                <c:pt idx="31">
                  <c:v>19390.2013150437</c:v>
                </c:pt>
                <c:pt idx="32">
                  <c:v>21123.1132621389</c:v>
                </c:pt>
                <c:pt idx="33">
                  <c:v>20226.612466014</c:v>
                </c:pt>
                <c:pt idx="34">
                  <c:v>21843.2251506621</c:v>
                </c:pt>
                <c:pt idx="35">
                  <c:v>20951.1782868569</c:v>
                </c:pt>
                <c:pt idx="36">
                  <c:v>22432.3511322905</c:v>
                </c:pt>
                <c:pt idx="37">
                  <c:v>21621.9051913576</c:v>
                </c:pt>
                <c:pt idx="38">
                  <c:v>23007.3664923386</c:v>
                </c:pt>
                <c:pt idx="39">
                  <c:v>22266.148443369</c:v>
                </c:pt>
                <c:pt idx="40">
                  <c:v>23669.2484666981</c:v>
                </c:pt>
                <c:pt idx="41">
                  <c:v>22938.6254731316</c:v>
                </c:pt>
                <c:pt idx="42">
                  <c:v>24288.3388551463</c:v>
                </c:pt>
                <c:pt idx="43">
                  <c:v>23590.42697131</c:v>
                </c:pt>
                <c:pt idx="44">
                  <c:v>24820.523562163</c:v>
                </c:pt>
                <c:pt idx="45">
                  <c:v>24209.6886979193</c:v>
                </c:pt>
                <c:pt idx="46">
                  <c:v>25553.7136411545</c:v>
                </c:pt>
                <c:pt idx="47">
                  <c:v>24962.4617146311</c:v>
                </c:pt>
                <c:pt idx="48">
                  <c:v>26032.0008432289</c:v>
                </c:pt>
                <c:pt idx="49">
                  <c:v>25431.0278425642</c:v>
                </c:pt>
                <c:pt idx="50">
                  <c:v>26504.7483286355</c:v>
                </c:pt>
                <c:pt idx="51">
                  <c:v>26102.9688913588</c:v>
                </c:pt>
                <c:pt idx="52">
                  <c:v>27045.8690524822</c:v>
                </c:pt>
                <c:pt idx="53">
                  <c:v>26647.3361867099</c:v>
                </c:pt>
                <c:pt idx="54">
                  <c:v>27407.8909229367</c:v>
                </c:pt>
                <c:pt idx="55">
                  <c:v>27025.9131579209</c:v>
                </c:pt>
                <c:pt idx="56">
                  <c:v>27753.9874021724</c:v>
                </c:pt>
                <c:pt idx="57">
                  <c:v>27226.3928485809</c:v>
                </c:pt>
                <c:pt idx="58">
                  <c:v>27850.7222219465</c:v>
                </c:pt>
                <c:pt idx="59">
                  <c:v>27463.8094317189</c:v>
                </c:pt>
                <c:pt idx="60">
                  <c:v>28090.926514763</c:v>
                </c:pt>
                <c:pt idx="61">
                  <c:v>27674.6021850369</c:v>
                </c:pt>
                <c:pt idx="62">
                  <c:v>28283.5609345196</c:v>
                </c:pt>
                <c:pt idx="63">
                  <c:v>27840.1623680936</c:v>
                </c:pt>
                <c:pt idx="64">
                  <c:v>28540.7327867047</c:v>
                </c:pt>
                <c:pt idx="65">
                  <c:v>28130.585288204</c:v>
                </c:pt>
                <c:pt idx="66">
                  <c:v>28860.9587913015</c:v>
                </c:pt>
                <c:pt idx="67">
                  <c:v>28397.518646684</c:v>
                </c:pt>
                <c:pt idx="68">
                  <c:v>29062.7680438847</c:v>
                </c:pt>
                <c:pt idx="69">
                  <c:v>28617.0207064581</c:v>
                </c:pt>
                <c:pt idx="70">
                  <c:v>29268.5742099049</c:v>
                </c:pt>
                <c:pt idx="71">
                  <c:v>28795.2080297652</c:v>
                </c:pt>
                <c:pt idx="72">
                  <c:v>29506.8760153825</c:v>
                </c:pt>
                <c:pt idx="73">
                  <c:v>29071.4103219548</c:v>
                </c:pt>
                <c:pt idx="74">
                  <c:v>29792.6165398727</c:v>
                </c:pt>
                <c:pt idx="75">
                  <c:v>29292.9197804035</c:v>
                </c:pt>
                <c:pt idx="76">
                  <c:v>29945.0496606912</c:v>
                </c:pt>
                <c:pt idx="77">
                  <c:v>29431.2691351367</c:v>
                </c:pt>
                <c:pt idx="78">
                  <c:v>30008.1074111997</c:v>
                </c:pt>
                <c:pt idx="79">
                  <c:v>29482.8295239433</c:v>
                </c:pt>
                <c:pt idx="80">
                  <c:v>30117.8389266827</c:v>
                </c:pt>
                <c:pt idx="81">
                  <c:v>29740.4169444544</c:v>
                </c:pt>
                <c:pt idx="82">
                  <c:v>30307.8948086665</c:v>
                </c:pt>
                <c:pt idx="83">
                  <c:v>29836.1066224726</c:v>
                </c:pt>
                <c:pt idx="84">
                  <c:v>30630.2101139378</c:v>
                </c:pt>
                <c:pt idx="85">
                  <c:v>30162.2736284154</c:v>
                </c:pt>
                <c:pt idx="86">
                  <c:v>30733.0682688953</c:v>
                </c:pt>
                <c:pt idx="87">
                  <c:v>30266.0614722128</c:v>
                </c:pt>
                <c:pt idx="88">
                  <c:v>30877.5335937904</c:v>
                </c:pt>
                <c:pt idx="89">
                  <c:v>30398.6863751646</c:v>
                </c:pt>
                <c:pt idx="90">
                  <c:v>31059.5206694966</c:v>
                </c:pt>
                <c:pt idx="91">
                  <c:v>30582.31341476</c:v>
                </c:pt>
                <c:pt idx="92">
                  <c:v>31287.9321420524</c:v>
                </c:pt>
                <c:pt idx="93">
                  <c:v>30788.4345790414</c:v>
                </c:pt>
                <c:pt idx="94">
                  <c:v>31445.3309050852</c:v>
                </c:pt>
                <c:pt idx="95">
                  <c:v>31005.0735162693</c:v>
                </c:pt>
                <c:pt idx="96">
                  <c:v>31691.6872602184</c:v>
                </c:pt>
                <c:pt idx="97">
                  <c:v>31129.87601199</c:v>
                </c:pt>
                <c:pt idx="98">
                  <c:v>31795.2726042688</c:v>
                </c:pt>
                <c:pt idx="99">
                  <c:v>31286.0967808288</c:v>
                </c:pt>
                <c:pt idx="100">
                  <c:v>31900.3824090882</c:v>
                </c:pt>
                <c:pt idx="101">
                  <c:v>31310.982634323</c:v>
                </c:pt>
                <c:pt idx="102">
                  <c:v>31884.3236106217</c:v>
                </c:pt>
                <c:pt idx="103">
                  <c:v>31343.5388425122</c:v>
                </c:pt>
                <c:pt idx="104">
                  <c:v>32060.0498324383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7200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values'!$AG$4:$AG$108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15639.641752936</c:v>
                </c:pt>
                <c:pt idx="4">
                  <c:v>16577.9310400235</c:v>
                </c:pt>
                <c:pt idx="5">
                  <c:v>14635.5180180817</c:v>
                </c:pt>
                <c:pt idx="6">
                  <c:v>14968.3000733786</c:v>
                </c:pt>
                <c:pt idx="7">
                  <c:v>14201.6858915943</c:v>
                </c:pt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14986.2842257052</c:v>
                </c:pt>
                <c:pt idx="14">
                  <c:v>15263.311277763</c:v>
                </c:pt>
                <c:pt idx="15">
                  <c:v>14236.357996358</c:v>
                </c:pt>
                <c:pt idx="16">
                  <c:v>13133.3399351265</c:v>
                </c:pt>
                <c:pt idx="17">
                  <c:v>12926.2621348832</c:v>
                </c:pt>
                <c:pt idx="18">
                  <c:v>12952.2774472243</c:v>
                </c:pt>
                <c:pt idx="19">
                  <c:v>13122.1419959386</c:v>
                </c:pt>
                <c:pt idx="20">
                  <c:v>13099.9283740233</c:v>
                </c:pt>
                <c:pt idx="21">
                  <c:v>18097.7252844513</c:v>
                </c:pt>
                <c:pt idx="22">
                  <c:v>15556.8277037466</c:v>
                </c:pt>
                <c:pt idx="23">
                  <c:v>15504.035590448</c:v>
                </c:pt>
                <c:pt idx="24">
                  <c:v>15190.3837502291</c:v>
                </c:pt>
                <c:pt idx="25">
                  <c:v>14946.0696646862</c:v>
                </c:pt>
                <c:pt idx="26">
                  <c:v>15458.1793338408</c:v>
                </c:pt>
                <c:pt idx="27">
                  <c:v>14598.960706121</c:v>
                </c:pt>
                <c:pt idx="28">
                  <c:v>16759.4469416954</c:v>
                </c:pt>
                <c:pt idx="29">
                  <c:v>15908.927325217</c:v>
                </c:pt>
                <c:pt idx="30">
                  <c:v>17865.5778974827</c:v>
                </c:pt>
                <c:pt idx="31">
                  <c:v>17037.1918133736</c:v>
                </c:pt>
                <c:pt idx="32">
                  <c:v>18604.9770261565</c:v>
                </c:pt>
                <c:pt idx="33">
                  <c:v>17842.677749513</c:v>
                </c:pt>
                <c:pt idx="34">
                  <c:v>19359.1368371849</c:v>
                </c:pt>
                <c:pt idx="35">
                  <c:v>18623.6779294153</c:v>
                </c:pt>
                <c:pt idx="36">
                  <c:v>20045.8080993472</c:v>
                </c:pt>
                <c:pt idx="37">
                  <c:v>19360.7470641676</c:v>
                </c:pt>
                <c:pt idx="38">
                  <c:v>20713.047226037</c:v>
                </c:pt>
                <c:pt idx="39">
                  <c:v>20037.872641129</c:v>
                </c:pt>
                <c:pt idx="40">
                  <c:v>21315.2230755514</c:v>
                </c:pt>
                <c:pt idx="41">
                  <c:v>20542.1870453282</c:v>
                </c:pt>
                <c:pt idx="42">
                  <c:v>21645.9851746587</c:v>
                </c:pt>
                <c:pt idx="43">
                  <c:v>20902.3799316209</c:v>
                </c:pt>
                <c:pt idx="44">
                  <c:v>21948.1238044302</c:v>
                </c:pt>
                <c:pt idx="45">
                  <c:v>21324.736907591</c:v>
                </c:pt>
                <c:pt idx="46">
                  <c:v>22436.1451816383</c:v>
                </c:pt>
                <c:pt idx="47">
                  <c:v>21871.8703339137</c:v>
                </c:pt>
                <c:pt idx="48">
                  <c:v>22747.1652555432</c:v>
                </c:pt>
                <c:pt idx="49">
                  <c:v>22298.068796485</c:v>
                </c:pt>
                <c:pt idx="50">
                  <c:v>23258.1327622994</c:v>
                </c:pt>
                <c:pt idx="51">
                  <c:v>22862.6328397027</c:v>
                </c:pt>
                <c:pt idx="52">
                  <c:v>23647.4292984161</c:v>
                </c:pt>
                <c:pt idx="53">
                  <c:v>23198.0896568556</c:v>
                </c:pt>
                <c:pt idx="54">
                  <c:v>23879.1978256762</c:v>
                </c:pt>
                <c:pt idx="55">
                  <c:v>23472.7958687843</c:v>
                </c:pt>
                <c:pt idx="56">
                  <c:v>24056.1836391086</c:v>
                </c:pt>
                <c:pt idx="57">
                  <c:v>23629.7527100891</c:v>
                </c:pt>
                <c:pt idx="58">
                  <c:v>24149.5785061334</c:v>
                </c:pt>
                <c:pt idx="59">
                  <c:v>23741.2951823832</c:v>
                </c:pt>
                <c:pt idx="60">
                  <c:v>24259.5689626036</c:v>
                </c:pt>
                <c:pt idx="61">
                  <c:v>23841.4761572552</c:v>
                </c:pt>
                <c:pt idx="62">
                  <c:v>24328.605978167</c:v>
                </c:pt>
                <c:pt idx="63">
                  <c:v>23915.0156448036</c:v>
                </c:pt>
                <c:pt idx="64">
                  <c:v>24471.6131484657</c:v>
                </c:pt>
                <c:pt idx="65">
                  <c:v>24049.6808525012</c:v>
                </c:pt>
                <c:pt idx="66">
                  <c:v>24590.5390547009</c:v>
                </c:pt>
                <c:pt idx="67">
                  <c:v>24171.6368237105</c:v>
                </c:pt>
                <c:pt idx="68">
                  <c:v>24679.1603198235</c:v>
                </c:pt>
                <c:pt idx="69">
                  <c:v>24252.756194182</c:v>
                </c:pt>
                <c:pt idx="70">
                  <c:v>24734.361781139</c:v>
                </c:pt>
                <c:pt idx="71">
                  <c:v>24312.3744007919</c:v>
                </c:pt>
                <c:pt idx="72">
                  <c:v>24870.0861270948</c:v>
                </c:pt>
                <c:pt idx="73">
                  <c:v>24440.8039406915</c:v>
                </c:pt>
                <c:pt idx="74">
                  <c:v>24998.9329118442</c:v>
                </c:pt>
                <c:pt idx="75">
                  <c:v>24572.1395534107</c:v>
                </c:pt>
                <c:pt idx="76">
                  <c:v>25133.6449107783</c:v>
                </c:pt>
                <c:pt idx="77">
                  <c:v>24699.4706557044</c:v>
                </c:pt>
                <c:pt idx="78">
                  <c:v>25240.6973811716</c:v>
                </c:pt>
                <c:pt idx="79">
                  <c:v>24809.1573902317</c:v>
                </c:pt>
                <c:pt idx="80">
                  <c:v>25338.9970540596</c:v>
                </c:pt>
                <c:pt idx="81">
                  <c:v>24905.0276898371</c:v>
                </c:pt>
                <c:pt idx="82">
                  <c:v>25408.0927070001</c:v>
                </c:pt>
                <c:pt idx="83">
                  <c:v>24973.9147507228</c:v>
                </c:pt>
                <c:pt idx="84">
                  <c:v>25521.3246394997</c:v>
                </c:pt>
                <c:pt idx="85">
                  <c:v>25074.9835526074</c:v>
                </c:pt>
                <c:pt idx="86">
                  <c:v>25585.3232301835</c:v>
                </c:pt>
                <c:pt idx="87">
                  <c:v>25148.3845103703</c:v>
                </c:pt>
                <c:pt idx="88">
                  <c:v>25664.0338952778</c:v>
                </c:pt>
                <c:pt idx="89">
                  <c:v>25260.8907210334</c:v>
                </c:pt>
                <c:pt idx="90">
                  <c:v>25739.2317360112</c:v>
                </c:pt>
                <c:pt idx="91">
                  <c:v>25298.9103054867</c:v>
                </c:pt>
                <c:pt idx="92">
                  <c:v>25854.0429831666</c:v>
                </c:pt>
                <c:pt idx="93">
                  <c:v>25399.9191211914</c:v>
                </c:pt>
                <c:pt idx="94">
                  <c:v>25925.3994111678</c:v>
                </c:pt>
                <c:pt idx="95">
                  <c:v>25480.6614305229</c:v>
                </c:pt>
                <c:pt idx="96">
                  <c:v>26002.0060975247</c:v>
                </c:pt>
                <c:pt idx="97">
                  <c:v>25543.2454720858</c:v>
                </c:pt>
                <c:pt idx="98">
                  <c:v>26073.4116505234</c:v>
                </c:pt>
                <c:pt idx="99">
                  <c:v>25578.9618460582</c:v>
                </c:pt>
                <c:pt idx="100">
                  <c:v>26007.2740823187</c:v>
                </c:pt>
                <c:pt idx="101">
                  <c:v>25535.0370702197</c:v>
                </c:pt>
                <c:pt idx="102">
                  <c:v>26007.1296093867</c:v>
                </c:pt>
                <c:pt idx="103">
                  <c:v>25560.7022996512</c:v>
                </c:pt>
                <c:pt idx="104">
                  <c:v>26035.6017842076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7200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values'!$AH$4:$AH$108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15952.2779965537</c:v>
                </c:pt>
                <c:pt idx="13">
                  <c:v>14767.4316186259</c:v>
                </c:pt>
                <c:pt idx="14">
                  <c:v>14874.6018212453</c:v>
                </c:pt>
                <c:pt idx="15">
                  <c:v>13883.5797248706</c:v>
                </c:pt>
                <c:pt idx="16">
                  <c:v>12876.4703852356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16624.1761730806</c:v>
                </c:pt>
                <c:pt idx="22">
                  <c:v>13545.1962201366</c:v>
                </c:pt>
                <c:pt idx="23">
                  <c:v>13449.4095479487</c:v>
                </c:pt>
                <c:pt idx="24">
                  <c:v>13091.8868650109</c:v>
                </c:pt>
                <c:pt idx="25">
                  <c:v>12804.2661021987</c:v>
                </c:pt>
                <c:pt idx="26">
                  <c:v>13162.5709216759</c:v>
                </c:pt>
                <c:pt idx="27">
                  <c:v>12351.2307501338</c:v>
                </c:pt>
                <c:pt idx="28">
                  <c:v>14159.2486582927</c:v>
                </c:pt>
                <c:pt idx="29">
                  <c:v>13359.9759847825</c:v>
                </c:pt>
                <c:pt idx="30">
                  <c:v>14945.8494868919</c:v>
                </c:pt>
                <c:pt idx="31">
                  <c:v>14177.548722031</c:v>
                </c:pt>
                <c:pt idx="32">
                  <c:v>15419.7913822147</c:v>
                </c:pt>
                <c:pt idx="33">
                  <c:v>14697.5368694299</c:v>
                </c:pt>
                <c:pt idx="34">
                  <c:v>15871.1491648597</c:v>
                </c:pt>
                <c:pt idx="35">
                  <c:v>15171.7080207696</c:v>
                </c:pt>
                <c:pt idx="36">
                  <c:v>16291.6976051092</c:v>
                </c:pt>
                <c:pt idx="37">
                  <c:v>15634.554403515</c:v>
                </c:pt>
                <c:pt idx="38">
                  <c:v>16652.5711059223</c:v>
                </c:pt>
                <c:pt idx="39">
                  <c:v>16014.0250596776</c:v>
                </c:pt>
                <c:pt idx="40">
                  <c:v>17047.1115424173</c:v>
                </c:pt>
                <c:pt idx="41">
                  <c:v>16429.3799574234</c:v>
                </c:pt>
                <c:pt idx="42">
                  <c:v>17319.0184756249</c:v>
                </c:pt>
                <c:pt idx="43">
                  <c:v>16700.9242864235</c:v>
                </c:pt>
                <c:pt idx="44">
                  <c:v>17538.2845655616</c:v>
                </c:pt>
                <c:pt idx="45">
                  <c:v>17042.3484658096</c:v>
                </c:pt>
                <c:pt idx="46">
                  <c:v>17931.3954363006</c:v>
                </c:pt>
                <c:pt idx="47">
                  <c:v>17481.057837492</c:v>
                </c:pt>
                <c:pt idx="48">
                  <c:v>18181.4243105001</c:v>
                </c:pt>
                <c:pt idx="49">
                  <c:v>17823.5392211424</c:v>
                </c:pt>
                <c:pt idx="50">
                  <c:v>18592.1223554882</c:v>
                </c:pt>
                <c:pt idx="51">
                  <c:v>18276.672537659</c:v>
                </c:pt>
                <c:pt idx="52">
                  <c:v>18904.8625771109</c:v>
                </c:pt>
                <c:pt idx="53">
                  <c:v>18579.952342317</c:v>
                </c:pt>
                <c:pt idx="54">
                  <c:v>19126.6464328201</c:v>
                </c:pt>
                <c:pt idx="55">
                  <c:v>18801.9010729383</c:v>
                </c:pt>
                <c:pt idx="56">
                  <c:v>19270.1818952676</c:v>
                </c:pt>
                <c:pt idx="57">
                  <c:v>18938.7681113292</c:v>
                </c:pt>
                <c:pt idx="58">
                  <c:v>19355.94425066</c:v>
                </c:pt>
                <c:pt idx="59">
                  <c:v>19026.9613508295</c:v>
                </c:pt>
                <c:pt idx="60">
                  <c:v>19445.3512333654</c:v>
                </c:pt>
                <c:pt idx="61">
                  <c:v>19110.9263921704</c:v>
                </c:pt>
                <c:pt idx="62">
                  <c:v>19522.0631074293</c:v>
                </c:pt>
                <c:pt idx="63">
                  <c:v>19190.3589643429</c:v>
                </c:pt>
                <c:pt idx="64">
                  <c:v>19637.9037156627</c:v>
                </c:pt>
                <c:pt idx="65">
                  <c:v>19300.414205506</c:v>
                </c:pt>
                <c:pt idx="66">
                  <c:v>19735.0424037687</c:v>
                </c:pt>
                <c:pt idx="67">
                  <c:v>19399.7051498646</c:v>
                </c:pt>
                <c:pt idx="68">
                  <c:v>19843.0313347833</c:v>
                </c:pt>
                <c:pt idx="69">
                  <c:v>19501.8124126722</c:v>
                </c:pt>
                <c:pt idx="70">
                  <c:v>19890.8180664559</c:v>
                </c:pt>
                <c:pt idx="71">
                  <c:v>19548.6858611063</c:v>
                </c:pt>
                <c:pt idx="72">
                  <c:v>19998.9307153821</c:v>
                </c:pt>
                <c:pt idx="73">
                  <c:v>19576.5021208531</c:v>
                </c:pt>
                <c:pt idx="74">
                  <c:v>20025.9907441938</c:v>
                </c:pt>
                <c:pt idx="75">
                  <c:v>19687.0072203327</c:v>
                </c:pt>
                <c:pt idx="76">
                  <c:v>20138.0686226881</c:v>
                </c:pt>
                <c:pt idx="77">
                  <c:v>19794.1566580706</c:v>
                </c:pt>
                <c:pt idx="78">
                  <c:v>20233.9137050248</c:v>
                </c:pt>
                <c:pt idx="79">
                  <c:v>19891.5648673142</c:v>
                </c:pt>
                <c:pt idx="80">
                  <c:v>20338.3568349931</c:v>
                </c:pt>
                <c:pt idx="81">
                  <c:v>19973.6249687005</c:v>
                </c:pt>
                <c:pt idx="82">
                  <c:v>20365.3202856293</c:v>
                </c:pt>
                <c:pt idx="83">
                  <c:v>20022.9884210084</c:v>
                </c:pt>
                <c:pt idx="84">
                  <c:v>20468.3558263346</c:v>
                </c:pt>
                <c:pt idx="85">
                  <c:v>20116.3434868425</c:v>
                </c:pt>
                <c:pt idx="86">
                  <c:v>20530.6502948735</c:v>
                </c:pt>
                <c:pt idx="87">
                  <c:v>20185.4361718186</c:v>
                </c:pt>
                <c:pt idx="88">
                  <c:v>20602.9760215257</c:v>
                </c:pt>
                <c:pt idx="89">
                  <c:v>20250.43564095</c:v>
                </c:pt>
                <c:pt idx="90">
                  <c:v>20620.9453819385</c:v>
                </c:pt>
                <c:pt idx="91">
                  <c:v>20268.7302685444</c:v>
                </c:pt>
                <c:pt idx="92">
                  <c:v>20705.0744829712</c:v>
                </c:pt>
                <c:pt idx="93">
                  <c:v>20344.5836911456</c:v>
                </c:pt>
                <c:pt idx="94">
                  <c:v>20764.8024663289</c:v>
                </c:pt>
                <c:pt idx="95">
                  <c:v>20414.5852345399</c:v>
                </c:pt>
                <c:pt idx="96">
                  <c:v>20867.8030731349</c:v>
                </c:pt>
                <c:pt idx="97">
                  <c:v>20502.6150771219</c:v>
                </c:pt>
                <c:pt idx="98">
                  <c:v>20931.0892103537</c:v>
                </c:pt>
                <c:pt idx="99">
                  <c:v>20577.9229118107</c:v>
                </c:pt>
                <c:pt idx="100">
                  <c:v>20973.4861076381</c:v>
                </c:pt>
                <c:pt idx="101">
                  <c:v>20603.7878263391</c:v>
                </c:pt>
                <c:pt idx="102">
                  <c:v>20998.1436729807</c:v>
                </c:pt>
                <c:pt idx="103">
                  <c:v>20635.2187781624</c:v>
                </c:pt>
                <c:pt idx="104">
                  <c:v>21048.7224826977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357493"/>
        <c:axId val="51842911"/>
      </c:lineChart>
      <c:catAx>
        <c:axId val="453047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043434"/>
        <c:crosses val="autoZero"/>
        <c:auto val="1"/>
        <c:lblAlgn val="ctr"/>
        <c:lblOffset val="100"/>
      </c:catAx>
      <c:valAx>
        <c:axId val="320434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304721"/>
        <c:crosses val="max"/>
        <c:crossBetween val="midCat"/>
      </c:valAx>
      <c:catAx>
        <c:axId val="4635749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842911"/>
        <c:auto val="1"/>
        <c:lblAlgn val="ctr"/>
        <c:lblOffset val="100"/>
      </c:catAx>
      <c:valAx>
        <c:axId val="5184291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357493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1">
                  <c:v>0.556331839175119</c:v>
                </c:pt>
                <c:pt idx="2">
                  <c:v>0.604343599258828</c:v>
                </c:pt>
                <c:pt idx="3">
                  <c:v>0.570035464811718</c:v>
                </c:pt>
                <c:pt idx="4">
                  <c:v>0.626222207705406</c:v>
                </c:pt>
                <c:pt idx="5">
                  <c:v>0.567155024900054</c:v>
                </c:pt>
                <c:pt idx="6">
                  <c:v>0.603355552662076</c:v>
                </c:pt>
                <c:pt idx="7">
                  <c:v>0.565578461620176</c:v>
                </c:pt>
                <c:pt idx="8">
                  <c:v>0.61211963239026</c:v>
                </c:pt>
                <c:pt idx="9">
                  <c:v>0.570753013666975</c:v>
                </c:pt>
                <c:pt idx="10">
                  <c:v>0.610717532239921</c:v>
                </c:pt>
                <c:pt idx="11">
                  <c:v>0.570121705643564</c:v>
                </c:pt>
                <c:pt idx="12">
                  <c:v>0.619121360329264</c:v>
                </c:pt>
                <c:pt idx="13">
                  <c:v>0.576139662189412</c:v>
                </c:pt>
                <c:pt idx="14">
                  <c:v>0.593730151315455</c:v>
                </c:pt>
                <c:pt idx="15">
                  <c:v>0.580944010440204</c:v>
                </c:pt>
                <c:pt idx="16">
                  <c:v>0.560536548818013</c:v>
                </c:pt>
                <c:pt idx="17">
                  <c:v>0.554303178199356</c:v>
                </c:pt>
                <c:pt idx="18">
                  <c:v>0.564545391072578</c:v>
                </c:pt>
                <c:pt idx="19">
                  <c:v>0.577868190485715</c:v>
                </c:pt>
                <c:pt idx="20">
                  <c:v>0.591303898201376</c:v>
                </c:pt>
                <c:pt idx="21">
                  <c:v>0.704344239004357</c:v>
                </c:pt>
                <c:pt idx="22">
                  <c:v>0.525638263599667</c:v>
                </c:pt>
                <c:pt idx="23">
                  <c:v>0.561470384966961</c:v>
                </c:pt>
                <c:pt idx="24">
                  <c:v>0.559386165676386</c:v>
                </c:pt>
                <c:pt idx="25">
                  <c:v>0.554338832424473</c:v>
                </c:pt>
                <c:pt idx="26">
                  <c:v>0.566856582078294</c:v>
                </c:pt>
                <c:pt idx="27">
                  <c:v>0.541796263146587</c:v>
                </c:pt>
                <c:pt idx="28">
                  <c:v>0.604604226001012</c:v>
                </c:pt>
                <c:pt idx="29">
                  <c:v>0.562929404464384</c:v>
                </c:pt>
                <c:pt idx="30">
                  <c:v>0.63481996874595</c:v>
                </c:pt>
                <c:pt idx="31">
                  <c:v>0.597236327713731</c:v>
                </c:pt>
                <c:pt idx="32">
                  <c:v>0.649586734990644</c:v>
                </c:pt>
                <c:pt idx="33">
                  <c:v>0.610918241553757</c:v>
                </c:pt>
                <c:pt idx="34">
                  <c:v>0.665462860268766</c:v>
                </c:pt>
                <c:pt idx="35">
                  <c:v>0.632001340947121</c:v>
                </c:pt>
                <c:pt idx="36">
                  <c:v>0.672164661706862</c:v>
                </c:pt>
                <c:pt idx="37">
                  <c:v>0.639595353371182</c:v>
                </c:pt>
                <c:pt idx="38">
                  <c:v>0.685349522554212</c:v>
                </c:pt>
                <c:pt idx="39">
                  <c:v>0.656481383879945</c:v>
                </c:pt>
                <c:pt idx="40">
                  <c:v>0.693626574751604</c:v>
                </c:pt>
                <c:pt idx="41">
                  <c:v>0.662640336038761</c:v>
                </c:pt>
                <c:pt idx="42">
                  <c:v>0.700018362663749</c:v>
                </c:pt>
                <c:pt idx="43">
                  <c:v>0.676586283061601</c:v>
                </c:pt>
                <c:pt idx="44">
                  <c:v>0.705993503905556</c:v>
                </c:pt>
                <c:pt idx="45">
                  <c:v>0.683756482047136</c:v>
                </c:pt>
                <c:pt idx="46">
                  <c:v>0.722905370355502</c:v>
                </c:pt>
                <c:pt idx="47">
                  <c:v>0.70016612616476</c:v>
                </c:pt>
                <c:pt idx="48">
                  <c:v>0.73140588835457</c:v>
                </c:pt>
                <c:pt idx="49">
                  <c:v>0.714648602496003</c:v>
                </c:pt>
                <c:pt idx="50">
                  <c:v>0.736655024941225</c:v>
                </c:pt>
                <c:pt idx="51">
                  <c:v>0.724388016503099</c:v>
                </c:pt>
                <c:pt idx="52">
                  <c:v>0.756856185927453</c:v>
                </c:pt>
                <c:pt idx="53">
                  <c:v>0.735072395046612</c:v>
                </c:pt>
                <c:pt idx="54">
                  <c:v>0.755625239272158</c:v>
                </c:pt>
                <c:pt idx="55">
                  <c:v>0.738427271821319</c:v>
                </c:pt>
                <c:pt idx="56">
                  <c:v>0.756816049034875</c:v>
                </c:pt>
                <c:pt idx="57">
                  <c:v>0.748136294388739</c:v>
                </c:pt>
                <c:pt idx="58">
                  <c:v>0.764738109999812</c:v>
                </c:pt>
                <c:pt idx="59">
                  <c:v>0.747824069593287</c:v>
                </c:pt>
                <c:pt idx="60">
                  <c:v>0.759320184904085</c:v>
                </c:pt>
                <c:pt idx="61">
                  <c:v>0.742760428959728</c:v>
                </c:pt>
                <c:pt idx="62">
                  <c:v>0.749970623931345</c:v>
                </c:pt>
                <c:pt idx="63">
                  <c:v>0.744334280585611</c:v>
                </c:pt>
                <c:pt idx="64">
                  <c:v>0.761809629621154</c:v>
                </c:pt>
                <c:pt idx="65">
                  <c:v>0.747184879890973</c:v>
                </c:pt>
                <c:pt idx="66">
                  <c:v>0.754156486509826</c:v>
                </c:pt>
                <c:pt idx="67">
                  <c:v>0.739162172740993</c:v>
                </c:pt>
                <c:pt idx="68">
                  <c:v>0.752399634840868</c:v>
                </c:pt>
                <c:pt idx="69">
                  <c:v>0.734592689623214</c:v>
                </c:pt>
                <c:pt idx="70">
                  <c:v>0.740979184227613</c:v>
                </c:pt>
                <c:pt idx="71">
                  <c:v>0.73168885445807</c:v>
                </c:pt>
                <c:pt idx="72">
                  <c:v>0.750106676779891</c:v>
                </c:pt>
                <c:pt idx="73">
                  <c:v>0.7324947011626</c:v>
                </c:pt>
                <c:pt idx="74">
                  <c:v>0.745865098438309</c:v>
                </c:pt>
                <c:pt idx="75">
                  <c:v>0.729452552890337</c:v>
                </c:pt>
                <c:pt idx="76">
                  <c:v>0.742610911538389</c:v>
                </c:pt>
                <c:pt idx="77">
                  <c:v>0.727018423305348</c:v>
                </c:pt>
                <c:pt idx="78">
                  <c:v>0.738243600610982</c:v>
                </c:pt>
                <c:pt idx="79">
                  <c:v>0.725734675314942</c:v>
                </c:pt>
                <c:pt idx="80">
                  <c:v>0.745049107027305</c:v>
                </c:pt>
                <c:pt idx="81">
                  <c:v>0.727950982259597</c:v>
                </c:pt>
                <c:pt idx="82">
                  <c:v>0.740034434120813</c:v>
                </c:pt>
                <c:pt idx="83">
                  <c:v>0.736020751671468</c:v>
                </c:pt>
                <c:pt idx="84">
                  <c:v>0.74466822521827</c:v>
                </c:pt>
                <c:pt idx="85">
                  <c:v>0.729070101290963</c:v>
                </c:pt>
                <c:pt idx="86">
                  <c:v>0.745324150749538</c:v>
                </c:pt>
                <c:pt idx="87">
                  <c:v>0.728549296061941</c:v>
                </c:pt>
                <c:pt idx="88">
                  <c:v>0.743782416938867</c:v>
                </c:pt>
                <c:pt idx="89">
                  <c:v>0.730236191911428</c:v>
                </c:pt>
                <c:pt idx="90">
                  <c:v>0.738902958220904</c:v>
                </c:pt>
                <c:pt idx="91">
                  <c:v>0.728237962810672</c:v>
                </c:pt>
                <c:pt idx="92">
                  <c:v>0.746750926239077</c:v>
                </c:pt>
                <c:pt idx="93">
                  <c:v>0.734205548180675</c:v>
                </c:pt>
                <c:pt idx="94">
                  <c:v>0.750988373103839</c:v>
                </c:pt>
                <c:pt idx="95">
                  <c:v>0.731486231064635</c:v>
                </c:pt>
                <c:pt idx="96">
                  <c:v>0.745309433901582</c:v>
                </c:pt>
                <c:pt idx="97">
                  <c:v>0.725859549964538</c:v>
                </c:pt>
                <c:pt idx="98">
                  <c:v>0.74350646017345</c:v>
                </c:pt>
                <c:pt idx="99">
                  <c:v>0.727346442518653</c:v>
                </c:pt>
                <c:pt idx="100">
                  <c:v>0.734253009111722</c:v>
                </c:pt>
                <c:pt idx="101">
                  <c:v>0.720845709038578</c:v>
                </c:pt>
                <c:pt idx="102">
                  <c:v>0.737429546432694</c:v>
                </c:pt>
                <c:pt idx="103">
                  <c:v>0.718844055120803</c:v>
                </c:pt>
                <c:pt idx="104">
                  <c:v>0.730779994243783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5539764"/>
        <c:axId val="52599683"/>
      </c:lineChart>
      <c:lineChart>
        <c:grouping val="standard"/>
        <c:varyColors val="0"/>
        <c:ser>
          <c:idx val="1"/>
          <c:order val="1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32663.2240193534</c:v>
                </c:pt>
                <c:pt idx="21">
                  <c:v>34006.5716106249</c:v>
                </c:pt>
                <c:pt idx="22">
                  <c:v>33382.3346132202</c:v>
                </c:pt>
                <c:pt idx="23">
                  <c:v>30535.4152568569</c:v>
                </c:pt>
                <c:pt idx="24">
                  <c:v>29846.8981736798</c:v>
                </c:pt>
                <c:pt idx="25">
                  <c:v>30357.9025874389</c:v>
                </c:pt>
                <c:pt idx="26">
                  <c:v>30895.8267844462</c:v>
                </c:pt>
                <c:pt idx="27">
                  <c:v>31116.8204975808</c:v>
                </c:pt>
                <c:pt idx="28">
                  <c:v>31440.3177973433</c:v>
                </c:pt>
                <c:pt idx="29">
                  <c:v>31597.5280839162</c:v>
                </c:pt>
                <c:pt idx="30">
                  <c:v>31581.9217321816</c:v>
                </c:pt>
                <c:pt idx="31">
                  <c:v>31760.3320240678</c:v>
                </c:pt>
                <c:pt idx="32">
                  <c:v>31804.9899885732</c:v>
                </c:pt>
                <c:pt idx="33">
                  <c:v>32057.3708534269</c:v>
                </c:pt>
                <c:pt idx="34">
                  <c:v>32124.390761024</c:v>
                </c:pt>
                <c:pt idx="35">
                  <c:v>32357.5090752784</c:v>
                </c:pt>
                <c:pt idx="36">
                  <c:v>32642.9614231747</c:v>
                </c:pt>
                <c:pt idx="37">
                  <c:v>32679.2443751008</c:v>
                </c:pt>
                <c:pt idx="38">
                  <c:v>32854.4423940042</c:v>
                </c:pt>
                <c:pt idx="39">
                  <c:v>33087.9123184261</c:v>
                </c:pt>
                <c:pt idx="40">
                  <c:v>33361.9731190247</c:v>
                </c:pt>
                <c:pt idx="41">
                  <c:v>33583.5247520322</c:v>
                </c:pt>
                <c:pt idx="42">
                  <c:v>33801.6355291096</c:v>
                </c:pt>
                <c:pt idx="43">
                  <c:v>33954.6164456399</c:v>
                </c:pt>
                <c:pt idx="44">
                  <c:v>34350.0687534274</c:v>
                </c:pt>
                <c:pt idx="45">
                  <c:v>34539.935635814</c:v>
                </c:pt>
                <c:pt idx="46">
                  <c:v>34776.791279635</c:v>
                </c:pt>
                <c:pt idx="47">
                  <c:v>34944.9130173647</c:v>
                </c:pt>
                <c:pt idx="48">
                  <c:v>35128.90697148</c:v>
                </c:pt>
                <c:pt idx="49">
                  <c:v>35327.5360865091</c:v>
                </c:pt>
                <c:pt idx="50">
                  <c:v>35624.2189011284</c:v>
                </c:pt>
                <c:pt idx="51">
                  <c:v>35859.0487492726</c:v>
                </c:pt>
                <c:pt idx="52">
                  <c:v>36135.1602260664</c:v>
                </c:pt>
                <c:pt idx="53">
                  <c:v>36395.3299682594</c:v>
                </c:pt>
                <c:pt idx="54">
                  <c:v>36499.366896116</c:v>
                </c:pt>
                <c:pt idx="55">
                  <c:v>36577.663668216</c:v>
                </c:pt>
                <c:pt idx="56">
                  <c:v>36578.3258563387</c:v>
                </c:pt>
                <c:pt idx="57">
                  <c:v>36670.8694937676</c:v>
                </c:pt>
                <c:pt idx="58">
                  <c:v>36782.45877535</c:v>
                </c:pt>
                <c:pt idx="59">
                  <c:v>36883.7007415669</c:v>
                </c:pt>
                <c:pt idx="60">
                  <c:v>37003.7345050449</c:v>
                </c:pt>
                <c:pt idx="61">
                  <c:v>37157.3852669108</c:v>
                </c:pt>
                <c:pt idx="62">
                  <c:v>36940.7742223675</c:v>
                </c:pt>
                <c:pt idx="63">
                  <c:v>36920.9530256134</c:v>
                </c:pt>
                <c:pt idx="64">
                  <c:v>37092.683465766</c:v>
                </c:pt>
                <c:pt idx="65">
                  <c:v>37227.7756748651</c:v>
                </c:pt>
                <c:pt idx="66">
                  <c:v>37197.6670211001</c:v>
                </c:pt>
                <c:pt idx="67">
                  <c:v>37109.0848186746</c:v>
                </c:pt>
                <c:pt idx="68">
                  <c:v>37055.1833906288</c:v>
                </c:pt>
                <c:pt idx="69">
                  <c:v>37322.6549413003</c:v>
                </c:pt>
                <c:pt idx="70">
                  <c:v>37110.5645116163</c:v>
                </c:pt>
                <c:pt idx="71">
                  <c:v>37281.9524187963</c:v>
                </c:pt>
                <c:pt idx="72">
                  <c:v>37348.2815218179</c:v>
                </c:pt>
                <c:pt idx="73">
                  <c:v>37387.3872644551</c:v>
                </c:pt>
                <c:pt idx="74">
                  <c:v>37345.1906813014</c:v>
                </c:pt>
                <c:pt idx="75">
                  <c:v>37528.603722753</c:v>
                </c:pt>
                <c:pt idx="76">
                  <c:v>37544.0479977671</c:v>
                </c:pt>
                <c:pt idx="77">
                  <c:v>37635.1836822793</c:v>
                </c:pt>
                <c:pt idx="78">
                  <c:v>37632.7168550885</c:v>
                </c:pt>
                <c:pt idx="79">
                  <c:v>37527.019813673</c:v>
                </c:pt>
                <c:pt idx="80">
                  <c:v>37697.8521264441</c:v>
                </c:pt>
                <c:pt idx="81">
                  <c:v>37723.5872075993</c:v>
                </c:pt>
                <c:pt idx="82">
                  <c:v>37773.4845211331</c:v>
                </c:pt>
                <c:pt idx="83">
                  <c:v>37852.348459921</c:v>
                </c:pt>
                <c:pt idx="84">
                  <c:v>37761.9157483493</c:v>
                </c:pt>
                <c:pt idx="85">
                  <c:v>37864.6821192139</c:v>
                </c:pt>
                <c:pt idx="86">
                  <c:v>37761.1444801961</c:v>
                </c:pt>
                <c:pt idx="87">
                  <c:v>37833.7727118015</c:v>
                </c:pt>
                <c:pt idx="88">
                  <c:v>37935.4882771254</c:v>
                </c:pt>
                <c:pt idx="89">
                  <c:v>38068.3504840538</c:v>
                </c:pt>
                <c:pt idx="90">
                  <c:v>38052.2554918744</c:v>
                </c:pt>
                <c:pt idx="91">
                  <c:v>38185.6536983828</c:v>
                </c:pt>
                <c:pt idx="92">
                  <c:v>38215.5055935329</c:v>
                </c:pt>
                <c:pt idx="93">
                  <c:v>38268.1855528286</c:v>
                </c:pt>
                <c:pt idx="94">
                  <c:v>38162.3426988838</c:v>
                </c:pt>
                <c:pt idx="95">
                  <c:v>38254.5863484287</c:v>
                </c:pt>
                <c:pt idx="96">
                  <c:v>38355.231905749</c:v>
                </c:pt>
                <c:pt idx="97">
                  <c:v>38398.8991080748</c:v>
                </c:pt>
                <c:pt idx="98">
                  <c:v>38489.0719781559</c:v>
                </c:pt>
                <c:pt idx="99">
                  <c:v>38567.6741766521</c:v>
                </c:pt>
                <c:pt idx="100">
                  <c:v>38509.4974344936</c:v>
                </c:pt>
                <c:pt idx="101">
                  <c:v>38409.2497426493</c:v>
                </c:pt>
                <c:pt idx="102">
                  <c:v>38501.6426623023</c:v>
                </c:pt>
                <c:pt idx="103">
                  <c:v>38555.5149922228</c:v>
                </c:pt>
                <c:pt idx="104">
                  <c:v>38640.4761977164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solidFill>
                <a:srgbClr val="99ccff"/>
              </a:solidFill>
              <a:round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24816.5545217893</c:v>
                </c:pt>
                <c:pt idx="2">
                  <c:v>27766.6846702897</c:v>
                </c:pt>
                <c:pt idx="3">
                  <c:v>26387.1890507416</c:v>
                </c:pt>
                <c:pt idx="4">
                  <c:v>28129.576761265</c:v>
                </c:pt>
                <c:pt idx="5">
                  <c:v>24539.3897957166</c:v>
                </c:pt>
                <c:pt idx="6">
                  <c:v>25161.9658451995</c:v>
                </c:pt>
                <c:pt idx="7">
                  <c:v>23937.9239912539</c:v>
                </c:pt>
                <c:pt idx="8">
                  <c:v>26086.8673633099</c:v>
                </c:pt>
                <c:pt idx="9">
                  <c:v>24766.1122776715</c:v>
                </c:pt>
                <c:pt idx="10">
                  <c:v>26376.163058746</c:v>
                </c:pt>
                <c:pt idx="11">
                  <c:v>25252.909543973</c:v>
                </c:pt>
                <c:pt idx="12">
                  <c:v>27424.2263693134</c:v>
                </c:pt>
                <c:pt idx="13">
                  <c:v>25365.7770228752</c:v>
                </c:pt>
                <c:pt idx="14">
                  <c:v>25432.8593286661</c:v>
                </c:pt>
                <c:pt idx="15">
                  <c:v>23678.4645401818</c:v>
                </c:pt>
                <c:pt idx="16">
                  <c:v>21676.3833632845</c:v>
                </c:pt>
                <c:pt idx="17">
                  <c:v>21375.4063870304</c:v>
                </c:pt>
                <c:pt idx="18">
                  <c:v>21516.0815985099</c:v>
                </c:pt>
                <c:pt idx="19">
                  <c:v>21936.6958132954</c:v>
                </c:pt>
                <c:pt idx="20">
                  <c:v>21628.2196761947</c:v>
                </c:pt>
                <c:pt idx="21">
                  <c:v>24753.5501892794</c:v>
                </c:pt>
                <c:pt idx="22">
                  <c:v>22922.0964975388</c:v>
                </c:pt>
                <c:pt idx="23">
                  <c:v>22830.572052047</c:v>
                </c:pt>
                <c:pt idx="24">
                  <c:v>22360.476784575</c:v>
                </c:pt>
                <c:pt idx="25">
                  <c:v>21758.2464926046</c:v>
                </c:pt>
                <c:pt idx="26">
                  <c:v>22103.1526583703</c:v>
                </c:pt>
                <c:pt idx="27">
                  <c:v>20778.0033633832</c:v>
                </c:pt>
                <c:pt idx="28">
                  <c:v>23558.3854548888</c:v>
                </c:pt>
                <c:pt idx="29">
                  <c:v>22273.1239197037</c:v>
                </c:pt>
                <c:pt idx="30">
                  <c:v>24966.8443002482</c:v>
                </c:pt>
                <c:pt idx="31">
                  <c:v>23780.6512556364</c:v>
                </c:pt>
                <c:pt idx="32">
                  <c:v>26093.7679155792</c:v>
                </c:pt>
                <c:pt idx="33">
                  <c:v>24895.1506224615</c:v>
                </c:pt>
                <c:pt idx="34">
                  <c:v>26916.0701060567</c:v>
                </c:pt>
                <c:pt idx="35">
                  <c:v>25790.3422278938</c:v>
                </c:pt>
                <c:pt idx="36">
                  <c:v>27708.2164687675</c:v>
                </c:pt>
                <c:pt idx="37">
                  <c:v>26679.0892278612</c:v>
                </c:pt>
                <c:pt idx="38">
                  <c:v>28610.1089448451</c:v>
                </c:pt>
                <c:pt idx="39">
                  <c:v>27568.387572029</c:v>
                </c:pt>
                <c:pt idx="40">
                  <c:v>29246.4474841649</c:v>
                </c:pt>
                <c:pt idx="41">
                  <c:v>28166.914983666</c:v>
                </c:pt>
                <c:pt idx="42">
                  <c:v>29863.023354176</c:v>
                </c:pt>
                <c:pt idx="43">
                  <c:v>28777.0002596462</c:v>
                </c:pt>
                <c:pt idx="44">
                  <c:v>30204.705714258</c:v>
                </c:pt>
                <c:pt idx="45">
                  <c:v>29238.4053377571</c:v>
                </c:pt>
                <c:pt idx="46">
                  <c:v>30787.3784177466</c:v>
                </c:pt>
                <c:pt idx="47">
                  <c:v>29901.9828968374</c:v>
                </c:pt>
                <c:pt idx="48">
                  <c:v>31504.8031220113</c:v>
                </c:pt>
                <c:pt idx="49">
                  <c:v>30828.1484656009</c:v>
                </c:pt>
                <c:pt idx="50">
                  <c:v>31878.1795776814</c:v>
                </c:pt>
                <c:pt idx="51">
                  <c:v>31279.9836077956</c:v>
                </c:pt>
                <c:pt idx="52">
                  <c:v>32297.7776655963</c:v>
                </c:pt>
                <c:pt idx="53">
                  <c:v>31688.1017099115</c:v>
                </c:pt>
                <c:pt idx="54">
                  <c:v>32482.7543216314</c:v>
                </c:pt>
                <c:pt idx="55">
                  <c:v>31900.2071109134</c:v>
                </c:pt>
                <c:pt idx="56">
                  <c:v>32714.4660952561</c:v>
                </c:pt>
                <c:pt idx="57">
                  <c:v>32058.197397137</c:v>
                </c:pt>
                <c:pt idx="58">
                  <c:v>32836.6569040656</c:v>
                </c:pt>
                <c:pt idx="59">
                  <c:v>32224.9017749287</c:v>
                </c:pt>
                <c:pt idx="60">
                  <c:v>32945.199899801</c:v>
                </c:pt>
                <c:pt idx="61">
                  <c:v>32339.3566676559</c:v>
                </c:pt>
                <c:pt idx="62">
                  <c:v>32926.3397450734</c:v>
                </c:pt>
                <c:pt idx="63">
                  <c:v>32337.410515148</c:v>
                </c:pt>
                <c:pt idx="64">
                  <c:v>33109.5956279842</c:v>
                </c:pt>
                <c:pt idx="65">
                  <c:v>32430.8645043986</c:v>
                </c:pt>
                <c:pt idx="66">
                  <c:v>33206.0651508523</c:v>
                </c:pt>
                <c:pt idx="67">
                  <c:v>32662.5356177929</c:v>
                </c:pt>
                <c:pt idx="68">
                  <c:v>33556.2831539653</c:v>
                </c:pt>
                <c:pt idx="69">
                  <c:v>32849.8381021671</c:v>
                </c:pt>
                <c:pt idx="70">
                  <c:v>33555.4705968466</c:v>
                </c:pt>
                <c:pt idx="71">
                  <c:v>32871.985173696</c:v>
                </c:pt>
                <c:pt idx="72">
                  <c:v>33609.1540384025</c:v>
                </c:pt>
                <c:pt idx="73">
                  <c:v>32983.7620312148</c:v>
                </c:pt>
                <c:pt idx="74">
                  <c:v>33716.0244111636</c:v>
                </c:pt>
                <c:pt idx="75">
                  <c:v>33101.9417193504</c:v>
                </c:pt>
                <c:pt idx="76">
                  <c:v>33808.8136790313</c:v>
                </c:pt>
                <c:pt idx="77">
                  <c:v>33154.1590838552</c:v>
                </c:pt>
                <c:pt idx="78">
                  <c:v>33803.5005976648</c:v>
                </c:pt>
                <c:pt idx="79">
                  <c:v>33140.2905699334</c:v>
                </c:pt>
                <c:pt idx="80">
                  <c:v>33824.9574760247</c:v>
                </c:pt>
                <c:pt idx="81">
                  <c:v>33110.0078000397</c:v>
                </c:pt>
                <c:pt idx="82">
                  <c:v>33784.6770964152</c:v>
                </c:pt>
                <c:pt idx="83">
                  <c:v>32995.4922342653</c:v>
                </c:pt>
                <c:pt idx="84">
                  <c:v>33661.132278088</c:v>
                </c:pt>
                <c:pt idx="85">
                  <c:v>33013.2951729624</c:v>
                </c:pt>
                <c:pt idx="86">
                  <c:v>33705.4204727541</c:v>
                </c:pt>
                <c:pt idx="87">
                  <c:v>33018.2829584526</c:v>
                </c:pt>
                <c:pt idx="88">
                  <c:v>33828.2735804741</c:v>
                </c:pt>
                <c:pt idx="89">
                  <c:v>33109.791015354</c:v>
                </c:pt>
                <c:pt idx="90">
                  <c:v>33673.4273836901</c:v>
                </c:pt>
                <c:pt idx="91">
                  <c:v>33032.1154582153</c:v>
                </c:pt>
                <c:pt idx="92">
                  <c:v>33710.7106186034</c:v>
                </c:pt>
                <c:pt idx="93">
                  <c:v>32915.0587761114</c:v>
                </c:pt>
                <c:pt idx="94">
                  <c:v>33545.7730988546</c:v>
                </c:pt>
                <c:pt idx="95">
                  <c:v>32824.1326797209</c:v>
                </c:pt>
                <c:pt idx="96">
                  <c:v>33476.1394437454</c:v>
                </c:pt>
                <c:pt idx="97">
                  <c:v>32820.1610997381</c:v>
                </c:pt>
                <c:pt idx="98">
                  <c:v>33505.0629769774</c:v>
                </c:pt>
                <c:pt idx="99">
                  <c:v>32905.2923621223</c:v>
                </c:pt>
                <c:pt idx="100">
                  <c:v>33610.846291858</c:v>
                </c:pt>
                <c:pt idx="101">
                  <c:v>32905.8275554302</c:v>
                </c:pt>
                <c:pt idx="102">
                  <c:v>33511.7899414937</c:v>
                </c:pt>
                <c:pt idx="103">
                  <c:v>32840.6994845087</c:v>
                </c:pt>
                <c:pt idx="104">
                  <c:v>33421.1653896648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27189.3049886288</c:v>
                </c:pt>
                <c:pt idx="2">
                  <c:v>30463.4113549481</c:v>
                </c:pt>
                <c:pt idx="3">
                  <c:v>28982.197159526</c:v>
                </c:pt>
                <c:pt idx="4">
                  <c:v>30913.3979721583</c:v>
                </c:pt>
                <c:pt idx="5">
                  <c:v>27009.6201293584</c:v>
                </c:pt>
                <c:pt idx="6">
                  <c:v>27810.3028292878</c:v>
                </c:pt>
                <c:pt idx="7">
                  <c:v>26549.3705243532</c:v>
                </c:pt>
                <c:pt idx="8">
                  <c:v>28949.3817626783</c:v>
                </c:pt>
                <c:pt idx="9">
                  <c:v>27517.5741860382</c:v>
                </c:pt>
                <c:pt idx="10">
                  <c:v>29344.7178595193</c:v>
                </c:pt>
                <c:pt idx="11">
                  <c:v>28172.8630837771</c:v>
                </c:pt>
                <c:pt idx="12">
                  <c:v>30672.5976727953</c:v>
                </c:pt>
                <c:pt idx="13">
                  <c:v>28476.7812982996</c:v>
                </c:pt>
                <c:pt idx="14">
                  <c:v>28509.9435987839</c:v>
                </c:pt>
                <c:pt idx="15">
                  <c:v>26643.9885521499</c:v>
                </c:pt>
                <c:pt idx="16">
                  <c:v>24417.050511457</c:v>
                </c:pt>
                <c:pt idx="17">
                  <c:v>23988.2260887348</c:v>
                </c:pt>
                <c:pt idx="18">
                  <c:v>24204.8709226664</c:v>
                </c:pt>
                <c:pt idx="19">
                  <c:v>24743.5850943585</c:v>
                </c:pt>
                <c:pt idx="20">
                  <c:v>24328.3879444304</c:v>
                </c:pt>
                <c:pt idx="21">
                  <c:v>26606.719407187</c:v>
                </c:pt>
                <c:pt idx="22">
                  <c:v>25247.7035647201</c:v>
                </c:pt>
                <c:pt idx="23">
                  <c:v>25100.1785853047</c:v>
                </c:pt>
                <c:pt idx="24">
                  <c:v>24547.7891559325</c:v>
                </c:pt>
                <c:pt idx="25">
                  <c:v>23829.6832794871</c:v>
                </c:pt>
                <c:pt idx="26">
                  <c:v>24243.807160093</c:v>
                </c:pt>
                <c:pt idx="27">
                  <c:v>22718.9386347284</c:v>
                </c:pt>
                <c:pt idx="28">
                  <c:v>25716.0239518219</c:v>
                </c:pt>
                <c:pt idx="29">
                  <c:v>24265.6284275166</c:v>
                </c:pt>
                <c:pt idx="30">
                  <c:v>27152.6002262581</c:v>
                </c:pt>
                <c:pt idx="31">
                  <c:v>25769.89386629</c:v>
                </c:pt>
                <c:pt idx="32">
                  <c:v>28215.8832060158</c:v>
                </c:pt>
                <c:pt idx="33">
                  <c:v>26845.0229280989</c:v>
                </c:pt>
                <c:pt idx="34">
                  <c:v>29003.0401892649</c:v>
                </c:pt>
                <c:pt idx="35">
                  <c:v>27743.1565294544</c:v>
                </c:pt>
                <c:pt idx="36">
                  <c:v>29813.4799845765</c:v>
                </c:pt>
                <c:pt idx="37">
                  <c:v>28675.1702574783</c:v>
                </c:pt>
                <c:pt idx="38">
                  <c:v>30675.2080869452</c:v>
                </c:pt>
                <c:pt idx="39">
                  <c:v>29596.7327829929</c:v>
                </c:pt>
                <c:pt idx="40">
                  <c:v>31461.0011789566</c:v>
                </c:pt>
                <c:pt idx="41">
                  <c:v>30281.0279824308</c:v>
                </c:pt>
                <c:pt idx="42">
                  <c:v>32093.6326934035</c:v>
                </c:pt>
                <c:pt idx="43">
                  <c:v>31020.9360133628</c:v>
                </c:pt>
                <c:pt idx="44">
                  <c:v>32571.6769835789</c:v>
                </c:pt>
                <c:pt idx="45">
                  <c:v>31570.6157852538</c:v>
                </c:pt>
                <c:pt idx="46">
                  <c:v>33225.5672755148</c:v>
                </c:pt>
                <c:pt idx="47">
                  <c:v>32346.9954934003</c:v>
                </c:pt>
                <c:pt idx="48">
                  <c:v>34059.5254533981</c:v>
                </c:pt>
                <c:pt idx="49">
                  <c:v>33296.0096138999</c:v>
                </c:pt>
                <c:pt idx="50">
                  <c:v>34490.9259846787</c:v>
                </c:pt>
                <c:pt idx="51">
                  <c:v>33877.4909274346</c:v>
                </c:pt>
                <c:pt idx="52">
                  <c:v>34914.1977528357</c:v>
                </c:pt>
                <c:pt idx="53">
                  <c:v>34278.6115257634</c:v>
                </c:pt>
                <c:pt idx="54">
                  <c:v>35109.3208734516</c:v>
                </c:pt>
                <c:pt idx="55">
                  <c:v>34442.3496389698</c:v>
                </c:pt>
                <c:pt idx="56">
                  <c:v>35269.7078488906</c:v>
                </c:pt>
                <c:pt idx="57">
                  <c:v>34497.0818548009</c:v>
                </c:pt>
                <c:pt idx="58">
                  <c:v>35159.4267198046</c:v>
                </c:pt>
                <c:pt idx="59">
                  <c:v>34489.6010523579</c:v>
                </c:pt>
                <c:pt idx="60">
                  <c:v>35166.2107083764</c:v>
                </c:pt>
                <c:pt idx="61">
                  <c:v>34511.9836893186</c:v>
                </c:pt>
                <c:pt idx="62">
                  <c:v>35195.8582915865</c:v>
                </c:pt>
                <c:pt idx="63">
                  <c:v>34593.6705581864</c:v>
                </c:pt>
                <c:pt idx="64">
                  <c:v>35413.7201515924</c:v>
                </c:pt>
                <c:pt idx="65">
                  <c:v>34670.4883143632</c:v>
                </c:pt>
                <c:pt idx="66">
                  <c:v>35497.4110184073</c:v>
                </c:pt>
                <c:pt idx="67">
                  <c:v>34871.5597805195</c:v>
                </c:pt>
                <c:pt idx="68">
                  <c:v>35733.3086349772</c:v>
                </c:pt>
                <c:pt idx="69">
                  <c:v>35066.3872587599</c:v>
                </c:pt>
                <c:pt idx="70">
                  <c:v>35834.8757780048</c:v>
                </c:pt>
                <c:pt idx="71">
                  <c:v>35136.4047228804</c:v>
                </c:pt>
                <c:pt idx="72">
                  <c:v>35868.3381931534</c:v>
                </c:pt>
                <c:pt idx="73">
                  <c:v>35200.5085659595</c:v>
                </c:pt>
                <c:pt idx="74">
                  <c:v>35882.4187691639</c:v>
                </c:pt>
                <c:pt idx="75">
                  <c:v>35111.3018991623</c:v>
                </c:pt>
                <c:pt idx="76">
                  <c:v>35823.6189101444</c:v>
                </c:pt>
                <c:pt idx="77">
                  <c:v>35152.9842328902</c:v>
                </c:pt>
                <c:pt idx="78">
                  <c:v>35812.0800603223</c:v>
                </c:pt>
                <c:pt idx="79">
                  <c:v>35091.1766147693</c:v>
                </c:pt>
                <c:pt idx="80">
                  <c:v>35797.5890512555</c:v>
                </c:pt>
                <c:pt idx="81">
                  <c:v>35019.4347042264</c:v>
                </c:pt>
                <c:pt idx="82">
                  <c:v>35817.1561276394</c:v>
                </c:pt>
                <c:pt idx="83">
                  <c:v>35119.8740445256</c:v>
                </c:pt>
                <c:pt idx="84">
                  <c:v>35836.6392324491</c:v>
                </c:pt>
                <c:pt idx="85">
                  <c:v>35125.2446619564</c:v>
                </c:pt>
                <c:pt idx="86">
                  <c:v>35904.0325067284</c:v>
                </c:pt>
                <c:pt idx="87">
                  <c:v>35163.8177791027</c:v>
                </c:pt>
                <c:pt idx="88">
                  <c:v>36056.1327435173</c:v>
                </c:pt>
                <c:pt idx="89">
                  <c:v>35306.3950622056</c:v>
                </c:pt>
                <c:pt idx="90">
                  <c:v>35960.753665324</c:v>
                </c:pt>
                <c:pt idx="91">
                  <c:v>35309.9709156466</c:v>
                </c:pt>
                <c:pt idx="92">
                  <c:v>35967.6255179363</c:v>
                </c:pt>
                <c:pt idx="93">
                  <c:v>35245.495146597</c:v>
                </c:pt>
                <c:pt idx="94">
                  <c:v>35842.9559974787</c:v>
                </c:pt>
                <c:pt idx="95">
                  <c:v>35079.4458194785</c:v>
                </c:pt>
                <c:pt idx="96">
                  <c:v>35817.2103730044</c:v>
                </c:pt>
                <c:pt idx="97">
                  <c:v>35058.7146170899</c:v>
                </c:pt>
                <c:pt idx="98">
                  <c:v>35803.1480576945</c:v>
                </c:pt>
                <c:pt idx="99">
                  <c:v>35068.9750258015</c:v>
                </c:pt>
                <c:pt idx="100">
                  <c:v>35828.5605874152</c:v>
                </c:pt>
                <c:pt idx="101">
                  <c:v>35099.3220039672</c:v>
                </c:pt>
                <c:pt idx="102">
                  <c:v>35773.5811037951</c:v>
                </c:pt>
                <c:pt idx="103">
                  <c:v>35003.8251835176</c:v>
                </c:pt>
                <c:pt idx="104">
                  <c:v>35823.5372825432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20616.5015804274</c:v>
                </c:pt>
                <c:pt idx="2">
                  <c:v>23128.8728569827</c:v>
                </c:pt>
                <c:pt idx="3">
                  <c:v>21928.0602245354</c:v>
                </c:pt>
                <c:pt idx="4">
                  <c:v>23342.4338940756</c:v>
                </c:pt>
                <c:pt idx="5">
                  <c:v>20140.1685507544</c:v>
                </c:pt>
                <c:pt idx="6">
                  <c:v>20437.7396399326</c:v>
                </c:pt>
                <c:pt idx="7">
                  <c:v>19281.9778365112</c:v>
                </c:pt>
                <c:pt idx="8">
                  <c:v>21121.4510242192</c:v>
                </c:pt>
                <c:pt idx="9">
                  <c:v>20137.1529446021</c:v>
                </c:pt>
                <c:pt idx="10">
                  <c:v>21539.5806568353</c:v>
                </c:pt>
                <c:pt idx="11">
                  <c:v>20570.192384944</c:v>
                </c:pt>
                <c:pt idx="12">
                  <c:v>22291.0060727474</c:v>
                </c:pt>
                <c:pt idx="13">
                  <c:v>20534.6320586624</c:v>
                </c:pt>
                <c:pt idx="14">
                  <c:v>20550.4239287549</c:v>
                </c:pt>
                <c:pt idx="15">
                  <c:v>19073.254893188</c:v>
                </c:pt>
                <c:pt idx="16">
                  <c:v>17302.6419340847</c:v>
                </c:pt>
                <c:pt idx="17">
                  <c:v>17173.5101561994</c:v>
                </c:pt>
                <c:pt idx="18">
                  <c:v>17255.8513199497</c:v>
                </c:pt>
                <c:pt idx="19">
                  <c:v>17594.8710647073</c:v>
                </c:pt>
                <c:pt idx="20">
                  <c:v>17229.9974718093</c:v>
                </c:pt>
                <c:pt idx="21">
                  <c:v>19433.7778376987</c:v>
                </c:pt>
                <c:pt idx="22">
                  <c:v>17869.2336975414</c:v>
                </c:pt>
                <c:pt idx="23">
                  <c:v>17777.0377873688</c:v>
                </c:pt>
                <c:pt idx="24">
                  <c:v>17387.2238535761</c:v>
                </c:pt>
                <c:pt idx="25">
                  <c:v>16869.1737592576</c:v>
                </c:pt>
                <c:pt idx="26">
                  <c:v>17065.2668667739</c:v>
                </c:pt>
                <c:pt idx="27">
                  <c:v>15989.6278610452</c:v>
                </c:pt>
                <c:pt idx="28">
                  <c:v>18264.521016956</c:v>
                </c:pt>
                <c:pt idx="29">
                  <c:v>17255.0290610516</c:v>
                </c:pt>
                <c:pt idx="30">
                  <c:v>19394.7231957344</c:v>
                </c:pt>
                <c:pt idx="31">
                  <c:v>18482.2493701127</c:v>
                </c:pt>
                <c:pt idx="32">
                  <c:v>20179.4625637902</c:v>
                </c:pt>
                <c:pt idx="33">
                  <c:v>19250.862188279</c:v>
                </c:pt>
                <c:pt idx="34">
                  <c:v>20759.1105791498</c:v>
                </c:pt>
                <c:pt idx="35">
                  <c:v>19858.1233505886</c:v>
                </c:pt>
                <c:pt idx="36">
                  <c:v>21284.7023549179</c:v>
                </c:pt>
                <c:pt idx="37">
                  <c:v>20419.1642744874</c:v>
                </c:pt>
                <c:pt idx="38">
                  <c:v>21806.706549879</c:v>
                </c:pt>
                <c:pt idx="39">
                  <c:v>20898.644423934</c:v>
                </c:pt>
                <c:pt idx="40">
                  <c:v>22188.7928880876</c:v>
                </c:pt>
                <c:pt idx="41">
                  <c:v>21401.8232011224</c:v>
                </c:pt>
                <c:pt idx="42">
                  <c:v>22658.7844648248</c:v>
                </c:pt>
                <c:pt idx="43">
                  <c:v>21883.534772644</c:v>
                </c:pt>
                <c:pt idx="44">
                  <c:v>22866.504299467</c:v>
                </c:pt>
                <c:pt idx="45">
                  <c:v>22141.2038982002</c:v>
                </c:pt>
                <c:pt idx="46">
                  <c:v>23360.47682905</c:v>
                </c:pt>
                <c:pt idx="47">
                  <c:v>22671.1828659621</c:v>
                </c:pt>
                <c:pt idx="48">
                  <c:v>23846.9764673916</c:v>
                </c:pt>
                <c:pt idx="49">
                  <c:v>23361.6848209012</c:v>
                </c:pt>
                <c:pt idx="50">
                  <c:v>24129.2500740552</c:v>
                </c:pt>
                <c:pt idx="51">
                  <c:v>23643.6807024805</c:v>
                </c:pt>
                <c:pt idx="52">
                  <c:v>24441.1777816139</c:v>
                </c:pt>
                <c:pt idx="53">
                  <c:v>23996.6062498126</c:v>
                </c:pt>
                <c:pt idx="54">
                  <c:v>24704.4381386567</c:v>
                </c:pt>
                <c:pt idx="55">
                  <c:v>24230.4073475458</c:v>
                </c:pt>
                <c:pt idx="56">
                  <c:v>24942.4569544871</c:v>
                </c:pt>
                <c:pt idx="57">
                  <c:v>24482.9268338538</c:v>
                </c:pt>
                <c:pt idx="58">
                  <c:v>25067.2241383649</c:v>
                </c:pt>
                <c:pt idx="59">
                  <c:v>24639.0636879202</c:v>
                </c:pt>
                <c:pt idx="60">
                  <c:v>25315.5660129283</c:v>
                </c:pt>
                <c:pt idx="61">
                  <c:v>24881.7388889996</c:v>
                </c:pt>
                <c:pt idx="62">
                  <c:v>25357.283359584</c:v>
                </c:pt>
                <c:pt idx="63">
                  <c:v>24914.8468224825</c:v>
                </c:pt>
                <c:pt idx="64">
                  <c:v>25563.2702284889</c:v>
                </c:pt>
                <c:pt idx="65">
                  <c:v>25112.1989664837</c:v>
                </c:pt>
                <c:pt idx="66">
                  <c:v>25762.7952430102</c:v>
                </c:pt>
                <c:pt idx="67">
                  <c:v>25435.9767893027</c:v>
                </c:pt>
                <c:pt idx="68">
                  <c:v>26246.5433590711</c:v>
                </c:pt>
                <c:pt idx="69">
                  <c:v>25759.5502940696</c:v>
                </c:pt>
                <c:pt idx="70">
                  <c:v>26328.9753534179</c:v>
                </c:pt>
                <c:pt idx="71">
                  <c:v>25860.3322873912</c:v>
                </c:pt>
                <c:pt idx="72">
                  <c:v>26546.1972627008</c:v>
                </c:pt>
                <c:pt idx="73">
                  <c:v>26072.2353066377</c:v>
                </c:pt>
                <c:pt idx="74">
                  <c:v>26574.0542112935</c:v>
                </c:pt>
                <c:pt idx="75">
                  <c:v>26216.871481647</c:v>
                </c:pt>
                <c:pt idx="76">
                  <c:v>26802.9903761747</c:v>
                </c:pt>
                <c:pt idx="77">
                  <c:v>26304.6349335143</c:v>
                </c:pt>
                <c:pt idx="78">
                  <c:v>26879.2010334841</c:v>
                </c:pt>
                <c:pt idx="79">
                  <c:v>26359.9959810621</c:v>
                </c:pt>
                <c:pt idx="80">
                  <c:v>27003.203859216</c:v>
                </c:pt>
                <c:pt idx="81">
                  <c:v>26456.425190041</c:v>
                </c:pt>
                <c:pt idx="82">
                  <c:v>26996.6501367085</c:v>
                </c:pt>
                <c:pt idx="83">
                  <c:v>26328.3196320219</c:v>
                </c:pt>
                <c:pt idx="84">
                  <c:v>26959.0535329249</c:v>
                </c:pt>
                <c:pt idx="85">
                  <c:v>26424.2459059205</c:v>
                </c:pt>
                <c:pt idx="86">
                  <c:v>27031.1880462977</c:v>
                </c:pt>
                <c:pt idx="87">
                  <c:v>26564.5387604602</c:v>
                </c:pt>
                <c:pt idx="88">
                  <c:v>27214.836045343</c:v>
                </c:pt>
                <c:pt idx="89">
                  <c:v>26726.0513170806</c:v>
                </c:pt>
                <c:pt idx="90">
                  <c:v>27294.4863093207</c:v>
                </c:pt>
                <c:pt idx="91">
                  <c:v>26839.3064373095</c:v>
                </c:pt>
                <c:pt idx="92">
                  <c:v>27449.9631749044</c:v>
                </c:pt>
                <c:pt idx="93">
                  <c:v>26821.2951627832</c:v>
                </c:pt>
                <c:pt idx="94">
                  <c:v>27429.6087951617</c:v>
                </c:pt>
                <c:pt idx="95">
                  <c:v>26965.101906778</c:v>
                </c:pt>
                <c:pt idx="96">
                  <c:v>27635.1096042417</c:v>
                </c:pt>
                <c:pt idx="97">
                  <c:v>27099.823861285</c:v>
                </c:pt>
                <c:pt idx="98">
                  <c:v>27727.7330618123</c:v>
                </c:pt>
                <c:pt idx="99">
                  <c:v>27195.9973083033</c:v>
                </c:pt>
                <c:pt idx="100">
                  <c:v>27841.1680074347</c:v>
                </c:pt>
                <c:pt idx="101">
                  <c:v>27299.6910095084</c:v>
                </c:pt>
                <c:pt idx="102">
                  <c:v>27807.9309796639</c:v>
                </c:pt>
                <c:pt idx="103">
                  <c:v>27308.1490413497</c:v>
                </c:pt>
                <c:pt idx="104">
                  <c:v>27864.1419126858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15639.641752936</c:v>
                </c:pt>
                <c:pt idx="4">
                  <c:v>16577.9310400235</c:v>
                </c:pt>
                <c:pt idx="5">
                  <c:v>14635.5180180817</c:v>
                </c:pt>
                <c:pt idx="6">
                  <c:v>14968.3000733786</c:v>
                </c:pt>
                <c:pt idx="7">
                  <c:v>14201.6858915943</c:v>
                </c:pt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14986.2842257052</c:v>
                </c:pt>
                <c:pt idx="14">
                  <c:v>15263.311277763</c:v>
                </c:pt>
                <c:pt idx="15">
                  <c:v>14236.357996358</c:v>
                </c:pt>
                <c:pt idx="16">
                  <c:v>13133.3399351265</c:v>
                </c:pt>
                <c:pt idx="17">
                  <c:v>12926.2621348832</c:v>
                </c:pt>
                <c:pt idx="18">
                  <c:v>12952.2774472243</c:v>
                </c:pt>
                <c:pt idx="19">
                  <c:v>13172.0336059381</c:v>
                </c:pt>
                <c:pt idx="20">
                  <c:v>13233.3328445272</c:v>
                </c:pt>
                <c:pt idx="21">
                  <c:v>18156.0974341595</c:v>
                </c:pt>
                <c:pt idx="22">
                  <c:v>15625.8505796438</c:v>
                </c:pt>
                <c:pt idx="23">
                  <c:v>15574.6287864786</c:v>
                </c:pt>
                <c:pt idx="24">
                  <c:v>15265.1313022719</c:v>
                </c:pt>
                <c:pt idx="25">
                  <c:v>14905.5583359703</c:v>
                </c:pt>
                <c:pt idx="26">
                  <c:v>15179.7647138428</c:v>
                </c:pt>
                <c:pt idx="27">
                  <c:v>14404.8668979496</c:v>
                </c:pt>
                <c:pt idx="28">
                  <c:v>16129.9051195273</c:v>
                </c:pt>
                <c:pt idx="29">
                  <c:v>15366.6394338035</c:v>
                </c:pt>
                <c:pt idx="30">
                  <c:v>17099.3554550801</c:v>
                </c:pt>
                <c:pt idx="31">
                  <c:v>16300.1460051747</c:v>
                </c:pt>
                <c:pt idx="32">
                  <c:v>17783.9994811239</c:v>
                </c:pt>
                <c:pt idx="33">
                  <c:v>16990.956542039</c:v>
                </c:pt>
                <c:pt idx="34">
                  <c:v>18427.682782224</c:v>
                </c:pt>
                <c:pt idx="35">
                  <c:v>17659.8136048348</c:v>
                </c:pt>
                <c:pt idx="36">
                  <c:v>18998.5050026372</c:v>
                </c:pt>
                <c:pt idx="37">
                  <c:v>18316.2179566205</c:v>
                </c:pt>
                <c:pt idx="38">
                  <c:v>19635.1064040897</c:v>
                </c:pt>
                <c:pt idx="39">
                  <c:v>18922.879338117</c:v>
                </c:pt>
                <c:pt idx="40">
                  <c:v>20010.408895531</c:v>
                </c:pt>
                <c:pt idx="41">
                  <c:v>19228.0243178022</c:v>
                </c:pt>
                <c:pt idx="42">
                  <c:v>20316.1826675699</c:v>
                </c:pt>
                <c:pt idx="43">
                  <c:v>19544.7497233931</c:v>
                </c:pt>
                <c:pt idx="44">
                  <c:v>20462.5846100962</c:v>
                </c:pt>
                <c:pt idx="45">
                  <c:v>19792.4183180262</c:v>
                </c:pt>
                <c:pt idx="46">
                  <c:v>20804.964097137</c:v>
                </c:pt>
                <c:pt idx="47">
                  <c:v>20210.513416625</c:v>
                </c:pt>
                <c:pt idx="48">
                  <c:v>21264.5777035475</c:v>
                </c:pt>
                <c:pt idx="49">
                  <c:v>20755.0926296736</c:v>
                </c:pt>
                <c:pt idx="50">
                  <c:v>21489.7282235917</c:v>
                </c:pt>
                <c:pt idx="51">
                  <c:v>21073.4357246421</c:v>
                </c:pt>
                <c:pt idx="52">
                  <c:v>21736.4233572567</c:v>
                </c:pt>
                <c:pt idx="53">
                  <c:v>21309.5687289884</c:v>
                </c:pt>
                <c:pt idx="54">
                  <c:v>21835.1218790895</c:v>
                </c:pt>
                <c:pt idx="55">
                  <c:v>21412.0236284505</c:v>
                </c:pt>
                <c:pt idx="56">
                  <c:v>21975.5929316969</c:v>
                </c:pt>
                <c:pt idx="57">
                  <c:v>21543.9602834085</c:v>
                </c:pt>
                <c:pt idx="58">
                  <c:v>22027.6947954928</c:v>
                </c:pt>
                <c:pt idx="59">
                  <c:v>21620.392385427</c:v>
                </c:pt>
                <c:pt idx="60">
                  <c:v>22069.596318911</c:v>
                </c:pt>
                <c:pt idx="61">
                  <c:v>21636.2808199613</c:v>
                </c:pt>
                <c:pt idx="62">
                  <c:v>22037.1440530388</c:v>
                </c:pt>
                <c:pt idx="63">
                  <c:v>21609.9550948491</c:v>
                </c:pt>
                <c:pt idx="64">
                  <c:v>22037.6326373815</c:v>
                </c:pt>
                <c:pt idx="65">
                  <c:v>21604.1072547044</c:v>
                </c:pt>
                <c:pt idx="66">
                  <c:v>22085.0190980784</c:v>
                </c:pt>
                <c:pt idx="67">
                  <c:v>21649.0400490231</c:v>
                </c:pt>
                <c:pt idx="68">
                  <c:v>22119.1114097149</c:v>
                </c:pt>
                <c:pt idx="69">
                  <c:v>21683.621840751</c:v>
                </c:pt>
                <c:pt idx="70">
                  <c:v>22137.05399776</c:v>
                </c:pt>
                <c:pt idx="71">
                  <c:v>21707.3579550932</c:v>
                </c:pt>
                <c:pt idx="72">
                  <c:v>22171.0740996436</c:v>
                </c:pt>
                <c:pt idx="73">
                  <c:v>21735.1525009634</c:v>
                </c:pt>
                <c:pt idx="74">
                  <c:v>22170.9043388005</c:v>
                </c:pt>
                <c:pt idx="75">
                  <c:v>21740.5762795277</c:v>
                </c:pt>
                <c:pt idx="76">
                  <c:v>22175.8068974301</c:v>
                </c:pt>
                <c:pt idx="77">
                  <c:v>21737.4271107922</c:v>
                </c:pt>
                <c:pt idx="78">
                  <c:v>22156.6663087038</c:v>
                </c:pt>
                <c:pt idx="79">
                  <c:v>21724.2310983401</c:v>
                </c:pt>
                <c:pt idx="80">
                  <c:v>22197.5365749852</c:v>
                </c:pt>
                <c:pt idx="81">
                  <c:v>21750.7863877888</c:v>
                </c:pt>
                <c:pt idx="82">
                  <c:v>22228.1691030174</c:v>
                </c:pt>
                <c:pt idx="83">
                  <c:v>21787.3412497901</c:v>
                </c:pt>
                <c:pt idx="84">
                  <c:v>22269.6133416289</c:v>
                </c:pt>
                <c:pt idx="85">
                  <c:v>21788.0082243505</c:v>
                </c:pt>
                <c:pt idx="86">
                  <c:v>22268.498506473</c:v>
                </c:pt>
                <c:pt idx="87">
                  <c:v>21832.9492263751</c:v>
                </c:pt>
                <c:pt idx="88">
                  <c:v>22354.6258867245</c:v>
                </c:pt>
                <c:pt idx="89">
                  <c:v>21906.2416199986</c:v>
                </c:pt>
                <c:pt idx="90">
                  <c:v>22345.8787017106</c:v>
                </c:pt>
                <c:pt idx="91">
                  <c:v>21909.3349658802</c:v>
                </c:pt>
                <c:pt idx="92">
                  <c:v>22378.4961321727</c:v>
                </c:pt>
                <c:pt idx="93">
                  <c:v>21954.9360398207</c:v>
                </c:pt>
                <c:pt idx="94">
                  <c:v>22409.3612826497</c:v>
                </c:pt>
                <c:pt idx="95">
                  <c:v>21968.501769348</c:v>
                </c:pt>
                <c:pt idx="96">
                  <c:v>22447.6675476864</c:v>
                </c:pt>
                <c:pt idx="97">
                  <c:v>22000.1377999297</c:v>
                </c:pt>
                <c:pt idx="98">
                  <c:v>22457.9929257574</c:v>
                </c:pt>
                <c:pt idx="99">
                  <c:v>22016.6422019713</c:v>
                </c:pt>
                <c:pt idx="100">
                  <c:v>22492.8826631384</c:v>
                </c:pt>
                <c:pt idx="101">
                  <c:v>22106.2899018625</c:v>
                </c:pt>
                <c:pt idx="102">
                  <c:v>22503.1757856917</c:v>
                </c:pt>
                <c:pt idx="103">
                  <c:v>22058.1082644088</c:v>
                </c:pt>
                <c:pt idx="104">
                  <c:v>22529.3218535422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15952.2779965537</c:v>
                </c:pt>
                <c:pt idx="13">
                  <c:v>14767.4316186259</c:v>
                </c:pt>
                <c:pt idx="14">
                  <c:v>14874.6018212453</c:v>
                </c:pt>
                <c:pt idx="15">
                  <c:v>13883.5797248706</c:v>
                </c:pt>
                <c:pt idx="16">
                  <c:v>12876.4703852356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16624.1761730806</c:v>
                </c:pt>
                <c:pt idx="22">
                  <c:v>13545.1962201366</c:v>
                </c:pt>
                <c:pt idx="23">
                  <c:v>13423.4563463124</c:v>
                </c:pt>
                <c:pt idx="24">
                  <c:v>13091.8868650109</c:v>
                </c:pt>
                <c:pt idx="25">
                  <c:v>12683.674146929</c:v>
                </c:pt>
                <c:pt idx="26">
                  <c:v>12836.3040546242</c:v>
                </c:pt>
                <c:pt idx="27">
                  <c:v>12006.5415619935</c:v>
                </c:pt>
                <c:pt idx="28">
                  <c:v>13577.5661690195</c:v>
                </c:pt>
                <c:pt idx="29">
                  <c:v>12765.3476496033</c:v>
                </c:pt>
                <c:pt idx="30">
                  <c:v>14281.259775188</c:v>
                </c:pt>
                <c:pt idx="31">
                  <c:v>13485.1051664947</c:v>
                </c:pt>
                <c:pt idx="32">
                  <c:v>14720.380850462</c:v>
                </c:pt>
                <c:pt idx="33">
                  <c:v>13980.5465166448</c:v>
                </c:pt>
                <c:pt idx="34">
                  <c:v>15080.7704716633</c:v>
                </c:pt>
                <c:pt idx="35">
                  <c:v>14396.1614856883</c:v>
                </c:pt>
                <c:pt idx="36">
                  <c:v>15434.7825375027</c:v>
                </c:pt>
                <c:pt idx="37">
                  <c:v>14789.2019252022</c:v>
                </c:pt>
                <c:pt idx="38">
                  <c:v>15785.6905363318</c:v>
                </c:pt>
                <c:pt idx="39">
                  <c:v>15140.2120552418</c:v>
                </c:pt>
                <c:pt idx="40">
                  <c:v>16010.3556614059</c:v>
                </c:pt>
                <c:pt idx="41">
                  <c:v>15384.3767718728</c:v>
                </c:pt>
                <c:pt idx="42">
                  <c:v>16255.0262406812</c:v>
                </c:pt>
                <c:pt idx="43">
                  <c:v>15605.0163039517</c:v>
                </c:pt>
                <c:pt idx="44">
                  <c:v>16339.7287862507</c:v>
                </c:pt>
                <c:pt idx="45">
                  <c:v>15807.215860779</c:v>
                </c:pt>
                <c:pt idx="46">
                  <c:v>16617.3832663366</c:v>
                </c:pt>
                <c:pt idx="47">
                  <c:v>16144.1340393037</c:v>
                </c:pt>
                <c:pt idx="48">
                  <c:v>16987.0217246095</c:v>
                </c:pt>
                <c:pt idx="49">
                  <c:v>16606.8875177854</c:v>
                </c:pt>
                <c:pt idx="50">
                  <c:v>17199.4333185682</c:v>
                </c:pt>
                <c:pt idx="51">
                  <c:v>16867.5566419867</c:v>
                </c:pt>
                <c:pt idx="52">
                  <c:v>17401.2004068088</c:v>
                </c:pt>
                <c:pt idx="53">
                  <c:v>17060.7971075668</c:v>
                </c:pt>
                <c:pt idx="54">
                  <c:v>17498.0340728077</c:v>
                </c:pt>
                <c:pt idx="55">
                  <c:v>17166.1867117932</c:v>
                </c:pt>
                <c:pt idx="56">
                  <c:v>17618.9581340167</c:v>
                </c:pt>
                <c:pt idx="57">
                  <c:v>17273.5313285318</c:v>
                </c:pt>
                <c:pt idx="58">
                  <c:v>17661.9200252192</c:v>
                </c:pt>
                <c:pt idx="59">
                  <c:v>17320.4546030612</c:v>
                </c:pt>
                <c:pt idx="60">
                  <c:v>17678.1397114337</c:v>
                </c:pt>
                <c:pt idx="61">
                  <c:v>17331.5055141642</c:v>
                </c:pt>
                <c:pt idx="62">
                  <c:v>17653.2894008378</c:v>
                </c:pt>
                <c:pt idx="63">
                  <c:v>17311.7979468076</c:v>
                </c:pt>
                <c:pt idx="64">
                  <c:v>17692.8734012673</c:v>
                </c:pt>
                <c:pt idx="65">
                  <c:v>17346.2828918424</c:v>
                </c:pt>
                <c:pt idx="66">
                  <c:v>17738.8973614785</c:v>
                </c:pt>
                <c:pt idx="67">
                  <c:v>17395.8062573387</c:v>
                </c:pt>
                <c:pt idx="68">
                  <c:v>17808.9256733397</c:v>
                </c:pt>
                <c:pt idx="69">
                  <c:v>17459.9820724927</c:v>
                </c:pt>
                <c:pt idx="70">
                  <c:v>17815.3913346879</c:v>
                </c:pt>
                <c:pt idx="71">
                  <c:v>17471.3864084383</c:v>
                </c:pt>
                <c:pt idx="72">
                  <c:v>17846.3843230637</c:v>
                </c:pt>
                <c:pt idx="73">
                  <c:v>17457.669252576</c:v>
                </c:pt>
                <c:pt idx="74">
                  <c:v>17810.3334801464</c:v>
                </c:pt>
                <c:pt idx="75">
                  <c:v>17449.1389442664</c:v>
                </c:pt>
                <c:pt idx="76">
                  <c:v>17820.0999960443</c:v>
                </c:pt>
                <c:pt idx="77">
                  <c:v>17472.3189466422</c:v>
                </c:pt>
                <c:pt idx="78">
                  <c:v>17819.2318986359</c:v>
                </c:pt>
                <c:pt idx="79">
                  <c:v>17475.7061963108</c:v>
                </c:pt>
                <c:pt idx="80">
                  <c:v>17873.4479785966</c:v>
                </c:pt>
                <c:pt idx="81">
                  <c:v>17523.3764759993</c:v>
                </c:pt>
                <c:pt idx="82">
                  <c:v>17907.9068212659</c:v>
                </c:pt>
                <c:pt idx="83">
                  <c:v>17543.9731457506</c:v>
                </c:pt>
                <c:pt idx="84">
                  <c:v>17936.6257360928</c:v>
                </c:pt>
                <c:pt idx="85">
                  <c:v>17586.6523079597</c:v>
                </c:pt>
                <c:pt idx="86">
                  <c:v>17983.9936426144</c:v>
                </c:pt>
                <c:pt idx="87">
                  <c:v>17637.4361344817</c:v>
                </c:pt>
                <c:pt idx="88">
                  <c:v>18059.1061808718</c:v>
                </c:pt>
                <c:pt idx="89">
                  <c:v>17704.7174588899</c:v>
                </c:pt>
                <c:pt idx="90">
                  <c:v>18066.896130068</c:v>
                </c:pt>
                <c:pt idx="91">
                  <c:v>17695.1212106274</c:v>
                </c:pt>
                <c:pt idx="92">
                  <c:v>18076.7075749609</c:v>
                </c:pt>
                <c:pt idx="93">
                  <c:v>17718.3928151552</c:v>
                </c:pt>
                <c:pt idx="94">
                  <c:v>18093.6107692486</c:v>
                </c:pt>
                <c:pt idx="95">
                  <c:v>17744.5280522461</c:v>
                </c:pt>
                <c:pt idx="96">
                  <c:v>18133.1572526469</c:v>
                </c:pt>
                <c:pt idx="97">
                  <c:v>17781.2227363946</c:v>
                </c:pt>
                <c:pt idx="98">
                  <c:v>18141.7968172598</c:v>
                </c:pt>
                <c:pt idx="99">
                  <c:v>17792.5276152163</c:v>
                </c:pt>
                <c:pt idx="100">
                  <c:v>18176.0990629327</c:v>
                </c:pt>
                <c:pt idx="101">
                  <c:v>17810.541004026</c:v>
                </c:pt>
                <c:pt idx="102">
                  <c:v>18160.1533917085</c:v>
                </c:pt>
                <c:pt idx="103">
                  <c:v>17795.4424847149</c:v>
                </c:pt>
                <c:pt idx="104">
                  <c:v>18185.4915260198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055697"/>
        <c:axId val="59768831"/>
      </c:lineChart>
      <c:catAx>
        <c:axId val="555397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599683"/>
        <c:crosses val="autoZero"/>
        <c:auto val="1"/>
        <c:lblAlgn val="ctr"/>
        <c:lblOffset val="100"/>
      </c:catAx>
      <c:valAx>
        <c:axId val="52599683"/>
        <c:scaling>
          <c:orientation val="minMax"/>
          <c:max val="0.7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539764"/>
        <c:crosses val="max"/>
        <c:crossBetween val="midCat"/>
      </c:valAx>
      <c:catAx>
        <c:axId val="7005569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768831"/>
        <c:auto val="1"/>
        <c:lblAlgn val="ctr"/>
        <c:lblOffset val="100"/>
      </c:catAx>
      <c:valAx>
        <c:axId val="5976883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055697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32663.2240193534</c:v>
                </c:pt>
                <c:pt idx="21">
                  <c:v>34006.5716106249</c:v>
                </c:pt>
                <c:pt idx="22">
                  <c:v>33512.3949181888</c:v>
                </c:pt>
                <c:pt idx="23">
                  <c:v>31600.8242231251</c:v>
                </c:pt>
                <c:pt idx="24">
                  <c:v>31987.2163307195</c:v>
                </c:pt>
                <c:pt idx="25">
                  <c:v>33386.908716209</c:v>
                </c:pt>
                <c:pt idx="26">
                  <c:v>34755.1021687944</c:v>
                </c:pt>
                <c:pt idx="27">
                  <c:v>35828.3941599807</c:v>
                </c:pt>
                <c:pt idx="28">
                  <c:v>37062.5836285967</c:v>
                </c:pt>
                <c:pt idx="29">
                  <c:v>37931.3698218992</c:v>
                </c:pt>
                <c:pt idx="30">
                  <c:v>38411.4175942825</c:v>
                </c:pt>
                <c:pt idx="31">
                  <c:v>38673.7428356415</c:v>
                </c:pt>
                <c:pt idx="32">
                  <c:v>39086.9911793745</c:v>
                </c:pt>
                <c:pt idx="33">
                  <c:v>39322.2054829784</c:v>
                </c:pt>
                <c:pt idx="34">
                  <c:v>39457.7825763713</c:v>
                </c:pt>
                <c:pt idx="35">
                  <c:v>39628.939228551</c:v>
                </c:pt>
                <c:pt idx="36">
                  <c:v>39778.6881350361</c:v>
                </c:pt>
                <c:pt idx="37">
                  <c:v>39770.4769434369</c:v>
                </c:pt>
                <c:pt idx="38">
                  <c:v>40114.0665938737</c:v>
                </c:pt>
                <c:pt idx="39">
                  <c:v>40231.5150853912</c:v>
                </c:pt>
                <c:pt idx="40">
                  <c:v>40569.1430624538</c:v>
                </c:pt>
                <c:pt idx="41">
                  <c:v>40862.8284654784</c:v>
                </c:pt>
                <c:pt idx="42">
                  <c:v>41082.1239731239</c:v>
                </c:pt>
                <c:pt idx="43">
                  <c:v>41465.7099660305</c:v>
                </c:pt>
                <c:pt idx="44">
                  <c:v>41435.3715898257</c:v>
                </c:pt>
                <c:pt idx="45">
                  <c:v>41663.6980617652</c:v>
                </c:pt>
                <c:pt idx="46">
                  <c:v>41823.9809515746</c:v>
                </c:pt>
                <c:pt idx="47">
                  <c:v>42118.6396346065</c:v>
                </c:pt>
                <c:pt idx="48">
                  <c:v>42432.6666043584</c:v>
                </c:pt>
                <c:pt idx="49">
                  <c:v>42432.2274087682</c:v>
                </c:pt>
                <c:pt idx="50">
                  <c:v>42772.711111452</c:v>
                </c:pt>
                <c:pt idx="51">
                  <c:v>43022.4081101156</c:v>
                </c:pt>
                <c:pt idx="52">
                  <c:v>43282.7882610248</c:v>
                </c:pt>
                <c:pt idx="53">
                  <c:v>43616.6440413076</c:v>
                </c:pt>
                <c:pt idx="54">
                  <c:v>43885.3236593772</c:v>
                </c:pt>
                <c:pt idx="55">
                  <c:v>43968.5205897245</c:v>
                </c:pt>
                <c:pt idx="56">
                  <c:v>44228.7102817231</c:v>
                </c:pt>
                <c:pt idx="57">
                  <c:v>44470.1633790912</c:v>
                </c:pt>
                <c:pt idx="58">
                  <c:v>44587.2857358284</c:v>
                </c:pt>
                <c:pt idx="59">
                  <c:v>44754.2687483129</c:v>
                </c:pt>
                <c:pt idx="60">
                  <c:v>44795.8911796461</c:v>
                </c:pt>
                <c:pt idx="61">
                  <c:v>45024.2188809843</c:v>
                </c:pt>
                <c:pt idx="62">
                  <c:v>45018.4794263056</c:v>
                </c:pt>
                <c:pt idx="63">
                  <c:v>45241.113600836</c:v>
                </c:pt>
                <c:pt idx="64">
                  <c:v>45536.230301406</c:v>
                </c:pt>
                <c:pt idx="65">
                  <c:v>45740.8489297575</c:v>
                </c:pt>
                <c:pt idx="66">
                  <c:v>46071.1564582082</c:v>
                </c:pt>
                <c:pt idx="67">
                  <c:v>46100.005328707</c:v>
                </c:pt>
                <c:pt idx="68">
                  <c:v>46128.8945550088</c:v>
                </c:pt>
                <c:pt idx="69">
                  <c:v>46455.3597428675</c:v>
                </c:pt>
                <c:pt idx="70">
                  <c:v>46574.3609530837</c:v>
                </c:pt>
                <c:pt idx="71">
                  <c:v>46912.3966034659</c:v>
                </c:pt>
                <c:pt idx="72">
                  <c:v>47005.4946281734</c:v>
                </c:pt>
                <c:pt idx="73">
                  <c:v>47295.9341758248</c:v>
                </c:pt>
                <c:pt idx="74">
                  <c:v>47393.6643422772</c:v>
                </c:pt>
                <c:pt idx="75">
                  <c:v>47823.1496109306</c:v>
                </c:pt>
                <c:pt idx="76">
                  <c:v>48032.2775961103</c:v>
                </c:pt>
                <c:pt idx="77">
                  <c:v>48204.0494636541</c:v>
                </c:pt>
                <c:pt idx="78">
                  <c:v>48465.886831099</c:v>
                </c:pt>
                <c:pt idx="79">
                  <c:v>48587.6284421254</c:v>
                </c:pt>
                <c:pt idx="80">
                  <c:v>48811.5778083909</c:v>
                </c:pt>
                <c:pt idx="81">
                  <c:v>48932.475485585</c:v>
                </c:pt>
                <c:pt idx="82">
                  <c:v>49142.6860199492</c:v>
                </c:pt>
                <c:pt idx="83">
                  <c:v>49334.3688323587</c:v>
                </c:pt>
                <c:pt idx="84">
                  <c:v>49436.8482657164</c:v>
                </c:pt>
                <c:pt idx="85">
                  <c:v>49596.6932091385</c:v>
                </c:pt>
                <c:pt idx="86">
                  <c:v>49811.2011546324</c:v>
                </c:pt>
                <c:pt idx="87">
                  <c:v>50040.5338994192</c:v>
                </c:pt>
                <c:pt idx="88">
                  <c:v>50245.6536496645</c:v>
                </c:pt>
                <c:pt idx="89">
                  <c:v>50580.6905888808</c:v>
                </c:pt>
                <c:pt idx="90">
                  <c:v>50730.4198414902</c:v>
                </c:pt>
                <c:pt idx="91">
                  <c:v>50901.7897210737</c:v>
                </c:pt>
                <c:pt idx="92">
                  <c:v>51165.4797835059</c:v>
                </c:pt>
                <c:pt idx="93">
                  <c:v>51203.3317111991</c:v>
                </c:pt>
                <c:pt idx="94">
                  <c:v>51492.6287121017</c:v>
                </c:pt>
                <c:pt idx="95">
                  <c:v>51760.0191295965</c:v>
                </c:pt>
                <c:pt idx="96">
                  <c:v>51806.1491532296</c:v>
                </c:pt>
                <c:pt idx="97">
                  <c:v>52018.3252677073</c:v>
                </c:pt>
                <c:pt idx="98">
                  <c:v>52218.460200739</c:v>
                </c:pt>
                <c:pt idx="99">
                  <c:v>52316.7731394275</c:v>
                </c:pt>
                <c:pt idx="100">
                  <c:v>52680.5713192052</c:v>
                </c:pt>
                <c:pt idx="101">
                  <c:v>52860.9474469569</c:v>
                </c:pt>
                <c:pt idx="102">
                  <c:v>52850.436127607</c:v>
                </c:pt>
                <c:pt idx="103">
                  <c:v>53189.7873694792</c:v>
                </c:pt>
                <c:pt idx="104">
                  <c:v>53400.0809732568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24816.5545217893</c:v>
                </c:pt>
                <c:pt idx="2">
                  <c:v>27766.6846702897</c:v>
                </c:pt>
                <c:pt idx="3">
                  <c:v>26387.1890507416</c:v>
                </c:pt>
                <c:pt idx="4">
                  <c:v>28129.576761265</c:v>
                </c:pt>
                <c:pt idx="5">
                  <c:v>24539.3897957166</c:v>
                </c:pt>
                <c:pt idx="6">
                  <c:v>25161.9658451995</c:v>
                </c:pt>
                <c:pt idx="7">
                  <c:v>23937.9239912539</c:v>
                </c:pt>
                <c:pt idx="8">
                  <c:v>26086.8673633099</c:v>
                </c:pt>
                <c:pt idx="9">
                  <c:v>24766.1122776715</c:v>
                </c:pt>
                <c:pt idx="10">
                  <c:v>26376.163058746</c:v>
                </c:pt>
                <c:pt idx="11">
                  <c:v>25252.909543973</c:v>
                </c:pt>
                <c:pt idx="12">
                  <c:v>27424.2263693134</c:v>
                </c:pt>
                <c:pt idx="13">
                  <c:v>25365.7770228752</c:v>
                </c:pt>
                <c:pt idx="14">
                  <c:v>25432.8593286661</c:v>
                </c:pt>
                <c:pt idx="15">
                  <c:v>23678.4645401818</c:v>
                </c:pt>
                <c:pt idx="16">
                  <c:v>21676.3833632845</c:v>
                </c:pt>
                <c:pt idx="17">
                  <c:v>21375.4063870304</c:v>
                </c:pt>
                <c:pt idx="18">
                  <c:v>21516.0815985099</c:v>
                </c:pt>
                <c:pt idx="19">
                  <c:v>21924.6544086492</c:v>
                </c:pt>
                <c:pt idx="20">
                  <c:v>21596.0575066569</c:v>
                </c:pt>
                <c:pt idx="21">
                  <c:v>24739.5102548203</c:v>
                </c:pt>
                <c:pt idx="22">
                  <c:v>22905.5549924143</c:v>
                </c:pt>
                <c:pt idx="23">
                  <c:v>22813.5875732193</c:v>
                </c:pt>
                <c:pt idx="24">
                  <c:v>22348.8356397586</c:v>
                </c:pt>
                <c:pt idx="25">
                  <c:v>21947.044646024</c:v>
                </c:pt>
                <c:pt idx="26">
                  <c:v>22878.3761660207</c:v>
                </c:pt>
                <c:pt idx="27">
                  <c:v>21633.5021072918</c:v>
                </c:pt>
                <c:pt idx="28">
                  <c:v>25243.3828418092</c:v>
                </c:pt>
                <c:pt idx="29">
                  <c:v>24013.0296415932</c:v>
                </c:pt>
                <c:pt idx="30">
                  <c:v>27612.1102669156</c:v>
                </c:pt>
                <c:pt idx="31">
                  <c:v>26473.7620769344</c:v>
                </c:pt>
                <c:pt idx="32">
                  <c:v>29425.9774331802</c:v>
                </c:pt>
                <c:pt idx="33">
                  <c:v>28272.8437104725</c:v>
                </c:pt>
                <c:pt idx="34">
                  <c:v>30598.7410893039</c:v>
                </c:pt>
                <c:pt idx="35">
                  <c:v>29526.8175682838</c:v>
                </c:pt>
                <c:pt idx="36">
                  <c:v>31571.5030245398</c:v>
                </c:pt>
                <c:pt idx="37">
                  <c:v>30524.3178904112</c:v>
                </c:pt>
                <c:pt idx="38">
                  <c:v>32542.4360960034</c:v>
                </c:pt>
                <c:pt idx="39">
                  <c:v>31620.8770979211</c:v>
                </c:pt>
                <c:pt idx="40">
                  <c:v>33557.2024699065</c:v>
                </c:pt>
                <c:pt idx="41">
                  <c:v>32463.3682389148</c:v>
                </c:pt>
                <c:pt idx="42">
                  <c:v>34159.9800955788</c:v>
                </c:pt>
                <c:pt idx="43">
                  <c:v>33062.3895393732</c:v>
                </c:pt>
                <c:pt idx="44">
                  <c:v>34765.0070062609</c:v>
                </c:pt>
                <c:pt idx="45">
                  <c:v>33836.3033388667</c:v>
                </c:pt>
                <c:pt idx="46">
                  <c:v>35563.7269809635</c:v>
                </c:pt>
                <c:pt idx="47">
                  <c:v>34782.7179355472</c:v>
                </c:pt>
                <c:pt idx="48">
                  <c:v>36201.5426802057</c:v>
                </c:pt>
                <c:pt idx="49">
                  <c:v>35592.7606289372</c:v>
                </c:pt>
                <c:pt idx="50">
                  <c:v>37142.1590517617</c:v>
                </c:pt>
                <c:pt idx="51">
                  <c:v>36671.5536394682</c:v>
                </c:pt>
                <c:pt idx="52">
                  <c:v>37881.6534494321</c:v>
                </c:pt>
                <c:pt idx="53">
                  <c:v>37342.8385751298</c:v>
                </c:pt>
                <c:pt idx="54">
                  <c:v>38290.3531646773</c:v>
                </c:pt>
                <c:pt idx="55">
                  <c:v>37815.8574028423</c:v>
                </c:pt>
                <c:pt idx="56">
                  <c:v>38855.9636206503</c:v>
                </c:pt>
                <c:pt idx="57">
                  <c:v>38350.0795817416</c:v>
                </c:pt>
                <c:pt idx="58">
                  <c:v>39309.5860571579</c:v>
                </c:pt>
                <c:pt idx="59">
                  <c:v>38802.4046056865</c:v>
                </c:pt>
                <c:pt idx="60">
                  <c:v>39713.0828391108</c:v>
                </c:pt>
                <c:pt idx="61">
                  <c:v>39198.0774560601</c:v>
                </c:pt>
                <c:pt idx="62">
                  <c:v>40066.3180372086</c:v>
                </c:pt>
                <c:pt idx="63">
                  <c:v>39590.0787606161</c:v>
                </c:pt>
                <c:pt idx="64">
                  <c:v>40572.8404459594</c:v>
                </c:pt>
                <c:pt idx="65">
                  <c:v>39965.9175822393</c:v>
                </c:pt>
                <c:pt idx="66">
                  <c:v>40978.6395268549</c:v>
                </c:pt>
                <c:pt idx="67">
                  <c:v>40385.3149004985</c:v>
                </c:pt>
                <c:pt idx="68">
                  <c:v>41312.4720100662</c:v>
                </c:pt>
                <c:pt idx="69">
                  <c:v>40801.2470556516</c:v>
                </c:pt>
                <c:pt idx="70">
                  <c:v>41533.4621054356</c:v>
                </c:pt>
                <c:pt idx="71">
                  <c:v>40896.0045522789</c:v>
                </c:pt>
                <c:pt idx="72">
                  <c:v>41771.3027213873</c:v>
                </c:pt>
                <c:pt idx="73">
                  <c:v>41090.7100813167</c:v>
                </c:pt>
                <c:pt idx="74">
                  <c:v>41812.0750203862</c:v>
                </c:pt>
                <c:pt idx="75">
                  <c:v>41224.5849180952</c:v>
                </c:pt>
                <c:pt idx="76">
                  <c:v>42175.2574615827</c:v>
                </c:pt>
                <c:pt idx="77">
                  <c:v>41446.5108149309</c:v>
                </c:pt>
                <c:pt idx="78">
                  <c:v>42375.7697269706</c:v>
                </c:pt>
                <c:pt idx="79">
                  <c:v>41803.4056015744</c:v>
                </c:pt>
                <c:pt idx="80">
                  <c:v>42771.0559862022</c:v>
                </c:pt>
                <c:pt idx="81">
                  <c:v>42177.5848170812</c:v>
                </c:pt>
                <c:pt idx="82">
                  <c:v>43136.1014242208</c:v>
                </c:pt>
                <c:pt idx="83">
                  <c:v>42474.6305623813</c:v>
                </c:pt>
                <c:pt idx="84">
                  <c:v>43314.3362629981</c:v>
                </c:pt>
                <c:pt idx="85">
                  <c:v>42633.4650526007</c:v>
                </c:pt>
                <c:pt idx="86">
                  <c:v>43364.1024318608</c:v>
                </c:pt>
                <c:pt idx="87">
                  <c:v>42655.703610776</c:v>
                </c:pt>
                <c:pt idx="88">
                  <c:v>43460.6779198691</c:v>
                </c:pt>
                <c:pt idx="89">
                  <c:v>42736.3036614757</c:v>
                </c:pt>
                <c:pt idx="90">
                  <c:v>43613.1868984715</c:v>
                </c:pt>
                <c:pt idx="91">
                  <c:v>42820.6785156591</c:v>
                </c:pt>
                <c:pt idx="92">
                  <c:v>43619.8167454619</c:v>
                </c:pt>
                <c:pt idx="93">
                  <c:v>42950.9697695798</c:v>
                </c:pt>
                <c:pt idx="94">
                  <c:v>43669.4582304242</c:v>
                </c:pt>
                <c:pt idx="95">
                  <c:v>42983.0254413301</c:v>
                </c:pt>
                <c:pt idx="96">
                  <c:v>43834.7170263161</c:v>
                </c:pt>
                <c:pt idx="97">
                  <c:v>43061.2595475475</c:v>
                </c:pt>
                <c:pt idx="98">
                  <c:v>43816.9646493429</c:v>
                </c:pt>
                <c:pt idx="99">
                  <c:v>43249.8832507786</c:v>
                </c:pt>
                <c:pt idx="100">
                  <c:v>44096.7858931482</c:v>
                </c:pt>
                <c:pt idx="101">
                  <c:v>43369.1497733824</c:v>
                </c:pt>
                <c:pt idx="102">
                  <c:v>44192.3609740739</c:v>
                </c:pt>
                <c:pt idx="103">
                  <c:v>43493.7584438957</c:v>
                </c:pt>
                <c:pt idx="104">
                  <c:v>44294.8020724581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1">
                  <c:v>27189.3049886288</c:v>
                </c:pt>
                <c:pt idx="2">
                  <c:v>30463.4113549481</c:v>
                </c:pt>
                <c:pt idx="3">
                  <c:v>28982.197159526</c:v>
                </c:pt>
                <c:pt idx="4">
                  <c:v>30913.3979721583</c:v>
                </c:pt>
                <c:pt idx="5">
                  <c:v>27009.6201293584</c:v>
                </c:pt>
                <c:pt idx="6">
                  <c:v>27810.3028292878</c:v>
                </c:pt>
                <c:pt idx="7">
                  <c:v>26549.3705243532</c:v>
                </c:pt>
                <c:pt idx="8">
                  <c:v>28949.3817626783</c:v>
                </c:pt>
                <c:pt idx="9">
                  <c:v>27517.5741860382</c:v>
                </c:pt>
                <c:pt idx="10">
                  <c:v>29344.7178595193</c:v>
                </c:pt>
                <c:pt idx="11">
                  <c:v>28172.8630837771</c:v>
                </c:pt>
                <c:pt idx="12">
                  <c:v>30672.5976727953</c:v>
                </c:pt>
                <c:pt idx="13">
                  <c:v>28476.7812982996</c:v>
                </c:pt>
                <c:pt idx="14">
                  <c:v>28509.9435987839</c:v>
                </c:pt>
                <c:pt idx="15">
                  <c:v>26643.9885521499</c:v>
                </c:pt>
                <c:pt idx="16">
                  <c:v>24417.050511457</c:v>
                </c:pt>
                <c:pt idx="17">
                  <c:v>23988.2260887348</c:v>
                </c:pt>
                <c:pt idx="18">
                  <c:v>24204.8709226664</c:v>
                </c:pt>
                <c:pt idx="19">
                  <c:v>24743.5850943585</c:v>
                </c:pt>
                <c:pt idx="20">
                  <c:v>24328.3879444304</c:v>
                </c:pt>
                <c:pt idx="21">
                  <c:v>26606.719407187</c:v>
                </c:pt>
                <c:pt idx="22">
                  <c:v>25247.7035647201</c:v>
                </c:pt>
                <c:pt idx="23">
                  <c:v>25100.572315146</c:v>
                </c:pt>
                <c:pt idx="24">
                  <c:v>24551.3382567622</c:v>
                </c:pt>
                <c:pt idx="25">
                  <c:v>24064.6436285165</c:v>
                </c:pt>
                <c:pt idx="26">
                  <c:v>25123.5969957287</c:v>
                </c:pt>
                <c:pt idx="27">
                  <c:v>23698.1086033078</c:v>
                </c:pt>
                <c:pt idx="28">
                  <c:v>27571.5885304645</c:v>
                </c:pt>
                <c:pt idx="29">
                  <c:v>26212.7145371875</c:v>
                </c:pt>
                <c:pt idx="30">
                  <c:v>30044.820017795</c:v>
                </c:pt>
                <c:pt idx="31">
                  <c:v>28699.4675244018</c:v>
                </c:pt>
                <c:pt idx="32">
                  <c:v>31829.3419351608</c:v>
                </c:pt>
                <c:pt idx="33">
                  <c:v>30507.2019651316</c:v>
                </c:pt>
                <c:pt idx="34">
                  <c:v>32974.6326607843</c:v>
                </c:pt>
                <c:pt idx="35">
                  <c:v>31756.1705323915</c:v>
                </c:pt>
                <c:pt idx="36">
                  <c:v>33963.7055545082</c:v>
                </c:pt>
                <c:pt idx="37">
                  <c:v>32724.6552757825</c:v>
                </c:pt>
                <c:pt idx="38">
                  <c:v>34846.6316154349</c:v>
                </c:pt>
                <c:pt idx="39">
                  <c:v>33839.7454906764</c:v>
                </c:pt>
                <c:pt idx="40">
                  <c:v>35938.8157481385</c:v>
                </c:pt>
                <c:pt idx="41">
                  <c:v>34807.0898903777</c:v>
                </c:pt>
                <c:pt idx="42">
                  <c:v>36638.8751350987</c:v>
                </c:pt>
                <c:pt idx="43">
                  <c:v>35489.8323085681</c:v>
                </c:pt>
                <c:pt idx="44">
                  <c:v>37294.0078448892</c:v>
                </c:pt>
                <c:pt idx="45">
                  <c:v>36382.1641736603</c:v>
                </c:pt>
                <c:pt idx="46">
                  <c:v>38305.7174183046</c:v>
                </c:pt>
                <c:pt idx="47">
                  <c:v>37502.9567079888</c:v>
                </c:pt>
                <c:pt idx="48">
                  <c:v>39054.2839505286</c:v>
                </c:pt>
                <c:pt idx="49">
                  <c:v>38298.2616605456</c:v>
                </c:pt>
                <c:pt idx="50">
                  <c:v>39870.167455405</c:v>
                </c:pt>
                <c:pt idx="51">
                  <c:v>39273.4914887409</c:v>
                </c:pt>
                <c:pt idx="52">
                  <c:v>40490.7885218891</c:v>
                </c:pt>
                <c:pt idx="53">
                  <c:v>39952.5354487575</c:v>
                </c:pt>
                <c:pt idx="54">
                  <c:v>40871.6413438154</c:v>
                </c:pt>
                <c:pt idx="55">
                  <c:v>40197.6936049537</c:v>
                </c:pt>
                <c:pt idx="56">
                  <c:v>41218.4486826376</c:v>
                </c:pt>
                <c:pt idx="57">
                  <c:v>40647.6546737433</c:v>
                </c:pt>
                <c:pt idx="58">
                  <c:v>41628.2805971819</c:v>
                </c:pt>
                <c:pt idx="59">
                  <c:v>41165.6983845242</c:v>
                </c:pt>
                <c:pt idx="60">
                  <c:v>42130.1977657471</c:v>
                </c:pt>
                <c:pt idx="61">
                  <c:v>41427.0155256164</c:v>
                </c:pt>
                <c:pt idx="62">
                  <c:v>42366.3886496235</c:v>
                </c:pt>
                <c:pt idx="63">
                  <c:v>41870.6459967649</c:v>
                </c:pt>
                <c:pt idx="64">
                  <c:v>42893.6138701975</c:v>
                </c:pt>
                <c:pt idx="65">
                  <c:v>42206.0896733736</c:v>
                </c:pt>
                <c:pt idx="66">
                  <c:v>43283.9478949199</c:v>
                </c:pt>
                <c:pt idx="67">
                  <c:v>42646.5976184176</c:v>
                </c:pt>
                <c:pt idx="68">
                  <c:v>43632.5929542748</c:v>
                </c:pt>
                <c:pt idx="69">
                  <c:v>42999.8013115939</c:v>
                </c:pt>
                <c:pt idx="70">
                  <c:v>43776.0889409166</c:v>
                </c:pt>
                <c:pt idx="71">
                  <c:v>43069.1576139706</c:v>
                </c:pt>
                <c:pt idx="72">
                  <c:v>43959.8993467031</c:v>
                </c:pt>
                <c:pt idx="73">
                  <c:v>43233.6182643095</c:v>
                </c:pt>
                <c:pt idx="74">
                  <c:v>44098.727357475</c:v>
                </c:pt>
                <c:pt idx="75">
                  <c:v>43355.4970762586</c:v>
                </c:pt>
                <c:pt idx="76">
                  <c:v>44428.4407615444</c:v>
                </c:pt>
                <c:pt idx="77">
                  <c:v>43729.3727479355</c:v>
                </c:pt>
                <c:pt idx="78">
                  <c:v>44670.2033456387</c:v>
                </c:pt>
                <c:pt idx="79">
                  <c:v>44020.8614839706</c:v>
                </c:pt>
                <c:pt idx="80">
                  <c:v>44944.6095179291</c:v>
                </c:pt>
                <c:pt idx="81">
                  <c:v>44211.8156581707</c:v>
                </c:pt>
                <c:pt idx="82">
                  <c:v>45232.0133881624</c:v>
                </c:pt>
                <c:pt idx="83">
                  <c:v>44475.9972345537</c:v>
                </c:pt>
                <c:pt idx="84">
                  <c:v>45425.5354318648</c:v>
                </c:pt>
                <c:pt idx="85">
                  <c:v>44635.6612018138</c:v>
                </c:pt>
                <c:pt idx="86">
                  <c:v>45332.5196371891</c:v>
                </c:pt>
                <c:pt idx="87">
                  <c:v>44681.0794984365</c:v>
                </c:pt>
                <c:pt idx="88">
                  <c:v>45596.5326561806</c:v>
                </c:pt>
                <c:pt idx="89">
                  <c:v>44829.5306329732</c:v>
                </c:pt>
                <c:pt idx="90">
                  <c:v>45774.0896979493</c:v>
                </c:pt>
                <c:pt idx="91">
                  <c:v>45025.6443992998</c:v>
                </c:pt>
                <c:pt idx="92">
                  <c:v>45849.5942651322</c:v>
                </c:pt>
                <c:pt idx="93">
                  <c:v>45140.2387736106</c:v>
                </c:pt>
                <c:pt idx="94">
                  <c:v>45908.4143180514</c:v>
                </c:pt>
                <c:pt idx="95">
                  <c:v>45131.406983034</c:v>
                </c:pt>
                <c:pt idx="96">
                  <c:v>45950.4547227549</c:v>
                </c:pt>
                <c:pt idx="97">
                  <c:v>45144.9867446806</c:v>
                </c:pt>
                <c:pt idx="98">
                  <c:v>46076.1704104789</c:v>
                </c:pt>
                <c:pt idx="99">
                  <c:v>45322.5803153941</c:v>
                </c:pt>
                <c:pt idx="100">
                  <c:v>46209.7507668225</c:v>
                </c:pt>
                <c:pt idx="101">
                  <c:v>45587.2751877277</c:v>
                </c:pt>
                <c:pt idx="102">
                  <c:v>46440.8644440689</c:v>
                </c:pt>
                <c:pt idx="103">
                  <c:v>45768.6116580816</c:v>
                </c:pt>
                <c:pt idx="104">
                  <c:v>46729.6441172149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1">
                  <c:v>20616.5015804274</c:v>
                </c:pt>
                <c:pt idx="2">
                  <c:v>23128.8728569827</c:v>
                </c:pt>
                <c:pt idx="3">
                  <c:v>21928.0602245354</c:v>
                </c:pt>
                <c:pt idx="4">
                  <c:v>23342.4338940756</c:v>
                </c:pt>
                <c:pt idx="5">
                  <c:v>20140.1685507544</c:v>
                </c:pt>
                <c:pt idx="6">
                  <c:v>20437.7396399326</c:v>
                </c:pt>
                <c:pt idx="7">
                  <c:v>19281.9778365112</c:v>
                </c:pt>
                <c:pt idx="8">
                  <c:v>21121.4510242192</c:v>
                </c:pt>
                <c:pt idx="9">
                  <c:v>20137.1529446021</c:v>
                </c:pt>
                <c:pt idx="10">
                  <c:v>21539.5806568353</c:v>
                </c:pt>
                <c:pt idx="11">
                  <c:v>20570.192384944</c:v>
                </c:pt>
                <c:pt idx="12">
                  <c:v>22291.0060727474</c:v>
                </c:pt>
                <c:pt idx="13">
                  <c:v>20534.6320586624</c:v>
                </c:pt>
                <c:pt idx="14">
                  <c:v>20550.4239287549</c:v>
                </c:pt>
                <c:pt idx="15">
                  <c:v>19073.254893188</c:v>
                </c:pt>
                <c:pt idx="16">
                  <c:v>17302.6419340847</c:v>
                </c:pt>
                <c:pt idx="17">
                  <c:v>17173.5101561994</c:v>
                </c:pt>
                <c:pt idx="18">
                  <c:v>17255.8513199497</c:v>
                </c:pt>
                <c:pt idx="19">
                  <c:v>17594.8710647073</c:v>
                </c:pt>
                <c:pt idx="20">
                  <c:v>17229.9974718093</c:v>
                </c:pt>
                <c:pt idx="21">
                  <c:v>19433.7778376987</c:v>
                </c:pt>
                <c:pt idx="22">
                  <c:v>17869.2336975414</c:v>
                </c:pt>
                <c:pt idx="23">
                  <c:v>17777.0377873688</c:v>
                </c:pt>
                <c:pt idx="24">
                  <c:v>17401.796695968</c:v>
                </c:pt>
                <c:pt idx="25">
                  <c:v>17030.9090339688</c:v>
                </c:pt>
                <c:pt idx="26">
                  <c:v>17684.4868426826</c:v>
                </c:pt>
                <c:pt idx="27">
                  <c:v>16692.3886555639</c:v>
                </c:pt>
                <c:pt idx="28">
                  <c:v>19577.5789473912</c:v>
                </c:pt>
                <c:pt idx="29">
                  <c:v>18643.0081734226</c:v>
                </c:pt>
                <c:pt idx="30">
                  <c:v>21449.5490527189</c:v>
                </c:pt>
                <c:pt idx="31">
                  <c:v>20598.1184195753</c:v>
                </c:pt>
                <c:pt idx="32">
                  <c:v>22732.2250254657</c:v>
                </c:pt>
                <c:pt idx="33">
                  <c:v>21858.2455801917</c:v>
                </c:pt>
                <c:pt idx="34">
                  <c:v>23612.0572552803</c:v>
                </c:pt>
                <c:pt idx="35">
                  <c:v>22731.0052234172</c:v>
                </c:pt>
                <c:pt idx="36">
                  <c:v>24239.832748294</c:v>
                </c:pt>
                <c:pt idx="37">
                  <c:v>23475.5931772048</c:v>
                </c:pt>
                <c:pt idx="38">
                  <c:v>24898.2095318005</c:v>
                </c:pt>
                <c:pt idx="39">
                  <c:v>24142.5702045179</c:v>
                </c:pt>
                <c:pt idx="40">
                  <c:v>25572.1161168616</c:v>
                </c:pt>
                <c:pt idx="41">
                  <c:v>24682.7581561397</c:v>
                </c:pt>
                <c:pt idx="42">
                  <c:v>25986.5018122756</c:v>
                </c:pt>
                <c:pt idx="43">
                  <c:v>25171.1503262778</c:v>
                </c:pt>
                <c:pt idx="44">
                  <c:v>26433.9333653298</c:v>
                </c:pt>
                <c:pt idx="45">
                  <c:v>25880.1097327933</c:v>
                </c:pt>
                <c:pt idx="46">
                  <c:v>27170.1102114024</c:v>
                </c:pt>
                <c:pt idx="47">
                  <c:v>26433.1917760469</c:v>
                </c:pt>
                <c:pt idx="48">
                  <c:v>27604.5644275074</c:v>
                </c:pt>
                <c:pt idx="49">
                  <c:v>27263.9154000731</c:v>
                </c:pt>
                <c:pt idx="50">
                  <c:v>28521.5421389662</c:v>
                </c:pt>
                <c:pt idx="51">
                  <c:v>28152.7469494973</c:v>
                </c:pt>
                <c:pt idx="52">
                  <c:v>29115.712169397</c:v>
                </c:pt>
                <c:pt idx="53">
                  <c:v>28631.9736112162</c:v>
                </c:pt>
                <c:pt idx="54">
                  <c:v>29489.8944088776</c:v>
                </c:pt>
                <c:pt idx="55">
                  <c:v>29241.6066596706</c:v>
                </c:pt>
                <c:pt idx="56">
                  <c:v>30009.1377832295</c:v>
                </c:pt>
                <c:pt idx="57">
                  <c:v>29664.2570175938</c:v>
                </c:pt>
                <c:pt idx="58">
                  <c:v>30284.821108251</c:v>
                </c:pt>
                <c:pt idx="59">
                  <c:v>29823.6454974493</c:v>
                </c:pt>
                <c:pt idx="60">
                  <c:v>30605.497315582</c:v>
                </c:pt>
                <c:pt idx="61">
                  <c:v>30152.0823626651</c:v>
                </c:pt>
                <c:pt idx="62">
                  <c:v>30771.496750655</c:v>
                </c:pt>
                <c:pt idx="63">
                  <c:v>30454.7499248508</c:v>
                </c:pt>
                <c:pt idx="64">
                  <c:v>31102.379062628</c:v>
                </c:pt>
                <c:pt idx="65">
                  <c:v>30867.4572222831</c:v>
                </c:pt>
                <c:pt idx="66">
                  <c:v>31604.925093811</c:v>
                </c:pt>
                <c:pt idx="67">
                  <c:v>31170.35590376</c:v>
                </c:pt>
                <c:pt idx="68">
                  <c:v>31934.472836976</c:v>
                </c:pt>
                <c:pt idx="69">
                  <c:v>31567.4808909867</c:v>
                </c:pt>
                <c:pt idx="70">
                  <c:v>32178.8961371952</c:v>
                </c:pt>
                <c:pt idx="71">
                  <c:v>31887.3611226352</c:v>
                </c:pt>
                <c:pt idx="72">
                  <c:v>32615.2071015851</c:v>
                </c:pt>
                <c:pt idx="73">
                  <c:v>32139.5611688298</c:v>
                </c:pt>
                <c:pt idx="74">
                  <c:v>32755.1886906612</c:v>
                </c:pt>
                <c:pt idx="75">
                  <c:v>32362.333168039</c:v>
                </c:pt>
                <c:pt idx="76">
                  <c:v>33223.2408709617</c:v>
                </c:pt>
                <c:pt idx="77">
                  <c:v>32677.4624630212</c:v>
                </c:pt>
                <c:pt idx="78">
                  <c:v>33470.9007740098</c:v>
                </c:pt>
                <c:pt idx="79">
                  <c:v>32981.7650025404</c:v>
                </c:pt>
                <c:pt idx="80">
                  <c:v>33575.3479805127</c:v>
                </c:pt>
                <c:pt idx="81">
                  <c:v>33337.8478969708</c:v>
                </c:pt>
                <c:pt idx="82">
                  <c:v>34047.6269199355</c:v>
                </c:pt>
                <c:pt idx="83">
                  <c:v>33711.3161625758</c:v>
                </c:pt>
                <c:pt idx="84">
                  <c:v>34398.6274646281</c:v>
                </c:pt>
                <c:pt idx="85">
                  <c:v>33885.6421799912</c:v>
                </c:pt>
                <c:pt idx="86">
                  <c:v>34569.8955216742</c:v>
                </c:pt>
                <c:pt idx="87">
                  <c:v>34093.3180554443</c:v>
                </c:pt>
                <c:pt idx="88">
                  <c:v>34828.8300868261</c:v>
                </c:pt>
                <c:pt idx="89">
                  <c:v>34500.2845924359</c:v>
                </c:pt>
                <c:pt idx="90">
                  <c:v>35388.819424995</c:v>
                </c:pt>
                <c:pt idx="91">
                  <c:v>34807.3106205074</c:v>
                </c:pt>
                <c:pt idx="92">
                  <c:v>35569.8253358857</c:v>
                </c:pt>
                <c:pt idx="93">
                  <c:v>35033.7006048548</c:v>
                </c:pt>
                <c:pt idx="94">
                  <c:v>35737.7261002168</c:v>
                </c:pt>
                <c:pt idx="95">
                  <c:v>35216.4668689793</c:v>
                </c:pt>
                <c:pt idx="96">
                  <c:v>35985.7812015927</c:v>
                </c:pt>
                <c:pt idx="97">
                  <c:v>35561.6788328324</c:v>
                </c:pt>
                <c:pt idx="98">
                  <c:v>36133.7752756994</c:v>
                </c:pt>
                <c:pt idx="99">
                  <c:v>35731.1511098196</c:v>
                </c:pt>
                <c:pt idx="100">
                  <c:v>36477.7876918588</c:v>
                </c:pt>
                <c:pt idx="101">
                  <c:v>35840.8819824799</c:v>
                </c:pt>
                <c:pt idx="102">
                  <c:v>36577.478345288</c:v>
                </c:pt>
                <c:pt idx="103">
                  <c:v>36065.6417555941</c:v>
                </c:pt>
                <c:pt idx="104">
                  <c:v>36768.4130879927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15639.641752936</c:v>
                </c:pt>
                <c:pt idx="4">
                  <c:v>16577.9310400235</c:v>
                </c:pt>
                <c:pt idx="5">
                  <c:v>14635.5180180817</c:v>
                </c:pt>
                <c:pt idx="6">
                  <c:v>14968.3000733786</c:v>
                </c:pt>
                <c:pt idx="7">
                  <c:v>14201.6858915943</c:v>
                </c:pt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14986.2842257052</c:v>
                </c:pt>
                <c:pt idx="14">
                  <c:v>15263.311277763</c:v>
                </c:pt>
                <c:pt idx="15">
                  <c:v>14236.357996358</c:v>
                </c:pt>
                <c:pt idx="16">
                  <c:v>13133.3399351265</c:v>
                </c:pt>
                <c:pt idx="17">
                  <c:v>12926.2621348832</c:v>
                </c:pt>
                <c:pt idx="18">
                  <c:v>12952.2774472243</c:v>
                </c:pt>
                <c:pt idx="19">
                  <c:v>13122.1419959386</c:v>
                </c:pt>
                <c:pt idx="20">
                  <c:v>13099.9283740233</c:v>
                </c:pt>
                <c:pt idx="21">
                  <c:v>18097.7252844513</c:v>
                </c:pt>
                <c:pt idx="22">
                  <c:v>15556.8277037466</c:v>
                </c:pt>
                <c:pt idx="23">
                  <c:v>15504.035590448</c:v>
                </c:pt>
                <c:pt idx="24">
                  <c:v>15192.2825757738</c:v>
                </c:pt>
                <c:pt idx="25">
                  <c:v>14950.0849926826</c:v>
                </c:pt>
                <c:pt idx="26">
                  <c:v>15618.0943082485</c:v>
                </c:pt>
                <c:pt idx="27">
                  <c:v>14841.6690236984</c:v>
                </c:pt>
                <c:pt idx="28">
                  <c:v>17225.7458011331</c:v>
                </c:pt>
                <c:pt idx="29">
                  <c:v>16412.4249516115</c:v>
                </c:pt>
                <c:pt idx="30">
                  <c:v>18876.5851021339</c:v>
                </c:pt>
                <c:pt idx="31">
                  <c:v>18060.521661895</c:v>
                </c:pt>
                <c:pt idx="32">
                  <c:v>20017.4528004425</c:v>
                </c:pt>
                <c:pt idx="33">
                  <c:v>19265.291965651</c:v>
                </c:pt>
                <c:pt idx="34">
                  <c:v>20906.013207434</c:v>
                </c:pt>
                <c:pt idx="35">
                  <c:v>20178.7964885682</c:v>
                </c:pt>
                <c:pt idx="36">
                  <c:v>21611.9538772347</c:v>
                </c:pt>
                <c:pt idx="37">
                  <c:v>20949.3787221763</c:v>
                </c:pt>
                <c:pt idx="38">
                  <c:v>22347.3855641864</c:v>
                </c:pt>
                <c:pt idx="39">
                  <c:v>21693.3552524235</c:v>
                </c:pt>
                <c:pt idx="40">
                  <c:v>22936.9447447592</c:v>
                </c:pt>
                <c:pt idx="41">
                  <c:v>22146.9751686861</c:v>
                </c:pt>
                <c:pt idx="42">
                  <c:v>23243.7065443729</c:v>
                </c:pt>
                <c:pt idx="43">
                  <c:v>22471.0764132888</c:v>
                </c:pt>
                <c:pt idx="44">
                  <c:v>23560.7562039209</c:v>
                </c:pt>
                <c:pt idx="45">
                  <c:v>22958.8888709385</c:v>
                </c:pt>
                <c:pt idx="46">
                  <c:v>24168.8290938667</c:v>
                </c:pt>
                <c:pt idx="47">
                  <c:v>23644.674218346</c:v>
                </c:pt>
                <c:pt idx="48">
                  <c:v>24582.6988600134</c:v>
                </c:pt>
                <c:pt idx="49">
                  <c:v>24164.8255691642</c:v>
                </c:pt>
                <c:pt idx="50">
                  <c:v>25187.4311144936</c:v>
                </c:pt>
                <c:pt idx="51">
                  <c:v>24818.8169726898</c:v>
                </c:pt>
                <c:pt idx="52">
                  <c:v>25583.3317769138</c:v>
                </c:pt>
                <c:pt idx="53">
                  <c:v>25204.9864130625</c:v>
                </c:pt>
                <c:pt idx="54">
                  <c:v>25825.6241494937</c:v>
                </c:pt>
                <c:pt idx="55">
                  <c:v>25447.4281296719</c:v>
                </c:pt>
                <c:pt idx="56">
                  <c:v>26081.7315725322</c:v>
                </c:pt>
                <c:pt idx="57">
                  <c:v>25687.2912473192</c:v>
                </c:pt>
                <c:pt idx="58">
                  <c:v>26282.0581057112</c:v>
                </c:pt>
                <c:pt idx="59">
                  <c:v>25897.3029865849</c:v>
                </c:pt>
                <c:pt idx="60">
                  <c:v>26496.7474665347</c:v>
                </c:pt>
                <c:pt idx="61">
                  <c:v>26104.7427091238</c:v>
                </c:pt>
                <c:pt idx="62">
                  <c:v>26693.6863622166</c:v>
                </c:pt>
                <c:pt idx="63">
                  <c:v>26302.6572678987</c:v>
                </c:pt>
                <c:pt idx="64">
                  <c:v>26945.0846112379</c:v>
                </c:pt>
                <c:pt idx="65">
                  <c:v>26546.3944584484</c:v>
                </c:pt>
                <c:pt idx="66">
                  <c:v>27212.3363825956</c:v>
                </c:pt>
                <c:pt idx="67">
                  <c:v>26811.2117981611</c:v>
                </c:pt>
                <c:pt idx="68">
                  <c:v>27390.3083908245</c:v>
                </c:pt>
                <c:pt idx="69">
                  <c:v>26984.4537594828</c:v>
                </c:pt>
                <c:pt idx="70">
                  <c:v>27484.0913947717</c:v>
                </c:pt>
                <c:pt idx="71">
                  <c:v>27056.3471680286</c:v>
                </c:pt>
                <c:pt idx="72">
                  <c:v>27633.0394312748</c:v>
                </c:pt>
                <c:pt idx="73">
                  <c:v>27223.4884271514</c:v>
                </c:pt>
                <c:pt idx="74">
                  <c:v>27786.4980712415</c:v>
                </c:pt>
                <c:pt idx="75">
                  <c:v>27370.8667434573</c:v>
                </c:pt>
                <c:pt idx="76">
                  <c:v>28004.3652905477</c:v>
                </c:pt>
                <c:pt idx="77">
                  <c:v>27535.7482910843</c:v>
                </c:pt>
                <c:pt idx="78">
                  <c:v>28117.0289763907</c:v>
                </c:pt>
                <c:pt idx="79">
                  <c:v>27684.1673302316</c:v>
                </c:pt>
                <c:pt idx="80">
                  <c:v>28261.4457481113</c:v>
                </c:pt>
                <c:pt idx="81">
                  <c:v>27831.4928209042</c:v>
                </c:pt>
                <c:pt idx="82">
                  <c:v>28514.1157984826</c:v>
                </c:pt>
                <c:pt idx="83">
                  <c:v>28085.0781509277</c:v>
                </c:pt>
                <c:pt idx="84">
                  <c:v>28748.0749917488</c:v>
                </c:pt>
                <c:pt idx="85">
                  <c:v>28319.2590178262</c:v>
                </c:pt>
                <c:pt idx="86">
                  <c:v>28844.6199958725</c:v>
                </c:pt>
                <c:pt idx="87">
                  <c:v>28404.8123941515</c:v>
                </c:pt>
                <c:pt idx="88">
                  <c:v>28994.4780141548</c:v>
                </c:pt>
                <c:pt idx="89">
                  <c:v>28561.0728857542</c:v>
                </c:pt>
                <c:pt idx="90">
                  <c:v>29174.2486630575</c:v>
                </c:pt>
                <c:pt idx="91">
                  <c:v>28740.2441728372</c:v>
                </c:pt>
                <c:pt idx="92">
                  <c:v>29305.6827369141</c:v>
                </c:pt>
                <c:pt idx="93">
                  <c:v>28871.4338949006</c:v>
                </c:pt>
                <c:pt idx="94">
                  <c:v>29403.9744074025</c:v>
                </c:pt>
                <c:pt idx="95">
                  <c:v>28964.376414538</c:v>
                </c:pt>
                <c:pt idx="96">
                  <c:v>29488.7995299169</c:v>
                </c:pt>
                <c:pt idx="97">
                  <c:v>29051.4679144069</c:v>
                </c:pt>
                <c:pt idx="98">
                  <c:v>29601.7836678223</c:v>
                </c:pt>
                <c:pt idx="99">
                  <c:v>29159.7827485883</c:v>
                </c:pt>
                <c:pt idx="100">
                  <c:v>29683.4500987542</c:v>
                </c:pt>
                <c:pt idx="101">
                  <c:v>29322.0374388463</c:v>
                </c:pt>
                <c:pt idx="102">
                  <c:v>29871.1058282829</c:v>
                </c:pt>
                <c:pt idx="103">
                  <c:v>29424.2999368313</c:v>
                </c:pt>
                <c:pt idx="104">
                  <c:v>30039.3711739046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15952.2779965537</c:v>
                </c:pt>
                <c:pt idx="13">
                  <c:v>14767.4316186259</c:v>
                </c:pt>
                <c:pt idx="14">
                  <c:v>14874.6018212453</c:v>
                </c:pt>
                <c:pt idx="15">
                  <c:v>13883.5797248706</c:v>
                </c:pt>
                <c:pt idx="16">
                  <c:v>12876.4703852356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16624.1761730806</c:v>
                </c:pt>
                <c:pt idx="22">
                  <c:v>13545.1962201366</c:v>
                </c:pt>
                <c:pt idx="23">
                  <c:v>13449.4095479487</c:v>
                </c:pt>
                <c:pt idx="24">
                  <c:v>13091.8868650109</c:v>
                </c:pt>
                <c:pt idx="25">
                  <c:v>12803.3616329702</c:v>
                </c:pt>
                <c:pt idx="26">
                  <c:v>13294.9528491727</c:v>
                </c:pt>
                <c:pt idx="27">
                  <c:v>12515.8129923963</c:v>
                </c:pt>
                <c:pt idx="28">
                  <c:v>14546.3658345722</c:v>
                </c:pt>
                <c:pt idx="29">
                  <c:v>13774.4339383455</c:v>
                </c:pt>
                <c:pt idx="30">
                  <c:v>15787.1987393847</c:v>
                </c:pt>
                <c:pt idx="31">
                  <c:v>15025.491641182</c:v>
                </c:pt>
                <c:pt idx="32">
                  <c:v>16587.3977948352</c:v>
                </c:pt>
                <c:pt idx="33">
                  <c:v>15867.5218700162</c:v>
                </c:pt>
                <c:pt idx="34">
                  <c:v>17137.5339998622</c:v>
                </c:pt>
                <c:pt idx="35">
                  <c:v>16457.4340892167</c:v>
                </c:pt>
                <c:pt idx="36">
                  <c:v>17551.3344339503</c:v>
                </c:pt>
                <c:pt idx="37">
                  <c:v>16917.1926514679</c:v>
                </c:pt>
                <c:pt idx="38">
                  <c:v>17947.2372194583</c:v>
                </c:pt>
                <c:pt idx="39">
                  <c:v>17330.6731983364</c:v>
                </c:pt>
                <c:pt idx="40">
                  <c:v>18326.7717449242</c:v>
                </c:pt>
                <c:pt idx="41">
                  <c:v>17698.0723409746</c:v>
                </c:pt>
                <c:pt idx="42">
                  <c:v>18576.0275021606</c:v>
                </c:pt>
                <c:pt idx="43">
                  <c:v>17934.4619182887</c:v>
                </c:pt>
                <c:pt idx="44">
                  <c:v>18806.973956591</c:v>
                </c:pt>
                <c:pt idx="45">
                  <c:v>18331.1129591643</c:v>
                </c:pt>
                <c:pt idx="46">
                  <c:v>19300.0490606313</c:v>
                </c:pt>
                <c:pt idx="47">
                  <c:v>18882.0929246808</c:v>
                </c:pt>
                <c:pt idx="48">
                  <c:v>19632.6641444899</c:v>
                </c:pt>
                <c:pt idx="49">
                  <c:v>19300.576066242</c:v>
                </c:pt>
                <c:pt idx="50">
                  <c:v>20120.320542997</c:v>
                </c:pt>
                <c:pt idx="51">
                  <c:v>19826.7082618058</c:v>
                </c:pt>
                <c:pt idx="52">
                  <c:v>20450.4723091705</c:v>
                </c:pt>
                <c:pt idx="53">
                  <c:v>20149.3699531358</c:v>
                </c:pt>
                <c:pt idx="54">
                  <c:v>20652.4045271527</c:v>
                </c:pt>
                <c:pt idx="55">
                  <c:v>20351.2371267471</c:v>
                </c:pt>
                <c:pt idx="56">
                  <c:v>20859.5766467837</c:v>
                </c:pt>
                <c:pt idx="57">
                  <c:v>20551.916485472</c:v>
                </c:pt>
                <c:pt idx="58">
                  <c:v>21028.5274211092</c:v>
                </c:pt>
                <c:pt idx="59">
                  <c:v>20721.634021835</c:v>
                </c:pt>
                <c:pt idx="60">
                  <c:v>21202.2999669011</c:v>
                </c:pt>
                <c:pt idx="61">
                  <c:v>20886.8261413766</c:v>
                </c:pt>
                <c:pt idx="62">
                  <c:v>21358.8438052067</c:v>
                </c:pt>
                <c:pt idx="63">
                  <c:v>21043.724074805</c:v>
                </c:pt>
                <c:pt idx="64">
                  <c:v>21560.0995748895</c:v>
                </c:pt>
                <c:pt idx="65">
                  <c:v>21242.4246801276</c:v>
                </c:pt>
                <c:pt idx="66">
                  <c:v>21777.0283062855</c:v>
                </c:pt>
                <c:pt idx="67">
                  <c:v>21458.8447216808</c:v>
                </c:pt>
                <c:pt idx="68">
                  <c:v>21946.9520683761</c:v>
                </c:pt>
                <c:pt idx="69">
                  <c:v>21622.8823334485</c:v>
                </c:pt>
                <c:pt idx="70">
                  <c:v>22062.380790821</c:v>
                </c:pt>
                <c:pt idx="71">
                  <c:v>21740.0386139797</c:v>
                </c:pt>
                <c:pt idx="72">
                  <c:v>22204.6853037299</c:v>
                </c:pt>
                <c:pt idx="73">
                  <c:v>21876.720097284</c:v>
                </c:pt>
                <c:pt idx="74">
                  <c:v>22324.3510153946</c:v>
                </c:pt>
                <c:pt idx="75">
                  <c:v>21998.693725136</c:v>
                </c:pt>
                <c:pt idx="76">
                  <c:v>22514.3745715539</c:v>
                </c:pt>
                <c:pt idx="77">
                  <c:v>22182.0886397889</c:v>
                </c:pt>
                <c:pt idx="78">
                  <c:v>22653.0378343819</c:v>
                </c:pt>
                <c:pt idx="79">
                  <c:v>22319.9088115911</c:v>
                </c:pt>
                <c:pt idx="80">
                  <c:v>22849.0532028919</c:v>
                </c:pt>
                <c:pt idx="81">
                  <c:v>22511.4933185015</c:v>
                </c:pt>
                <c:pt idx="82">
                  <c:v>23008.4565713646</c:v>
                </c:pt>
                <c:pt idx="83">
                  <c:v>22672.9199116933</c:v>
                </c:pt>
                <c:pt idx="84">
                  <c:v>23187.5629859452</c:v>
                </c:pt>
                <c:pt idx="85">
                  <c:v>22849.160157502</c:v>
                </c:pt>
                <c:pt idx="86">
                  <c:v>23286.4580539703</c:v>
                </c:pt>
                <c:pt idx="87">
                  <c:v>22944.9673365112</c:v>
                </c:pt>
                <c:pt idx="88">
                  <c:v>23411.2158466834</c:v>
                </c:pt>
                <c:pt idx="89">
                  <c:v>23064.9817334512</c:v>
                </c:pt>
                <c:pt idx="90">
                  <c:v>23587.9096493306</c:v>
                </c:pt>
                <c:pt idx="91">
                  <c:v>23216.4024434713</c:v>
                </c:pt>
                <c:pt idx="92">
                  <c:v>23707.3046243803</c:v>
                </c:pt>
                <c:pt idx="93">
                  <c:v>23355.9859486012</c:v>
                </c:pt>
                <c:pt idx="94">
                  <c:v>23782.7017405183</c:v>
                </c:pt>
                <c:pt idx="95">
                  <c:v>23420.3439444375</c:v>
                </c:pt>
                <c:pt idx="96">
                  <c:v>23880.9240200378</c:v>
                </c:pt>
                <c:pt idx="97">
                  <c:v>23530.5873165741</c:v>
                </c:pt>
                <c:pt idx="98">
                  <c:v>24019.1812691984</c:v>
                </c:pt>
                <c:pt idx="99">
                  <c:v>23665.1454380961</c:v>
                </c:pt>
                <c:pt idx="100">
                  <c:v>24124.6604145179</c:v>
                </c:pt>
                <c:pt idx="101">
                  <c:v>23770.9233934041</c:v>
                </c:pt>
                <c:pt idx="102">
                  <c:v>24202.0418881852</c:v>
                </c:pt>
                <c:pt idx="103">
                  <c:v>23841.4083861963</c:v>
                </c:pt>
                <c:pt idx="104">
                  <c:v>24350.5982240369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14774"/>
        <c:axId val="50088109"/>
      </c:lineChart>
      <c:lineChart>
        <c:grouping val="standard"/>
        <c:varyColors val="0"/>
        <c:ser>
          <c:idx val="6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1">
                  <c:v>0.556331839175119</c:v>
                </c:pt>
                <c:pt idx="2">
                  <c:v>0.604343599258828</c:v>
                </c:pt>
                <c:pt idx="3">
                  <c:v>0.570035464811718</c:v>
                </c:pt>
                <c:pt idx="4">
                  <c:v>0.626222207705406</c:v>
                </c:pt>
                <c:pt idx="5">
                  <c:v>0.567155024900054</c:v>
                </c:pt>
                <c:pt idx="6">
                  <c:v>0.603355552662076</c:v>
                </c:pt>
                <c:pt idx="7">
                  <c:v>0.565578461620176</c:v>
                </c:pt>
                <c:pt idx="8">
                  <c:v>0.61211963239026</c:v>
                </c:pt>
                <c:pt idx="9">
                  <c:v>0.570753013666975</c:v>
                </c:pt>
                <c:pt idx="10">
                  <c:v>0.610717532239921</c:v>
                </c:pt>
                <c:pt idx="11">
                  <c:v>0.570121705643564</c:v>
                </c:pt>
                <c:pt idx="12">
                  <c:v>0.619121360329264</c:v>
                </c:pt>
                <c:pt idx="13">
                  <c:v>0.576139662189412</c:v>
                </c:pt>
                <c:pt idx="14">
                  <c:v>0.593730151315455</c:v>
                </c:pt>
                <c:pt idx="15">
                  <c:v>0.580944010440204</c:v>
                </c:pt>
                <c:pt idx="16">
                  <c:v>0.560536548818013</c:v>
                </c:pt>
                <c:pt idx="17">
                  <c:v>0.554303178199356</c:v>
                </c:pt>
                <c:pt idx="18">
                  <c:v>0.564545391072578</c:v>
                </c:pt>
                <c:pt idx="19">
                  <c:v>0.577868190485715</c:v>
                </c:pt>
                <c:pt idx="20">
                  <c:v>0.591303898201376</c:v>
                </c:pt>
                <c:pt idx="21">
                  <c:v>0.704344239004357</c:v>
                </c:pt>
                <c:pt idx="22">
                  <c:v>0.525638263599667</c:v>
                </c:pt>
                <c:pt idx="23">
                  <c:v>0.561705236617613</c:v>
                </c:pt>
                <c:pt idx="24">
                  <c:v>0.548038525395271</c:v>
                </c:pt>
                <c:pt idx="25">
                  <c:v>0.537249180182971</c:v>
                </c:pt>
                <c:pt idx="26">
                  <c:v>0.56014589442314</c:v>
                </c:pt>
                <c:pt idx="27">
                  <c:v>0.53059740296263</c:v>
                </c:pt>
                <c:pt idx="28">
                  <c:v>0.59862867528004</c:v>
                </c:pt>
                <c:pt idx="29">
                  <c:v>0.553272864625355</c:v>
                </c:pt>
                <c:pt idx="30">
                  <c:v>0.629726973060808</c:v>
                </c:pt>
                <c:pt idx="31">
                  <c:v>0.589592328212372</c:v>
                </c:pt>
                <c:pt idx="32">
                  <c:v>0.643614051057981</c:v>
                </c:pt>
                <c:pt idx="33">
                  <c:v>0.610120324966984</c:v>
                </c:pt>
                <c:pt idx="34">
                  <c:v>0.660906574593009</c:v>
                </c:pt>
                <c:pt idx="35">
                  <c:v>0.63308724400883</c:v>
                </c:pt>
                <c:pt idx="36">
                  <c:v>0.670042149076088</c:v>
                </c:pt>
                <c:pt idx="37">
                  <c:v>0.640821753196535</c:v>
                </c:pt>
                <c:pt idx="38">
                  <c:v>0.678537133075903</c:v>
                </c:pt>
                <c:pt idx="39">
                  <c:v>0.657069703841438</c:v>
                </c:pt>
                <c:pt idx="40">
                  <c:v>0.685867006686488</c:v>
                </c:pt>
                <c:pt idx="41">
                  <c:v>0.661939466077819</c:v>
                </c:pt>
                <c:pt idx="42">
                  <c:v>0.690027308321097</c:v>
                </c:pt>
                <c:pt idx="43">
                  <c:v>0.662776248286183</c:v>
                </c:pt>
                <c:pt idx="44">
                  <c:v>0.687773241350077</c:v>
                </c:pt>
                <c:pt idx="45">
                  <c:v>0.670345064591345</c:v>
                </c:pt>
                <c:pt idx="46">
                  <c:v>0.701573293989781</c:v>
                </c:pt>
                <c:pt idx="47">
                  <c:v>0.685330294533705</c:v>
                </c:pt>
                <c:pt idx="48">
                  <c:v>0.710097607175708</c:v>
                </c:pt>
                <c:pt idx="49">
                  <c:v>0.695447655805474</c:v>
                </c:pt>
                <c:pt idx="50">
                  <c:v>0.721602777456578</c:v>
                </c:pt>
                <c:pt idx="51">
                  <c:v>0.711154325451685</c:v>
                </c:pt>
                <c:pt idx="52">
                  <c:v>0.732033164906557</c:v>
                </c:pt>
                <c:pt idx="53">
                  <c:v>0.71768305946449</c:v>
                </c:pt>
                <c:pt idx="54">
                  <c:v>0.725594268700828</c:v>
                </c:pt>
                <c:pt idx="55">
                  <c:v>0.713810608761456</c:v>
                </c:pt>
                <c:pt idx="56">
                  <c:v>0.717027680706375</c:v>
                </c:pt>
                <c:pt idx="57">
                  <c:v>0.70076422540619</c:v>
                </c:pt>
                <c:pt idx="58">
                  <c:v>0.711954674699874</c:v>
                </c:pt>
                <c:pt idx="59">
                  <c:v>0.708326540333053</c:v>
                </c:pt>
                <c:pt idx="60">
                  <c:v>0.723897415063642</c:v>
                </c:pt>
                <c:pt idx="61">
                  <c:v>0.706855870476015</c:v>
                </c:pt>
                <c:pt idx="62">
                  <c:v>0.721514298300857</c:v>
                </c:pt>
                <c:pt idx="63">
                  <c:v>0.711456439389706</c:v>
                </c:pt>
                <c:pt idx="64">
                  <c:v>0.723808032598177</c:v>
                </c:pt>
                <c:pt idx="65">
                  <c:v>0.703525416624283</c:v>
                </c:pt>
                <c:pt idx="66">
                  <c:v>0.71479795810986</c:v>
                </c:pt>
                <c:pt idx="67">
                  <c:v>0.70410273880562</c:v>
                </c:pt>
                <c:pt idx="68">
                  <c:v>0.719921016405935</c:v>
                </c:pt>
                <c:pt idx="69">
                  <c:v>0.704380547120618</c:v>
                </c:pt>
                <c:pt idx="70">
                  <c:v>0.715848098497319</c:v>
                </c:pt>
                <c:pt idx="71">
                  <c:v>0.707678569327035</c:v>
                </c:pt>
                <c:pt idx="72">
                  <c:v>0.7190651841516</c:v>
                </c:pt>
                <c:pt idx="73">
                  <c:v>0.705513144607369</c:v>
                </c:pt>
                <c:pt idx="74">
                  <c:v>0.720921416780953</c:v>
                </c:pt>
                <c:pt idx="75">
                  <c:v>0.714089834060008</c:v>
                </c:pt>
                <c:pt idx="76">
                  <c:v>0.726838286673654</c:v>
                </c:pt>
                <c:pt idx="77">
                  <c:v>0.712173956308735</c:v>
                </c:pt>
                <c:pt idx="78">
                  <c:v>0.720348120772412</c:v>
                </c:pt>
                <c:pt idx="79">
                  <c:v>0.706411960907845</c:v>
                </c:pt>
                <c:pt idx="80">
                  <c:v>0.719747497209622</c:v>
                </c:pt>
                <c:pt idx="81">
                  <c:v>0.70466323700196</c:v>
                </c:pt>
                <c:pt idx="82">
                  <c:v>0.716907620698398</c:v>
                </c:pt>
                <c:pt idx="83">
                  <c:v>0.709504329955339</c:v>
                </c:pt>
                <c:pt idx="84">
                  <c:v>0.72186902262402</c:v>
                </c:pt>
                <c:pt idx="85">
                  <c:v>0.707087359395883</c:v>
                </c:pt>
                <c:pt idx="86">
                  <c:v>0.719959394009801</c:v>
                </c:pt>
                <c:pt idx="87">
                  <c:v>0.708116200571319</c:v>
                </c:pt>
                <c:pt idx="88">
                  <c:v>0.725233037188003</c:v>
                </c:pt>
                <c:pt idx="89">
                  <c:v>0.710601988241624</c:v>
                </c:pt>
                <c:pt idx="90">
                  <c:v>0.725382008305232</c:v>
                </c:pt>
                <c:pt idx="91">
                  <c:v>0.714058393561557</c:v>
                </c:pt>
                <c:pt idx="92">
                  <c:v>0.721239292352136</c:v>
                </c:pt>
                <c:pt idx="93">
                  <c:v>0.708403868636602</c:v>
                </c:pt>
                <c:pt idx="94">
                  <c:v>0.708118483520503</c:v>
                </c:pt>
                <c:pt idx="95">
                  <c:v>0.704536346109884</c:v>
                </c:pt>
                <c:pt idx="96">
                  <c:v>0.717279113127993</c:v>
                </c:pt>
                <c:pt idx="97">
                  <c:v>0.699549704279252</c:v>
                </c:pt>
                <c:pt idx="98">
                  <c:v>0.713760588801974</c:v>
                </c:pt>
                <c:pt idx="99">
                  <c:v>0.701702269886666</c:v>
                </c:pt>
                <c:pt idx="100">
                  <c:v>0.712931321213729</c:v>
                </c:pt>
                <c:pt idx="101">
                  <c:v>0.700117099382004</c:v>
                </c:pt>
                <c:pt idx="102">
                  <c:v>0.713117891146839</c:v>
                </c:pt>
                <c:pt idx="103">
                  <c:v>0.700278075180659</c:v>
                </c:pt>
                <c:pt idx="104">
                  <c:v>0.716529774297211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041606"/>
        <c:axId val="37329340"/>
      </c:lineChart>
      <c:catAx>
        <c:axId val="29147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088109"/>
        <c:crosses val="autoZero"/>
        <c:auto val="1"/>
        <c:lblAlgn val="ctr"/>
        <c:lblOffset val="100"/>
      </c:catAx>
      <c:valAx>
        <c:axId val="50088109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14774"/>
        <c:crosses val="max"/>
        <c:crossBetween val="midCat"/>
      </c:valAx>
      <c:catAx>
        <c:axId val="4504160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329340"/>
        <c:auto val="1"/>
        <c:lblAlgn val="ctr"/>
        <c:lblOffset val="100"/>
      </c:catAx>
      <c:valAx>
        <c:axId val="3732934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041606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Asignaciones familiares contributivas</c:v>
                </c:pt>
              </c:strCache>
            </c:strRef>
          </c:tx>
          <c:spPr>
            <a:solidFill>
              <a:srgbClr val="579d1c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2081.60376324762</c:v>
                </c:pt>
                <c:pt idx="1">
                  <c:v>2644.82465417949</c:v>
                </c:pt>
                <c:pt idx="2">
                  <c:v>3155.6321434232</c:v>
                </c:pt>
                <c:pt idx="3">
                  <c:v>2943.63614738531</c:v>
                </c:pt>
                <c:pt idx="4">
                  <c:v>2589.35454127215</c:v>
                </c:pt>
                <c:pt idx="5">
                  <c:v>2752.47034517367</c:v>
                </c:pt>
                <c:pt idx="6">
                  <c:v>2708.97544546692</c:v>
                </c:pt>
                <c:pt idx="7">
                  <c:v>2996.28873381765</c:v>
                </c:pt>
                <c:pt idx="8">
                  <c:v>3264.73002443424</c:v>
                </c:pt>
                <c:pt idx="9">
                  <c:v>3462.1363097647</c:v>
                </c:pt>
                <c:pt idx="10">
                  <c:v>3652.74236562114</c:v>
                </c:pt>
                <c:pt idx="11">
                  <c:v>3749.48606418698</c:v>
                </c:pt>
                <c:pt idx="12">
                  <c:v>3879.08229721242</c:v>
                </c:pt>
                <c:pt idx="13">
                  <c:v>4070.86218645035</c:v>
                </c:pt>
                <c:pt idx="14">
                  <c:v>4111.23319006932</c:v>
                </c:pt>
                <c:pt idx="15">
                  <c:v>4104.71773748222</c:v>
                </c:pt>
                <c:pt idx="16">
                  <c:v>4174.62822459775</c:v>
                </c:pt>
                <c:pt idx="17">
                  <c:v>4180.75267670287</c:v>
                </c:pt>
                <c:pt idx="18">
                  <c:v>4231.37060944243</c:v>
                </c:pt>
                <c:pt idx="19">
                  <c:v>4230.25483493403</c:v>
                </c:pt>
                <c:pt idx="20">
                  <c:v>4220.83963963368</c:v>
                </c:pt>
                <c:pt idx="21">
                  <c:v>4230.46915033605</c:v>
                </c:pt>
                <c:pt idx="22">
                  <c:v>4225.49446772547</c:v>
                </c:pt>
                <c:pt idx="23">
                  <c:v>4229.56604293448</c:v>
                </c:pt>
                <c:pt idx="24">
                  <c:v>4241.87166807225</c:v>
                </c:pt>
                <c:pt idx="25">
                  <c:v>4247.6124286487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Asignación Universal por Hijo</c:v>
                </c:pt>
              </c:strCache>
            </c:strRef>
          </c:tx>
          <c:spPr>
            <a:solidFill>
              <a:srgbClr val="c5000b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c5000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4548.73630912543</c:v>
                </c:pt>
                <c:pt idx="1">
                  <c:v>4363.5518752437</c:v>
                </c:pt>
                <c:pt idx="2">
                  <c:v>4485.28808532552</c:v>
                </c:pt>
                <c:pt idx="3">
                  <c:v>4230.93341138251</c:v>
                </c:pt>
                <c:pt idx="4">
                  <c:v>4368.35625018431</c:v>
                </c:pt>
                <c:pt idx="5">
                  <c:v>4056.03025817393</c:v>
                </c:pt>
                <c:pt idx="6">
                  <c:v>3785.74230234528</c:v>
                </c:pt>
                <c:pt idx="7">
                  <c:v>4299.20605144045</c:v>
                </c:pt>
                <c:pt idx="8">
                  <c:v>4585.56748437737</c:v>
                </c:pt>
                <c:pt idx="9">
                  <c:v>4769.89547513392</c:v>
                </c:pt>
                <c:pt idx="10">
                  <c:v>4923.77099221986</c:v>
                </c:pt>
                <c:pt idx="11">
                  <c:v>5173.74296772784</c:v>
                </c:pt>
                <c:pt idx="12">
                  <c:v>5295.8523164252</c:v>
                </c:pt>
                <c:pt idx="13">
                  <c:v>5578.21239958562</c:v>
                </c:pt>
                <c:pt idx="14">
                  <c:v>5683.64119006207</c:v>
                </c:pt>
                <c:pt idx="15">
                  <c:v>5716.25128201602</c:v>
                </c:pt>
                <c:pt idx="16">
                  <c:v>5834.23012752325</c:v>
                </c:pt>
                <c:pt idx="17">
                  <c:v>5831.80429916382</c:v>
                </c:pt>
                <c:pt idx="18">
                  <c:v>6083.36489098251</c:v>
                </c:pt>
                <c:pt idx="19">
                  <c:v>6029.79667176135</c:v>
                </c:pt>
                <c:pt idx="20">
                  <c:v>6041.77806743895</c:v>
                </c:pt>
                <c:pt idx="21">
                  <c:v>6037.8756654664</c:v>
                </c:pt>
                <c:pt idx="22">
                  <c:v>6279.03630940044</c:v>
                </c:pt>
                <c:pt idx="23">
                  <c:v>6234.664258941</c:v>
                </c:pt>
                <c:pt idx="24">
                  <c:v>6070.56940601729</c:v>
                </c:pt>
                <c:pt idx="25">
                  <c:v>6247.65670072235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Asignaciones por hijo</c:v>
                </c:pt>
              </c:strCache>
            </c:strRef>
          </c:tx>
          <c:spPr>
            <a:solidFill>
              <a:srgbClr val="ff950e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f95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3048.21295340614</c:v>
                </c:pt>
                <c:pt idx="1">
                  <c:v>3249.73635784159</c:v>
                </c:pt>
                <c:pt idx="2">
                  <c:v>3478.02209482447</c:v>
                </c:pt>
                <c:pt idx="3">
                  <c:v>3272.3638069279</c:v>
                </c:pt>
                <c:pt idx="4">
                  <c:v>3114.73328502134</c:v>
                </c:pt>
                <c:pt idx="5">
                  <c:v>3074.0927228839</c:v>
                </c:pt>
                <c:pt idx="6">
                  <c:v>2979.25853744229</c:v>
                </c:pt>
                <c:pt idx="7">
                  <c:v>3298.1560058286</c:v>
                </c:pt>
                <c:pt idx="8">
                  <c:v>3549.67097516251</c:v>
                </c:pt>
                <c:pt idx="9">
                  <c:v>3731.37928445062</c:v>
                </c:pt>
                <c:pt idx="10">
                  <c:v>3904.53500146805</c:v>
                </c:pt>
                <c:pt idx="11">
                  <c:v>4018.2480182021</c:v>
                </c:pt>
                <c:pt idx="12">
                  <c:v>4151.90927868303</c:v>
                </c:pt>
                <c:pt idx="13">
                  <c:v>4327.21040847683</c:v>
                </c:pt>
                <c:pt idx="14">
                  <c:v>4360.54438975982</c:v>
                </c:pt>
                <c:pt idx="15">
                  <c:v>4348.19957501675</c:v>
                </c:pt>
                <c:pt idx="16">
                  <c:v>4387.07284194938</c:v>
                </c:pt>
                <c:pt idx="17">
                  <c:v>4424.95817069845</c:v>
                </c:pt>
                <c:pt idx="18">
                  <c:v>4462.46745720297</c:v>
                </c:pt>
                <c:pt idx="19">
                  <c:v>4437.75264863826</c:v>
                </c:pt>
                <c:pt idx="20">
                  <c:v>4439.34905857171</c:v>
                </c:pt>
                <c:pt idx="21">
                  <c:v>4416.46002090042</c:v>
                </c:pt>
                <c:pt idx="22">
                  <c:v>4424.63288953231</c:v>
                </c:pt>
                <c:pt idx="23">
                  <c:v>4437.78200278928</c:v>
                </c:pt>
                <c:pt idx="24">
                  <c:v>4437.29747956145</c:v>
                </c:pt>
                <c:pt idx="25">
                  <c:v>4438.38503708444</c:v>
                </c:pt>
              </c:numCache>
            </c:numRef>
          </c:yVal>
          <c:smooth val="0"/>
        </c:ser>
        <c:axId val="20006563"/>
        <c:axId val="94463656"/>
      </c:scatterChart>
      <c:valAx>
        <c:axId val="20006563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463656"/>
        <c:crosses val="autoZero"/>
        <c:crossBetween val="midCat"/>
      </c:valAx>
      <c:valAx>
        <c:axId val="944636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00656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2081.60376324762</c:v>
                </c:pt>
                <c:pt idx="1">
                  <c:v>2644.82465417949</c:v>
                </c:pt>
                <c:pt idx="2">
                  <c:v>3155.6321434232</c:v>
                </c:pt>
                <c:pt idx="3">
                  <c:v>2943.63614738531</c:v>
                </c:pt>
                <c:pt idx="4">
                  <c:v>2589.29144590045</c:v>
                </c:pt>
                <c:pt idx="5">
                  <c:v>2755.40236237473</c:v>
                </c:pt>
                <c:pt idx="6">
                  <c:v>2637.73665824782</c:v>
                </c:pt>
                <c:pt idx="7">
                  <c:v>2842.17233437759</c:v>
                </c:pt>
                <c:pt idx="8">
                  <c:v>3121.34440236603</c:v>
                </c:pt>
                <c:pt idx="9">
                  <c:v>3296.76615249412</c:v>
                </c:pt>
                <c:pt idx="10">
                  <c:v>3398.83373156136</c:v>
                </c:pt>
                <c:pt idx="11">
                  <c:v>3527.61775144904</c:v>
                </c:pt>
                <c:pt idx="12">
                  <c:v>3691.3621636034</c:v>
                </c:pt>
                <c:pt idx="13">
                  <c:v>3730.39119958939</c:v>
                </c:pt>
                <c:pt idx="14">
                  <c:v>3793.07850590393</c:v>
                </c:pt>
                <c:pt idx="15">
                  <c:v>3823.15391443307</c:v>
                </c:pt>
                <c:pt idx="16">
                  <c:v>3826.59178700736</c:v>
                </c:pt>
                <c:pt idx="17">
                  <c:v>3798.88376941291</c:v>
                </c:pt>
                <c:pt idx="18">
                  <c:v>3779.23180789403</c:v>
                </c:pt>
                <c:pt idx="19">
                  <c:v>3735.40968254823</c:v>
                </c:pt>
                <c:pt idx="20">
                  <c:v>3781.45139340316</c:v>
                </c:pt>
                <c:pt idx="21">
                  <c:v>3847.84346726809</c:v>
                </c:pt>
                <c:pt idx="22">
                  <c:v>3861.0689819256</c:v>
                </c:pt>
                <c:pt idx="23">
                  <c:v>3882.34921387119</c:v>
                </c:pt>
                <c:pt idx="24">
                  <c:v>3914.29978006523</c:v>
                </c:pt>
                <c:pt idx="25">
                  <c:v>3842.0728925274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4548.73630912543</c:v>
                </c:pt>
                <c:pt idx="1">
                  <c:v>4363.5518752437</c:v>
                </c:pt>
                <c:pt idx="2">
                  <c:v>4485.28808532552</c:v>
                </c:pt>
                <c:pt idx="3">
                  <c:v>4230.93341138251</c:v>
                </c:pt>
                <c:pt idx="4">
                  <c:v>4368.35625018431</c:v>
                </c:pt>
                <c:pt idx="5">
                  <c:v>4055.64923509759</c:v>
                </c:pt>
                <c:pt idx="6">
                  <c:v>3689.8374029733</c:v>
                </c:pt>
                <c:pt idx="7">
                  <c:v>4103.33498118621</c:v>
                </c:pt>
                <c:pt idx="8">
                  <c:v>4289.80200922267</c:v>
                </c:pt>
                <c:pt idx="9">
                  <c:v>4542.93748198377</c:v>
                </c:pt>
                <c:pt idx="10">
                  <c:v>4593.31210693047</c:v>
                </c:pt>
                <c:pt idx="11">
                  <c:v>4940.44203844952</c:v>
                </c:pt>
                <c:pt idx="12">
                  <c:v>4946.18422752459</c:v>
                </c:pt>
                <c:pt idx="13">
                  <c:v>5105.49039724559</c:v>
                </c:pt>
                <c:pt idx="14">
                  <c:v>5223.34798879446</c:v>
                </c:pt>
                <c:pt idx="15">
                  <c:v>5188.15376085786</c:v>
                </c:pt>
                <c:pt idx="16">
                  <c:v>5224.12819699608</c:v>
                </c:pt>
                <c:pt idx="17">
                  <c:v>5262.93424259915</c:v>
                </c:pt>
                <c:pt idx="18">
                  <c:v>5287.24407062143</c:v>
                </c:pt>
                <c:pt idx="19">
                  <c:v>5386.24702014111</c:v>
                </c:pt>
                <c:pt idx="20">
                  <c:v>5201.83612175087</c:v>
                </c:pt>
                <c:pt idx="21">
                  <c:v>5298.24170007249</c:v>
                </c:pt>
                <c:pt idx="22">
                  <c:v>5467.13424425121</c:v>
                </c:pt>
                <c:pt idx="23">
                  <c:v>5380.36096750259</c:v>
                </c:pt>
                <c:pt idx="24">
                  <c:v>5313.26587711162</c:v>
                </c:pt>
                <c:pt idx="25">
                  <c:v>5265.71041108375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3048.21295340614</c:v>
                </c:pt>
                <c:pt idx="1">
                  <c:v>3249.73635784159</c:v>
                </c:pt>
                <c:pt idx="2">
                  <c:v>3478.02209482447</c:v>
                </c:pt>
                <c:pt idx="3">
                  <c:v>3272.3638069279</c:v>
                </c:pt>
                <c:pt idx="4">
                  <c:v>3114.69154259951</c:v>
                </c:pt>
                <c:pt idx="5">
                  <c:v>3075.7822538257</c:v>
                </c:pt>
                <c:pt idx="6">
                  <c:v>2902.36130844312</c:v>
                </c:pt>
                <c:pt idx="7">
                  <c:v>3138.90725982247</c:v>
                </c:pt>
                <c:pt idx="8">
                  <c:v>3384.4939260985</c:v>
                </c:pt>
                <c:pt idx="9">
                  <c:v>3550.41705783898</c:v>
                </c:pt>
                <c:pt idx="10">
                  <c:v>3647.52529389734</c:v>
                </c:pt>
                <c:pt idx="11">
                  <c:v>3788.10956616629</c:v>
                </c:pt>
                <c:pt idx="12">
                  <c:v>3930.5863088657</c:v>
                </c:pt>
                <c:pt idx="13">
                  <c:v>3980.10361555027</c:v>
                </c:pt>
                <c:pt idx="14">
                  <c:v>4032.46518783559</c:v>
                </c:pt>
                <c:pt idx="15">
                  <c:v>4055.07248561742</c:v>
                </c:pt>
                <c:pt idx="16">
                  <c:v>4058.90207966417</c:v>
                </c:pt>
                <c:pt idx="17">
                  <c:v>4025.10127494031</c:v>
                </c:pt>
                <c:pt idx="18">
                  <c:v>4023.38714946411</c:v>
                </c:pt>
                <c:pt idx="19">
                  <c:v>3991.36837388611</c:v>
                </c:pt>
                <c:pt idx="20">
                  <c:v>4021.67492725788</c:v>
                </c:pt>
                <c:pt idx="21">
                  <c:v>4077.39094733841</c:v>
                </c:pt>
                <c:pt idx="22">
                  <c:v>4091.95015829398</c:v>
                </c:pt>
                <c:pt idx="23">
                  <c:v>4116.05491181735</c:v>
                </c:pt>
                <c:pt idx="24">
                  <c:v>4117.55529036465</c:v>
                </c:pt>
                <c:pt idx="25">
                  <c:v>4047.01338695257</c:v>
                </c:pt>
              </c:numCache>
            </c:numRef>
          </c:yVal>
          <c:smooth val="0"/>
        </c:ser>
        <c:axId val="53048198"/>
        <c:axId val="8398036"/>
      </c:scatterChart>
      <c:valAx>
        <c:axId val="53048198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98036"/>
        <c:crosses val="autoZero"/>
        <c:crossBetween val="midCat"/>
      </c:valAx>
      <c:valAx>
        <c:axId val="8398036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04819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2081.60376324762</c:v>
                </c:pt>
                <c:pt idx="1">
                  <c:v>2644.82465417949</c:v>
                </c:pt>
                <c:pt idx="2">
                  <c:v>3155.6321434232</c:v>
                </c:pt>
                <c:pt idx="3">
                  <c:v>2943.63614738531</c:v>
                </c:pt>
                <c:pt idx="4">
                  <c:v>2589.35454127214</c:v>
                </c:pt>
                <c:pt idx="5">
                  <c:v>2750.84461369407</c:v>
                </c:pt>
                <c:pt idx="6">
                  <c:v>2724.19528870577</c:v>
                </c:pt>
                <c:pt idx="7">
                  <c:v>3137.51942852134</c:v>
                </c:pt>
                <c:pt idx="8">
                  <c:v>3507.28726618799</c:v>
                </c:pt>
                <c:pt idx="9">
                  <c:v>3754.43418533459</c:v>
                </c:pt>
                <c:pt idx="10">
                  <c:v>3813.53837833989</c:v>
                </c:pt>
                <c:pt idx="11">
                  <c:v>3977.65226533663</c:v>
                </c:pt>
                <c:pt idx="12">
                  <c:v>4218.26569150686</c:v>
                </c:pt>
                <c:pt idx="13">
                  <c:v>4351.86866284974</c:v>
                </c:pt>
                <c:pt idx="14">
                  <c:v>4429.86987891222</c:v>
                </c:pt>
                <c:pt idx="15">
                  <c:v>4507.63847834999</c:v>
                </c:pt>
                <c:pt idx="16">
                  <c:v>4600.79052434167</c:v>
                </c:pt>
                <c:pt idx="17">
                  <c:v>4653.84732977905</c:v>
                </c:pt>
                <c:pt idx="18">
                  <c:v>4638.06519049456</c:v>
                </c:pt>
                <c:pt idx="19">
                  <c:v>4703.82651198479</c:v>
                </c:pt>
                <c:pt idx="20">
                  <c:v>4675.67675208194</c:v>
                </c:pt>
                <c:pt idx="21">
                  <c:v>4763.85008636331</c:v>
                </c:pt>
                <c:pt idx="22">
                  <c:v>4750.16533428757</c:v>
                </c:pt>
                <c:pt idx="23">
                  <c:v>4761.94664682994</c:v>
                </c:pt>
                <c:pt idx="24">
                  <c:v>4730.05763576679</c:v>
                </c:pt>
                <c:pt idx="25">
                  <c:v>4847.45004381207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4548.73630912543</c:v>
                </c:pt>
                <c:pt idx="1">
                  <c:v>4363.5518752437</c:v>
                </c:pt>
                <c:pt idx="2">
                  <c:v>4485.28808532552</c:v>
                </c:pt>
                <c:pt idx="3">
                  <c:v>4230.93341138251</c:v>
                </c:pt>
                <c:pt idx="4">
                  <c:v>4368.35625018431</c:v>
                </c:pt>
                <c:pt idx="5">
                  <c:v>4056.03025817393</c:v>
                </c:pt>
                <c:pt idx="6">
                  <c:v>3832.65299959267</c:v>
                </c:pt>
                <c:pt idx="7">
                  <c:v>4557.95996767704</c:v>
                </c:pt>
                <c:pt idx="8">
                  <c:v>4957.03843995586</c:v>
                </c:pt>
                <c:pt idx="9">
                  <c:v>5041.42905399887</c:v>
                </c:pt>
                <c:pt idx="10">
                  <c:v>5367.32770271469</c:v>
                </c:pt>
                <c:pt idx="11">
                  <c:v>5595.84345599494</c:v>
                </c:pt>
                <c:pt idx="12">
                  <c:v>5916.49414238482</c:v>
                </c:pt>
                <c:pt idx="13">
                  <c:v>6154.5193574459</c:v>
                </c:pt>
                <c:pt idx="14">
                  <c:v>6139.43495432064</c:v>
                </c:pt>
                <c:pt idx="15">
                  <c:v>6409.59979797522</c:v>
                </c:pt>
                <c:pt idx="16">
                  <c:v>6271.80972313079</c:v>
                </c:pt>
                <c:pt idx="17">
                  <c:v>6412.89787052424</c:v>
                </c:pt>
                <c:pt idx="18">
                  <c:v>6325.85224590963</c:v>
                </c:pt>
                <c:pt idx="19">
                  <c:v>6523.64457701015</c:v>
                </c:pt>
                <c:pt idx="20">
                  <c:v>6886.42600554297</c:v>
                </c:pt>
                <c:pt idx="21">
                  <c:v>6854.48145780405</c:v>
                </c:pt>
                <c:pt idx="22">
                  <c:v>6761.79437240247</c:v>
                </c:pt>
                <c:pt idx="23">
                  <c:v>7121.5051082128</c:v>
                </c:pt>
                <c:pt idx="24">
                  <c:v>6990.29739633161</c:v>
                </c:pt>
                <c:pt idx="25">
                  <c:v>7159.26576325049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3048.21295340614</c:v>
                </c:pt>
                <c:pt idx="1">
                  <c:v>3249.73635784159</c:v>
                </c:pt>
                <c:pt idx="2">
                  <c:v>3478.02209482447</c:v>
                </c:pt>
                <c:pt idx="3">
                  <c:v>3272.3638069279</c:v>
                </c:pt>
                <c:pt idx="4">
                  <c:v>3114.73328502134</c:v>
                </c:pt>
                <c:pt idx="5">
                  <c:v>3073.03862998942</c:v>
                </c:pt>
                <c:pt idx="6">
                  <c:v>3006.09964263805</c:v>
                </c:pt>
                <c:pt idx="7">
                  <c:v>3462.7723369222</c:v>
                </c:pt>
                <c:pt idx="8">
                  <c:v>3813.62944709865</c:v>
                </c:pt>
                <c:pt idx="9">
                  <c:v>4010.3887638499</c:v>
                </c:pt>
                <c:pt idx="10">
                  <c:v>4096.92954991427</c:v>
                </c:pt>
                <c:pt idx="11">
                  <c:v>4251.78814749194</c:v>
                </c:pt>
                <c:pt idx="12">
                  <c:v>4493.73706849788</c:v>
                </c:pt>
                <c:pt idx="13">
                  <c:v>4608.53904211938</c:v>
                </c:pt>
                <c:pt idx="14">
                  <c:v>4674.23948443061</c:v>
                </c:pt>
                <c:pt idx="15">
                  <c:v>4753.42876561379</c:v>
                </c:pt>
                <c:pt idx="16">
                  <c:v>4818.64079720679</c:v>
                </c:pt>
                <c:pt idx="17">
                  <c:v>4858.11938950482</c:v>
                </c:pt>
                <c:pt idx="18">
                  <c:v>4842.11633807225</c:v>
                </c:pt>
                <c:pt idx="19">
                  <c:v>4890.85083741732</c:v>
                </c:pt>
                <c:pt idx="20">
                  <c:v>4888.40336800493</c:v>
                </c:pt>
                <c:pt idx="21">
                  <c:v>4957.10487432121</c:v>
                </c:pt>
                <c:pt idx="22">
                  <c:v>4924.34737707407</c:v>
                </c:pt>
                <c:pt idx="23">
                  <c:v>4917.39118879003</c:v>
                </c:pt>
                <c:pt idx="24">
                  <c:v>4904.33595284125</c:v>
                </c:pt>
                <c:pt idx="25">
                  <c:v>4988.01663166528</c:v>
                </c:pt>
              </c:numCache>
            </c:numRef>
          </c:yVal>
          <c:smooth val="0"/>
        </c:ser>
        <c:axId val="55780883"/>
        <c:axId val="73369487"/>
      </c:scatterChart>
      <c:valAx>
        <c:axId val="55780883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369487"/>
        <c:crosses val="autoZero"/>
        <c:crossBetween val="midCat"/>
      </c:valAx>
      <c:valAx>
        <c:axId val="73369487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78088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elderly'!$B$4</c:f>
              <c:strCache>
                <c:ptCount val="1"/>
                <c:pt idx="0">
                  <c:v>0.3954509972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square"/>
            <c:size val="5"/>
            <c:spPr>
              <a:solidFill>
                <a:srgbClr val="d9969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0.298519996151037</c:v>
                </c:pt>
                <c:pt idx="1">
                  <c:v>0.295196492991027</c:v>
                </c:pt>
                <c:pt idx="2">
                  <c:v>0.299329270131627</c:v>
                </c:pt>
                <c:pt idx="3">
                  <c:v>0.300885453271261</c:v>
                </c:pt>
                <c:pt idx="4">
                  <c:v>0.302182507293446</c:v>
                </c:pt>
                <c:pt idx="5">
                  <c:v>0.302997234109985</c:v>
                </c:pt>
                <c:pt idx="6">
                  <c:v>0.313005845470291</c:v>
                </c:pt>
                <c:pt idx="7">
                  <c:v>0.309208558361159</c:v>
                </c:pt>
                <c:pt idx="8">
                  <c:v>0.310404715787511</c:v>
                </c:pt>
                <c:pt idx="9">
                  <c:v>0.309109229773499</c:v>
                </c:pt>
                <c:pt idx="10">
                  <c:v>0.310257342364924</c:v>
                </c:pt>
                <c:pt idx="11">
                  <c:v>0.308870911458944</c:v>
                </c:pt>
                <c:pt idx="12">
                  <c:v>0.312678576089074</c:v>
                </c:pt>
                <c:pt idx="13">
                  <c:v>0.302474725834945</c:v>
                </c:pt>
                <c:pt idx="14">
                  <c:v>0.311175450435653</c:v>
                </c:pt>
                <c:pt idx="15">
                  <c:v>0.317238945031868</c:v>
                </c:pt>
                <c:pt idx="16">
                  <c:v>0.317111492672428</c:v>
                </c:pt>
                <c:pt idx="17">
                  <c:v>0.326226944784329</c:v>
                </c:pt>
                <c:pt idx="18">
                  <c:v>0.326700125816885</c:v>
                </c:pt>
                <c:pt idx="19">
                  <c:v>0.324962538279646</c:v>
                </c:pt>
                <c:pt idx="20">
                  <c:v>0.225130692361341</c:v>
                </c:pt>
                <c:pt idx="21">
                  <c:v>0.304600684493722</c:v>
                </c:pt>
                <c:pt idx="22">
                  <c:v>0.310706226299665</c:v>
                </c:pt>
                <c:pt idx="23">
                  <c:v>0.315749227060382</c:v>
                </c:pt>
                <c:pt idx="24">
                  <c:v>0.320919393665204</c:v>
                </c:pt>
                <c:pt idx="25">
                  <c:v>0.323896975960878</c:v>
                </c:pt>
                <c:pt idx="26">
                  <c:v>0.330036474570308</c:v>
                </c:pt>
                <c:pt idx="27">
                  <c:v>0.326701659044574</c:v>
                </c:pt>
                <c:pt idx="28">
                  <c:v>0.334360778732694</c:v>
                </c:pt>
                <c:pt idx="29">
                  <c:v>0.330130099164231</c:v>
                </c:pt>
                <c:pt idx="30">
                  <c:v>0.336884364385344</c:v>
                </c:pt>
                <c:pt idx="31">
                  <c:v>0.338481273427904</c:v>
                </c:pt>
                <c:pt idx="32">
                  <c:v>0.343588253317696</c:v>
                </c:pt>
                <c:pt idx="33">
                  <c:v>0.338615499028963</c:v>
                </c:pt>
                <c:pt idx="34">
                  <c:v>0.343647869702626</c:v>
                </c:pt>
                <c:pt idx="35">
                  <c:v>0.345658178693683</c:v>
                </c:pt>
                <c:pt idx="36">
                  <c:v>0.350453907022042</c:v>
                </c:pt>
                <c:pt idx="37">
                  <c:v>0.350574758094783</c:v>
                </c:pt>
                <c:pt idx="38">
                  <c:v>0.356229754742618</c:v>
                </c:pt>
                <c:pt idx="39">
                  <c:v>0.354134920350155</c:v>
                </c:pt>
                <c:pt idx="40">
                  <c:v>0.355393245945733</c:v>
                </c:pt>
                <c:pt idx="41">
                  <c:v>0.357560783723656</c:v>
                </c:pt>
                <c:pt idx="42">
                  <c:v>0.356881885050619</c:v>
                </c:pt>
                <c:pt idx="43">
                  <c:v>0.355393272009949</c:v>
                </c:pt>
                <c:pt idx="44">
                  <c:v>0.355626237228058</c:v>
                </c:pt>
                <c:pt idx="45">
                  <c:v>0.353792585762349</c:v>
                </c:pt>
                <c:pt idx="46">
                  <c:v>0.357542441989275</c:v>
                </c:pt>
                <c:pt idx="47">
                  <c:v>0.358729820563488</c:v>
                </c:pt>
                <c:pt idx="48">
                  <c:v>0.359960495196983</c:v>
                </c:pt>
                <c:pt idx="49">
                  <c:v>0.358425193951189</c:v>
                </c:pt>
                <c:pt idx="50">
                  <c:v>0.360720452101383</c:v>
                </c:pt>
                <c:pt idx="51">
                  <c:v>0.360974504787519</c:v>
                </c:pt>
                <c:pt idx="52">
                  <c:v>0.362686380532625</c:v>
                </c:pt>
                <c:pt idx="53">
                  <c:v>0.362522281790393</c:v>
                </c:pt>
                <c:pt idx="54">
                  <c:v>0.36447614551556</c:v>
                </c:pt>
                <c:pt idx="55">
                  <c:v>0.365303219782886</c:v>
                </c:pt>
                <c:pt idx="56">
                  <c:v>0.365828582359458</c:v>
                </c:pt>
                <c:pt idx="57">
                  <c:v>0.366599442944615</c:v>
                </c:pt>
                <c:pt idx="58">
                  <c:v>0.364387872803466</c:v>
                </c:pt>
                <c:pt idx="59">
                  <c:v>0.366159996177007</c:v>
                </c:pt>
                <c:pt idx="60">
                  <c:v>0.367648851727703</c:v>
                </c:pt>
                <c:pt idx="61">
                  <c:v>0.367381059012125</c:v>
                </c:pt>
                <c:pt idx="62">
                  <c:v>0.368905642651902</c:v>
                </c:pt>
                <c:pt idx="63">
                  <c:v>0.370039489576216</c:v>
                </c:pt>
                <c:pt idx="64">
                  <c:v>0.368026803708027</c:v>
                </c:pt>
                <c:pt idx="65">
                  <c:v>0.368597653870781</c:v>
                </c:pt>
                <c:pt idx="66">
                  <c:v>0.371132824711745</c:v>
                </c:pt>
                <c:pt idx="67">
                  <c:v>0.37280291436404</c:v>
                </c:pt>
                <c:pt idx="68">
                  <c:v>0.372676978125855</c:v>
                </c:pt>
                <c:pt idx="69">
                  <c:v>0.37569869856442</c:v>
                </c:pt>
                <c:pt idx="70">
                  <c:v>0.375352039802841</c:v>
                </c:pt>
                <c:pt idx="71">
                  <c:v>0.37702670677241</c:v>
                </c:pt>
                <c:pt idx="72">
                  <c:v>0.374816179073599</c:v>
                </c:pt>
                <c:pt idx="73">
                  <c:v>0.376092282639237</c:v>
                </c:pt>
                <c:pt idx="74">
                  <c:v>0.379334114194442</c:v>
                </c:pt>
                <c:pt idx="75">
                  <c:v>0.378631954307605</c:v>
                </c:pt>
                <c:pt idx="76">
                  <c:v>0.379936796477743</c:v>
                </c:pt>
                <c:pt idx="77">
                  <c:v>0.384234626021129</c:v>
                </c:pt>
                <c:pt idx="78">
                  <c:v>0.383817423544693</c:v>
                </c:pt>
                <c:pt idx="79">
                  <c:v>0.386304715786893</c:v>
                </c:pt>
                <c:pt idx="80">
                  <c:v>0.38440078982888</c:v>
                </c:pt>
                <c:pt idx="81">
                  <c:v>0.387131521774081</c:v>
                </c:pt>
                <c:pt idx="82">
                  <c:v>0.384867212535034</c:v>
                </c:pt>
                <c:pt idx="83">
                  <c:v>0.384722842916587</c:v>
                </c:pt>
                <c:pt idx="84">
                  <c:v>0.38875880990108</c:v>
                </c:pt>
                <c:pt idx="85">
                  <c:v>0.387350204074685</c:v>
                </c:pt>
                <c:pt idx="86">
                  <c:v>0.390954607927091</c:v>
                </c:pt>
                <c:pt idx="87">
                  <c:v>0.391483369041334</c:v>
                </c:pt>
                <c:pt idx="88">
                  <c:v>0.392437278700415</c:v>
                </c:pt>
                <c:pt idx="89">
                  <c:v>0.391353154367462</c:v>
                </c:pt>
                <c:pt idx="90">
                  <c:v>0.392003214101496</c:v>
                </c:pt>
                <c:pt idx="91">
                  <c:v>0.393400722243713</c:v>
                </c:pt>
                <c:pt idx="92">
                  <c:v>0.394222038302243</c:v>
                </c:pt>
                <c:pt idx="93">
                  <c:v>0.391555881917338</c:v>
                </c:pt>
                <c:pt idx="94">
                  <c:v>0.392860558190365</c:v>
                </c:pt>
                <c:pt idx="95">
                  <c:v>0.394346092475563</c:v>
                </c:pt>
                <c:pt idx="96">
                  <c:v>0.396997673182632</c:v>
                </c:pt>
                <c:pt idx="97">
                  <c:v>0.399397473218931</c:v>
                </c:pt>
                <c:pt idx="98">
                  <c:v>0.397487041940121</c:v>
                </c:pt>
                <c:pt idx="99">
                  <c:v>0.398751505495597</c:v>
                </c:pt>
                <c:pt idx="100">
                  <c:v>0.399175533990854</c:v>
                </c:pt>
                <c:pt idx="101">
                  <c:v>0.400179185132203</c:v>
                </c:pt>
                <c:pt idx="102">
                  <c:v>0.401459085519256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</c:f>
              <c:strCache>
                <c:ptCount val="1"/>
                <c:pt idx="0">
                  <c:v>0.4009884531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0.257891650268396</c:v>
                </c:pt>
                <c:pt idx="1">
                  <c:v>0.259978567532575</c:v>
                </c:pt>
                <c:pt idx="2">
                  <c:v>0.261786459580822</c:v>
                </c:pt>
                <c:pt idx="3">
                  <c:v>0.265496343876346</c:v>
                </c:pt>
                <c:pt idx="4">
                  <c:v>0.264548428071057</c:v>
                </c:pt>
                <c:pt idx="5">
                  <c:v>0.26710661159047</c:v>
                </c:pt>
                <c:pt idx="6">
                  <c:v>0.272140137418036</c:v>
                </c:pt>
                <c:pt idx="7">
                  <c:v>0.274031329303026</c:v>
                </c:pt>
                <c:pt idx="8">
                  <c:v>0.273447272306501</c:v>
                </c:pt>
                <c:pt idx="9">
                  <c:v>0.276577982590002</c:v>
                </c:pt>
                <c:pt idx="10">
                  <c:v>0.278000721313112</c:v>
                </c:pt>
                <c:pt idx="11">
                  <c:v>0.280010068375662</c:v>
                </c:pt>
                <c:pt idx="12">
                  <c:v>0.280650023864035</c:v>
                </c:pt>
                <c:pt idx="13">
                  <c:v>0.268457531062889</c:v>
                </c:pt>
                <c:pt idx="14">
                  <c:v>0.28139737390777</c:v>
                </c:pt>
                <c:pt idx="15">
                  <c:v>0.280146889703256</c:v>
                </c:pt>
                <c:pt idx="16">
                  <c:v>0.281850414662306</c:v>
                </c:pt>
                <c:pt idx="17">
                  <c:v>0.284543608219799</c:v>
                </c:pt>
                <c:pt idx="18">
                  <c:v>0.28776918707125</c:v>
                </c:pt>
                <c:pt idx="19">
                  <c:v>0.290171264066683</c:v>
                </c:pt>
                <c:pt idx="20">
                  <c:v>0.178668482076286</c:v>
                </c:pt>
                <c:pt idx="21">
                  <c:v>0.275550150110457</c:v>
                </c:pt>
                <c:pt idx="22">
                  <c:v>0.281229670439213</c:v>
                </c:pt>
                <c:pt idx="23">
                  <c:v>0.28519666984482</c:v>
                </c:pt>
                <c:pt idx="24">
                  <c:v>0.29215595579841</c:v>
                </c:pt>
                <c:pt idx="25">
                  <c:v>0.2982307568866</c:v>
                </c:pt>
                <c:pt idx="26">
                  <c:v>0.302337291248588</c:v>
                </c:pt>
                <c:pt idx="27">
                  <c:v>0.306603773901947</c:v>
                </c:pt>
                <c:pt idx="28">
                  <c:v>0.311130393307027</c:v>
                </c:pt>
                <c:pt idx="29">
                  <c:v>0.317645439182117</c:v>
                </c:pt>
                <c:pt idx="30">
                  <c:v>0.322344084135273</c:v>
                </c:pt>
                <c:pt idx="31">
                  <c:v>0.326305395853555</c:v>
                </c:pt>
                <c:pt idx="32">
                  <c:v>0.330204779358361</c:v>
                </c:pt>
                <c:pt idx="33">
                  <c:v>0.333141896997954</c:v>
                </c:pt>
                <c:pt idx="34">
                  <c:v>0.338780259884186</c:v>
                </c:pt>
                <c:pt idx="35">
                  <c:v>0.342488948137741</c:v>
                </c:pt>
                <c:pt idx="36">
                  <c:v>0.346725637889458</c:v>
                </c:pt>
                <c:pt idx="37">
                  <c:v>0.351087089133696</c:v>
                </c:pt>
                <c:pt idx="38">
                  <c:v>0.354409954937071</c:v>
                </c:pt>
                <c:pt idx="39">
                  <c:v>0.355255846936192</c:v>
                </c:pt>
                <c:pt idx="40">
                  <c:v>0.355492996108606</c:v>
                </c:pt>
                <c:pt idx="41">
                  <c:v>0.358260804335326</c:v>
                </c:pt>
                <c:pt idx="42">
                  <c:v>0.357534809647603</c:v>
                </c:pt>
                <c:pt idx="43">
                  <c:v>0.35865631859122</c:v>
                </c:pt>
                <c:pt idx="44">
                  <c:v>0.361062767168632</c:v>
                </c:pt>
                <c:pt idx="45">
                  <c:v>0.360475893829695</c:v>
                </c:pt>
                <c:pt idx="46">
                  <c:v>0.362612633675773</c:v>
                </c:pt>
                <c:pt idx="47">
                  <c:v>0.364432350591212</c:v>
                </c:pt>
                <c:pt idx="48">
                  <c:v>0.366709030772658</c:v>
                </c:pt>
                <c:pt idx="49">
                  <c:v>0.3674790922534</c:v>
                </c:pt>
                <c:pt idx="50">
                  <c:v>0.367299176350827</c:v>
                </c:pt>
                <c:pt idx="51">
                  <c:v>0.369911161485709</c:v>
                </c:pt>
                <c:pt idx="52">
                  <c:v>0.371190635029461</c:v>
                </c:pt>
                <c:pt idx="53">
                  <c:v>0.371675220745618</c:v>
                </c:pt>
                <c:pt idx="54">
                  <c:v>0.372234029323653</c:v>
                </c:pt>
                <c:pt idx="55">
                  <c:v>0.372585868017114</c:v>
                </c:pt>
                <c:pt idx="56">
                  <c:v>0.372594611001428</c:v>
                </c:pt>
                <c:pt idx="57">
                  <c:v>0.372124670512927</c:v>
                </c:pt>
                <c:pt idx="58">
                  <c:v>0.373673481551086</c:v>
                </c:pt>
                <c:pt idx="59">
                  <c:v>0.375819973965955</c:v>
                </c:pt>
                <c:pt idx="60">
                  <c:v>0.377232592593502</c:v>
                </c:pt>
                <c:pt idx="61">
                  <c:v>0.378146767378945</c:v>
                </c:pt>
                <c:pt idx="62">
                  <c:v>0.379991247959993</c:v>
                </c:pt>
                <c:pt idx="63">
                  <c:v>0.381283181900709</c:v>
                </c:pt>
                <c:pt idx="64">
                  <c:v>0.378845193649367</c:v>
                </c:pt>
                <c:pt idx="65">
                  <c:v>0.380492450291162</c:v>
                </c:pt>
                <c:pt idx="66">
                  <c:v>0.381893623212234</c:v>
                </c:pt>
                <c:pt idx="67">
                  <c:v>0.382639347003515</c:v>
                </c:pt>
                <c:pt idx="68">
                  <c:v>0.382794880577303</c:v>
                </c:pt>
                <c:pt idx="69">
                  <c:v>0.383940136560955</c:v>
                </c:pt>
                <c:pt idx="70">
                  <c:v>0.384965426073372</c:v>
                </c:pt>
                <c:pt idx="71">
                  <c:v>0.386059563351206</c:v>
                </c:pt>
                <c:pt idx="72">
                  <c:v>0.384282853705134</c:v>
                </c:pt>
                <c:pt idx="73">
                  <c:v>0.38522077033732</c:v>
                </c:pt>
                <c:pt idx="74">
                  <c:v>0.387480077227025</c:v>
                </c:pt>
                <c:pt idx="75">
                  <c:v>0.387143393739132</c:v>
                </c:pt>
                <c:pt idx="76">
                  <c:v>0.389153180831932</c:v>
                </c:pt>
                <c:pt idx="77">
                  <c:v>0.392181661612502</c:v>
                </c:pt>
                <c:pt idx="78">
                  <c:v>0.39408037191037</c:v>
                </c:pt>
                <c:pt idx="79">
                  <c:v>0.394220251564821</c:v>
                </c:pt>
                <c:pt idx="80">
                  <c:v>0.395557056885636</c:v>
                </c:pt>
                <c:pt idx="81">
                  <c:v>0.397752857607796</c:v>
                </c:pt>
                <c:pt idx="82">
                  <c:v>0.397035140967765</c:v>
                </c:pt>
                <c:pt idx="83">
                  <c:v>0.398410847266433</c:v>
                </c:pt>
                <c:pt idx="84">
                  <c:v>0.399905895701318</c:v>
                </c:pt>
                <c:pt idx="85">
                  <c:v>0.401210290348758</c:v>
                </c:pt>
                <c:pt idx="86">
                  <c:v>0.403195008402324</c:v>
                </c:pt>
                <c:pt idx="87">
                  <c:v>0.403420065867203</c:v>
                </c:pt>
                <c:pt idx="88">
                  <c:v>0.402635266906947</c:v>
                </c:pt>
                <c:pt idx="89">
                  <c:v>0.402715199097907</c:v>
                </c:pt>
                <c:pt idx="90">
                  <c:v>0.404972341010323</c:v>
                </c:pt>
                <c:pt idx="91">
                  <c:v>0.406421242585314</c:v>
                </c:pt>
                <c:pt idx="92">
                  <c:v>0.408079124575955</c:v>
                </c:pt>
                <c:pt idx="93">
                  <c:v>0.407592161951584</c:v>
                </c:pt>
                <c:pt idx="94">
                  <c:v>0.408451317661326</c:v>
                </c:pt>
                <c:pt idx="95">
                  <c:v>0.409089853716636</c:v>
                </c:pt>
                <c:pt idx="96">
                  <c:v>0.408438266269622</c:v>
                </c:pt>
                <c:pt idx="97">
                  <c:v>0.412524518825781</c:v>
                </c:pt>
                <c:pt idx="98">
                  <c:v>0.412299272312362</c:v>
                </c:pt>
                <c:pt idx="99">
                  <c:v>0.412921928066732</c:v>
                </c:pt>
                <c:pt idx="100">
                  <c:v>0.413610881332309</c:v>
                </c:pt>
                <c:pt idx="101">
                  <c:v>0.416067277661292</c:v>
                </c:pt>
                <c:pt idx="102">
                  <c:v>0.417102397563892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</c:f>
              <c:strCache>
                <c:ptCount val="1"/>
                <c:pt idx="0">
                  <c:v>0.3614866421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0.278762921511432</c:v>
                </c:pt>
                <c:pt idx="1">
                  <c:v>0.277962330310752</c:v>
                </c:pt>
                <c:pt idx="2">
                  <c:v>0.28252075781903</c:v>
                </c:pt>
                <c:pt idx="3">
                  <c:v>0.2846970775368</c:v>
                </c:pt>
                <c:pt idx="4">
                  <c:v>0.284420968744257</c:v>
                </c:pt>
                <c:pt idx="5">
                  <c:v>0.285966406202484</c:v>
                </c:pt>
                <c:pt idx="6">
                  <c:v>0.29678151039017</c:v>
                </c:pt>
                <c:pt idx="7">
                  <c:v>0.29102713350978</c:v>
                </c:pt>
                <c:pt idx="8">
                  <c:v>0.292956456216628</c:v>
                </c:pt>
                <c:pt idx="9">
                  <c:v>0.29181060294993</c:v>
                </c:pt>
                <c:pt idx="10">
                  <c:v>0.297299627089086</c:v>
                </c:pt>
                <c:pt idx="11">
                  <c:v>0.293805634335122</c:v>
                </c:pt>
                <c:pt idx="12">
                  <c:v>0.297899055539457</c:v>
                </c:pt>
                <c:pt idx="13">
                  <c:v>0.285010628422419</c:v>
                </c:pt>
                <c:pt idx="14">
                  <c:v>0.2949945163993</c:v>
                </c:pt>
                <c:pt idx="15">
                  <c:v>0.297896734661298</c:v>
                </c:pt>
                <c:pt idx="16">
                  <c:v>0.30037030140494</c:v>
                </c:pt>
                <c:pt idx="17">
                  <c:v>0.308512851761938</c:v>
                </c:pt>
                <c:pt idx="18">
                  <c:v>0.310574996156887</c:v>
                </c:pt>
                <c:pt idx="19">
                  <c:v>0.305562371019762</c:v>
                </c:pt>
                <c:pt idx="20">
                  <c:v>0.200096527488394</c:v>
                </c:pt>
                <c:pt idx="21">
                  <c:v>0.276748188005404</c:v>
                </c:pt>
                <c:pt idx="22">
                  <c:v>0.280276113947533</c:v>
                </c:pt>
                <c:pt idx="23">
                  <c:v>0.281927753621159</c:v>
                </c:pt>
                <c:pt idx="24">
                  <c:v>0.283493797792783</c:v>
                </c:pt>
                <c:pt idx="25">
                  <c:v>0.285741714864553</c:v>
                </c:pt>
                <c:pt idx="26">
                  <c:v>0.287691884296165</c:v>
                </c:pt>
                <c:pt idx="27">
                  <c:v>0.285340704866056</c:v>
                </c:pt>
                <c:pt idx="28">
                  <c:v>0.288725535921826</c:v>
                </c:pt>
                <c:pt idx="29">
                  <c:v>0.282030145576373</c:v>
                </c:pt>
                <c:pt idx="30">
                  <c:v>0.285764947309259</c:v>
                </c:pt>
                <c:pt idx="31">
                  <c:v>0.284142488548142</c:v>
                </c:pt>
                <c:pt idx="32">
                  <c:v>0.288461954804685</c:v>
                </c:pt>
                <c:pt idx="33">
                  <c:v>0.28473925783595</c:v>
                </c:pt>
                <c:pt idx="34">
                  <c:v>0.286318625673707</c:v>
                </c:pt>
                <c:pt idx="35">
                  <c:v>0.28700351029334</c:v>
                </c:pt>
                <c:pt idx="36">
                  <c:v>0.288264878785058</c:v>
                </c:pt>
                <c:pt idx="37">
                  <c:v>0.288208362052131</c:v>
                </c:pt>
                <c:pt idx="38">
                  <c:v>0.291730678855188</c:v>
                </c:pt>
                <c:pt idx="39">
                  <c:v>0.290331257356404</c:v>
                </c:pt>
                <c:pt idx="40">
                  <c:v>0.292012267475364</c:v>
                </c:pt>
                <c:pt idx="41">
                  <c:v>0.29375975949832</c:v>
                </c:pt>
                <c:pt idx="42">
                  <c:v>0.294759521524004</c:v>
                </c:pt>
                <c:pt idx="43">
                  <c:v>0.293683873521735</c:v>
                </c:pt>
                <c:pt idx="44">
                  <c:v>0.294472525206506</c:v>
                </c:pt>
                <c:pt idx="45">
                  <c:v>0.295040874156999</c:v>
                </c:pt>
                <c:pt idx="46">
                  <c:v>0.296905406567666</c:v>
                </c:pt>
                <c:pt idx="47">
                  <c:v>0.29593533981265</c:v>
                </c:pt>
                <c:pt idx="48">
                  <c:v>0.297794138923133</c:v>
                </c:pt>
                <c:pt idx="49">
                  <c:v>0.29645689116123</c:v>
                </c:pt>
                <c:pt idx="50">
                  <c:v>0.299357817745687</c:v>
                </c:pt>
                <c:pt idx="51">
                  <c:v>0.300051347634804</c:v>
                </c:pt>
                <c:pt idx="52">
                  <c:v>0.301397311107908</c:v>
                </c:pt>
                <c:pt idx="53">
                  <c:v>0.300181221991215</c:v>
                </c:pt>
                <c:pt idx="54">
                  <c:v>0.30273150798511</c:v>
                </c:pt>
                <c:pt idx="55">
                  <c:v>0.301886832377551</c:v>
                </c:pt>
                <c:pt idx="56">
                  <c:v>0.302920034809714</c:v>
                </c:pt>
                <c:pt idx="57">
                  <c:v>0.303399630073381</c:v>
                </c:pt>
                <c:pt idx="58">
                  <c:v>0.303586002299604</c:v>
                </c:pt>
                <c:pt idx="59">
                  <c:v>0.304482268612851</c:v>
                </c:pt>
                <c:pt idx="60">
                  <c:v>0.305156164173008</c:v>
                </c:pt>
                <c:pt idx="61">
                  <c:v>0.304648603156174</c:v>
                </c:pt>
                <c:pt idx="62">
                  <c:v>0.306011932284189</c:v>
                </c:pt>
                <c:pt idx="63">
                  <c:v>0.308097247294487</c:v>
                </c:pt>
                <c:pt idx="64">
                  <c:v>0.307421697306371</c:v>
                </c:pt>
                <c:pt idx="65">
                  <c:v>0.307285942113443</c:v>
                </c:pt>
                <c:pt idx="66">
                  <c:v>0.311339438421061</c:v>
                </c:pt>
                <c:pt idx="67">
                  <c:v>0.311597632436506</c:v>
                </c:pt>
                <c:pt idx="68">
                  <c:v>0.311719706166434</c:v>
                </c:pt>
                <c:pt idx="69">
                  <c:v>0.312977157573232</c:v>
                </c:pt>
                <c:pt idx="70">
                  <c:v>0.313715026965048</c:v>
                </c:pt>
                <c:pt idx="71">
                  <c:v>0.315082432221974</c:v>
                </c:pt>
                <c:pt idx="72">
                  <c:v>0.314506078062348</c:v>
                </c:pt>
                <c:pt idx="73">
                  <c:v>0.31550891575858</c:v>
                </c:pt>
                <c:pt idx="74">
                  <c:v>0.317458798545644</c:v>
                </c:pt>
                <c:pt idx="75">
                  <c:v>0.316516820109418</c:v>
                </c:pt>
                <c:pt idx="76">
                  <c:v>0.319275839469722</c:v>
                </c:pt>
                <c:pt idx="77">
                  <c:v>0.320628106080428</c:v>
                </c:pt>
                <c:pt idx="78">
                  <c:v>0.318207998034058</c:v>
                </c:pt>
                <c:pt idx="79">
                  <c:v>0.320483307969059</c:v>
                </c:pt>
                <c:pt idx="80">
                  <c:v>0.319317426746433</c:v>
                </c:pt>
                <c:pt idx="81">
                  <c:v>0.320652700049689</c:v>
                </c:pt>
                <c:pt idx="82">
                  <c:v>0.32006117387054</c:v>
                </c:pt>
                <c:pt idx="83">
                  <c:v>0.321052103045024</c:v>
                </c:pt>
                <c:pt idx="84">
                  <c:v>0.322775627675521</c:v>
                </c:pt>
                <c:pt idx="85">
                  <c:v>0.32252505945921</c:v>
                </c:pt>
                <c:pt idx="86">
                  <c:v>0.325307188967174</c:v>
                </c:pt>
                <c:pt idx="87">
                  <c:v>0.325711381705749</c:v>
                </c:pt>
                <c:pt idx="88">
                  <c:v>0.329439747111872</c:v>
                </c:pt>
                <c:pt idx="89">
                  <c:v>0.329203150521603</c:v>
                </c:pt>
                <c:pt idx="90">
                  <c:v>0.33063355818098</c:v>
                </c:pt>
                <c:pt idx="91">
                  <c:v>0.331296069735025</c:v>
                </c:pt>
                <c:pt idx="92">
                  <c:v>0.331072229102932</c:v>
                </c:pt>
                <c:pt idx="93">
                  <c:v>0.328204852023207</c:v>
                </c:pt>
                <c:pt idx="94">
                  <c:v>0.328587341407253</c:v>
                </c:pt>
                <c:pt idx="95">
                  <c:v>0.329867269842533</c:v>
                </c:pt>
                <c:pt idx="96">
                  <c:v>0.335632791840454</c:v>
                </c:pt>
                <c:pt idx="97">
                  <c:v>0.334437562491535</c:v>
                </c:pt>
                <c:pt idx="98">
                  <c:v>0.335282145476451</c:v>
                </c:pt>
                <c:pt idx="99">
                  <c:v>0.338326336114633</c:v>
                </c:pt>
                <c:pt idx="100">
                  <c:v>0.337541393955861</c:v>
                </c:pt>
                <c:pt idx="101">
                  <c:v>0.338624813290017</c:v>
                </c:pt>
                <c:pt idx="102">
                  <c:v>0.338370322603296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</c:f>
              <c:strCache>
                <c:ptCount val="1"/>
                <c:pt idx="0">
                  <c:v>0.3394682418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0.252728791486278</c:v>
                </c:pt>
                <c:pt idx="1">
                  <c:v>0.253885767072346</c:v>
                </c:pt>
                <c:pt idx="2">
                  <c:v>0.255105065603326</c:v>
                </c:pt>
                <c:pt idx="3">
                  <c:v>0.258656646221642</c:v>
                </c:pt>
                <c:pt idx="4">
                  <c:v>0.2576872005349</c:v>
                </c:pt>
                <c:pt idx="5">
                  <c:v>0.260063453155665</c:v>
                </c:pt>
                <c:pt idx="6">
                  <c:v>0.264361592586402</c:v>
                </c:pt>
                <c:pt idx="7">
                  <c:v>0.266147839489218</c:v>
                </c:pt>
                <c:pt idx="8">
                  <c:v>0.266159419783828</c:v>
                </c:pt>
                <c:pt idx="9">
                  <c:v>0.269771611201803</c:v>
                </c:pt>
                <c:pt idx="10">
                  <c:v>0.273035970055349</c:v>
                </c:pt>
                <c:pt idx="11">
                  <c:v>0.274508260255149</c:v>
                </c:pt>
                <c:pt idx="12">
                  <c:v>0.275474183689429</c:v>
                </c:pt>
                <c:pt idx="13">
                  <c:v>0.262005582037208</c:v>
                </c:pt>
                <c:pt idx="14">
                  <c:v>0.276980628834642</c:v>
                </c:pt>
                <c:pt idx="15">
                  <c:v>0.275906720193514</c:v>
                </c:pt>
                <c:pt idx="16">
                  <c:v>0.277024300938663</c:v>
                </c:pt>
                <c:pt idx="17">
                  <c:v>0.279211062833397</c:v>
                </c:pt>
                <c:pt idx="18">
                  <c:v>0.2824166635209</c:v>
                </c:pt>
                <c:pt idx="19">
                  <c:v>0.27987655196914</c:v>
                </c:pt>
                <c:pt idx="20">
                  <c:v>0.165162358702963</c:v>
                </c:pt>
                <c:pt idx="21">
                  <c:v>0.254753301907158</c:v>
                </c:pt>
                <c:pt idx="22">
                  <c:v>0.255577589190065</c:v>
                </c:pt>
                <c:pt idx="23">
                  <c:v>0.256942916843551</c:v>
                </c:pt>
                <c:pt idx="24">
                  <c:v>0.259451479223201</c:v>
                </c:pt>
                <c:pt idx="25">
                  <c:v>0.261091612218595</c:v>
                </c:pt>
                <c:pt idx="26">
                  <c:v>0.262606578401154</c:v>
                </c:pt>
                <c:pt idx="27">
                  <c:v>0.263629503766085</c:v>
                </c:pt>
                <c:pt idx="28">
                  <c:v>0.264381462281069</c:v>
                </c:pt>
                <c:pt idx="29">
                  <c:v>0.266674646518374</c:v>
                </c:pt>
                <c:pt idx="30">
                  <c:v>0.267571674261436</c:v>
                </c:pt>
                <c:pt idx="31">
                  <c:v>0.269171882461458</c:v>
                </c:pt>
                <c:pt idx="32">
                  <c:v>0.270904660270023</c:v>
                </c:pt>
                <c:pt idx="33">
                  <c:v>0.271007091513475</c:v>
                </c:pt>
                <c:pt idx="34">
                  <c:v>0.272132096251876</c:v>
                </c:pt>
                <c:pt idx="35">
                  <c:v>0.272107939097246</c:v>
                </c:pt>
                <c:pt idx="36">
                  <c:v>0.272494202661989</c:v>
                </c:pt>
                <c:pt idx="37">
                  <c:v>0.274922799159158</c:v>
                </c:pt>
                <c:pt idx="38">
                  <c:v>0.275937836884743</c:v>
                </c:pt>
                <c:pt idx="39">
                  <c:v>0.277649451664735</c:v>
                </c:pt>
                <c:pt idx="40">
                  <c:v>0.279078740847015</c:v>
                </c:pt>
                <c:pt idx="41">
                  <c:v>0.281813012567631</c:v>
                </c:pt>
                <c:pt idx="42">
                  <c:v>0.282515437998729</c:v>
                </c:pt>
                <c:pt idx="43">
                  <c:v>0.283354268931166</c:v>
                </c:pt>
                <c:pt idx="44">
                  <c:v>0.285923427514739</c:v>
                </c:pt>
                <c:pt idx="45">
                  <c:v>0.288154135178479</c:v>
                </c:pt>
                <c:pt idx="46">
                  <c:v>0.289095079336654</c:v>
                </c:pt>
                <c:pt idx="47">
                  <c:v>0.290656473900282</c:v>
                </c:pt>
                <c:pt idx="48">
                  <c:v>0.292674479070011</c:v>
                </c:pt>
                <c:pt idx="49">
                  <c:v>0.293399938588579</c:v>
                </c:pt>
                <c:pt idx="50">
                  <c:v>0.293371916823053</c:v>
                </c:pt>
                <c:pt idx="51">
                  <c:v>0.294820347640086</c:v>
                </c:pt>
                <c:pt idx="52">
                  <c:v>0.295248558239401</c:v>
                </c:pt>
                <c:pt idx="53">
                  <c:v>0.294904985576109</c:v>
                </c:pt>
                <c:pt idx="54">
                  <c:v>0.297194797252079</c:v>
                </c:pt>
                <c:pt idx="55">
                  <c:v>0.296998828605414</c:v>
                </c:pt>
                <c:pt idx="56">
                  <c:v>0.297803422594173</c:v>
                </c:pt>
                <c:pt idx="57">
                  <c:v>0.298151723068911</c:v>
                </c:pt>
                <c:pt idx="58">
                  <c:v>0.299560964348982</c:v>
                </c:pt>
                <c:pt idx="59">
                  <c:v>0.301513309818004</c:v>
                </c:pt>
                <c:pt idx="60">
                  <c:v>0.302292577079575</c:v>
                </c:pt>
                <c:pt idx="61">
                  <c:v>0.302464094897291</c:v>
                </c:pt>
                <c:pt idx="62">
                  <c:v>0.30444105728085</c:v>
                </c:pt>
                <c:pt idx="63">
                  <c:v>0.305869770816144</c:v>
                </c:pt>
                <c:pt idx="64">
                  <c:v>0.306118791693091</c:v>
                </c:pt>
                <c:pt idx="65">
                  <c:v>0.30644224107811</c:v>
                </c:pt>
                <c:pt idx="66">
                  <c:v>0.308554691696928</c:v>
                </c:pt>
                <c:pt idx="67">
                  <c:v>0.309139521121653</c:v>
                </c:pt>
                <c:pt idx="68">
                  <c:v>0.309023513286924</c:v>
                </c:pt>
                <c:pt idx="69">
                  <c:v>0.308993344390963</c:v>
                </c:pt>
                <c:pt idx="70">
                  <c:v>0.309776293022965</c:v>
                </c:pt>
                <c:pt idx="71">
                  <c:v>0.311662681058529</c:v>
                </c:pt>
                <c:pt idx="72">
                  <c:v>0.312255750595428</c:v>
                </c:pt>
                <c:pt idx="73">
                  <c:v>0.312807151607659</c:v>
                </c:pt>
                <c:pt idx="74">
                  <c:v>0.314282575023181</c:v>
                </c:pt>
                <c:pt idx="75">
                  <c:v>0.313793409684928</c:v>
                </c:pt>
                <c:pt idx="76">
                  <c:v>0.314249121480342</c:v>
                </c:pt>
                <c:pt idx="77">
                  <c:v>0.314878736934339</c:v>
                </c:pt>
                <c:pt idx="78">
                  <c:v>0.31546902312226</c:v>
                </c:pt>
                <c:pt idx="79">
                  <c:v>0.316337533450814</c:v>
                </c:pt>
                <c:pt idx="80">
                  <c:v>0.316927463533948</c:v>
                </c:pt>
                <c:pt idx="81">
                  <c:v>0.318881627039143</c:v>
                </c:pt>
                <c:pt idx="82">
                  <c:v>0.317720220414014</c:v>
                </c:pt>
                <c:pt idx="83">
                  <c:v>0.318592934833244</c:v>
                </c:pt>
                <c:pt idx="84">
                  <c:v>0.320131632057281</c:v>
                </c:pt>
                <c:pt idx="85">
                  <c:v>0.321309070056203</c:v>
                </c:pt>
                <c:pt idx="86">
                  <c:v>0.323319285747716</c:v>
                </c:pt>
                <c:pt idx="87">
                  <c:v>0.32338318471735</c:v>
                </c:pt>
                <c:pt idx="88">
                  <c:v>0.325308292028015</c:v>
                </c:pt>
                <c:pt idx="89">
                  <c:v>0.326330862130077</c:v>
                </c:pt>
                <c:pt idx="90">
                  <c:v>0.327386208509205</c:v>
                </c:pt>
                <c:pt idx="91">
                  <c:v>0.328970671652008</c:v>
                </c:pt>
                <c:pt idx="92">
                  <c:v>0.328754174458472</c:v>
                </c:pt>
                <c:pt idx="93">
                  <c:v>0.327457882548279</c:v>
                </c:pt>
                <c:pt idx="94">
                  <c:v>0.328018464024765</c:v>
                </c:pt>
                <c:pt idx="95">
                  <c:v>0.327992962858587</c:v>
                </c:pt>
                <c:pt idx="96">
                  <c:v>0.329479419870873</c:v>
                </c:pt>
                <c:pt idx="97">
                  <c:v>0.330435455129129</c:v>
                </c:pt>
                <c:pt idx="98">
                  <c:v>0.33100591467396</c:v>
                </c:pt>
                <c:pt idx="99">
                  <c:v>0.332561302851114</c:v>
                </c:pt>
                <c:pt idx="100">
                  <c:v>0.3319517924291</c:v>
                </c:pt>
                <c:pt idx="101">
                  <c:v>0.333256744605201</c:v>
                </c:pt>
                <c:pt idx="102">
                  <c:v>0.333385946697812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637974"/>
        <c:axId val="77802807"/>
      </c:lineChart>
      <c:catAx>
        <c:axId val="456379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802807"/>
        <c:crosses val="autoZero"/>
        <c:auto val="1"/>
        <c:lblAlgn val="ctr"/>
        <c:lblOffset val="100"/>
      </c:catAx>
      <c:valAx>
        <c:axId val="77802807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63797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0.297692497864372</c:v>
                </c:pt>
                <c:pt idx="1">
                  <c:v>0.294791987385617</c:v>
                </c:pt>
                <c:pt idx="2">
                  <c:v>0.298928231801983</c:v>
                </c:pt>
                <c:pt idx="3">
                  <c:v>0.299940948368494</c:v>
                </c:pt>
                <c:pt idx="4">
                  <c:v>0.301246304763373</c:v>
                </c:pt>
                <c:pt idx="5">
                  <c:v>0.302254049672158</c:v>
                </c:pt>
                <c:pt idx="6">
                  <c:v>0.312396332876275</c:v>
                </c:pt>
                <c:pt idx="7">
                  <c:v>0.308812845209451</c:v>
                </c:pt>
                <c:pt idx="8">
                  <c:v>0.309984667027133</c:v>
                </c:pt>
                <c:pt idx="9">
                  <c:v>0.308471751051677</c:v>
                </c:pt>
                <c:pt idx="10">
                  <c:v>0.309947630384764</c:v>
                </c:pt>
                <c:pt idx="11">
                  <c:v>0.30856247402836</c:v>
                </c:pt>
                <c:pt idx="12">
                  <c:v>0.31237341081435</c:v>
                </c:pt>
                <c:pt idx="13">
                  <c:v>0.302166922000002</c:v>
                </c:pt>
                <c:pt idx="14">
                  <c:v>0.310908743899951</c:v>
                </c:pt>
                <c:pt idx="15">
                  <c:v>0.31662089685634</c:v>
                </c:pt>
                <c:pt idx="16">
                  <c:v>0.316497778283319</c:v>
                </c:pt>
                <c:pt idx="17">
                  <c:v>0.325628265550537</c:v>
                </c:pt>
                <c:pt idx="18">
                  <c:v>0.326226878428412</c:v>
                </c:pt>
                <c:pt idx="19">
                  <c:v>0.322073188486309</c:v>
                </c:pt>
                <c:pt idx="20">
                  <c:v>0.219446932847641</c:v>
                </c:pt>
                <c:pt idx="21">
                  <c:v>0.296931518144345</c:v>
                </c:pt>
                <c:pt idx="22">
                  <c:v>0.300727818372608</c:v>
                </c:pt>
                <c:pt idx="23">
                  <c:v>0.305912814895965</c:v>
                </c:pt>
                <c:pt idx="24">
                  <c:v>0.308990852644871</c:v>
                </c:pt>
                <c:pt idx="25">
                  <c:v>0.308358447416136</c:v>
                </c:pt>
                <c:pt idx="26">
                  <c:v>0.313520874023271</c:v>
                </c:pt>
                <c:pt idx="27">
                  <c:v>0.307160845004739</c:v>
                </c:pt>
                <c:pt idx="28">
                  <c:v>0.31588723645879</c:v>
                </c:pt>
                <c:pt idx="29">
                  <c:v>0.308233605527735</c:v>
                </c:pt>
                <c:pt idx="30">
                  <c:v>0.31246831689009</c:v>
                </c:pt>
                <c:pt idx="31">
                  <c:v>0.311856568357799</c:v>
                </c:pt>
                <c:pt idx="32">
                  <c:v>0.317388702273034</c:v>
                </c:pt>
                <c:pt idx="33">
                  <c:v>0.312255966139084</c:v>
                </c:pt>
                <c:pt idx="34">
                  <c:v>0.315200935203602</c:v>
                </c:pt>
                <c:pt idx="35">
                  <c:v>0.315076146442244</c:v>
                </c:pt>
                <c:pt idx="36">
                  <c:v>0.318578181709587</c:v>
                </c:pt>
                <c:pt idx="37">
                  <c:v>0.314116441700617</c:v>
                </c:pt>
                <c:pt idx="38">
                  <c:v>0.315937365199115</c:v>
                </c:pt>
                <c:pt idx="39">
                  <c:v>0.316202080560257</c:v>
                </c:pt>
                <c:pt idx="40">
                  <c:v>0.319130456421721</c:v>
                </c:pt>
                <c:pt idx="41">
                  <c:v>0.3179139733231</c:v>
                </c:pt>
                <c:pt idx="42">
                  <c:v>0.319180459315749</c:v>
                </c:pt>
                <c:pt idx="43">
                  <c:v>0.320415439931055</c:v>
                </c:pt>
                <c:pt idx="44">
                  <c:v>0.321849777791942</c:v>
                </c:pt>
                <c:pt idx="45">
                  <c:v>0.317916048742122</c:v>
                </c:pt>
                <c:pt idx="46">
                  <c:v>0.322431633750455</c:v>
                </c:pt>
                <c:pt idx="47">
                  <c:v>0.320626354233492</c:v>
                </c:pt>
                <c:pt idx="48">
                  <c:v>0.320387563777893</c:v>
                </c:pt>
                <c:pt idx="49">
                  <c:v>0.322967320465997</c:v>
                </c:pt>
                <c:pt idx="50">
                  <c:v>0.322113652696821</c:v>
                </c:pt>
                <c:pt idx="51">
                  <c:v>0.323670540253679</c:v>
                </c:pt>
                <c:pt idx="52">
                  <c:v>0.322422364370962</c:v>
                </c:pt>
                <c:pt idx="53">
                  <c:v>0.323531340816192</c:v>
                </c:pt>
                <c:pt idx="54">
                  <c:v>0.325659723636362</c:v>
                </c:pt>
                <c:pt idx="55">
                  <c:v>0.326451210979672</c:v>
                </c:pt>
                <c:pt idx="56">
                  <c:v>0.328309658966913</c:v>
                </c:pt>
                <c:pt idx="57">
                  <c:v>0.328212857669762</c:v>
                </c:pt>
                <c:pt idx="58">
                  <c:v>0.327888935192556</c:v>
                </c:pt>
                <c:pt idx="59">
                  <c:v>0.326704623285396</c:v>
                </c:pt>
                <c:pt idx="60">
                  <c:v>0.327820437712148</c:v>
                </c:pt>
                <c:pt idx="61">
                  <c:v>0.328072196852348</c:v>
                </c:pt>
                <c:pt idx="62">
                  <c:v>0.330712174737658</c:v>
                </c:pt>
                <c:pt idx="63">
                  <c:v>0.32779395330145</c:v>
                </c:pt>
                <c:pt idx="64">
                  <c:v>0.327571934916758</c:v>
                </c:pt>
                <c:pt idx="65">
                  <c:v>0.32854149253292</c:v>
                </c:pt>
                <c:pt idx="66">
                  <c:v>0.329543749773536</c:v>
                </c:pt>
                <c:pt idx="67">
                  <c:v>0.332040916896207</c:v>
                </c:pt>
                <c:pt idx="68">
                  <c:v>0.332417174674742</c:v>
                </c:pt>
                <c:pt idx="69">
                  <c:v>0.336159229086294</c:v>
                </c:pt>
                <c:pt idx="70">
                  <c:v>0.335715577208305</c:v>
                </c:pt>
                <c:pt idx="71">
                  <c:v>0.335676375111508</c:v>
                </c:pt>
                <c:pt idx="72">
                  <c:v>0.333678312180026</c:v>
                </c:pt>
                <c:pt idx="73">
                  <c:v>0.334797067795027</c:v>
                </c:pt>
                <c:pt idx="74">
                  <c:v>0.33835424512263</c:v>
                </c:pt>
                <c:pt idx="75">
                  <c:v>0.335778077320612</c:v>
                </c:pt>
                <c:pt idx="76">
                  <c:v>0.334668036625478</c:v>
                </c:pt>
                <c:pt idx="77">
                  <c:v>0.335973891549886</c:v>
                </c:pt>
                <c:pt idx="78">
                  <c:v>0.336159589969038</c:v>
                </c:pt>
                <c:pt idx="79">
                  <c:v>0.335644460580348</c:v>
                </c:pt>
                <c:pt idx="80">
                  <c:v>0.337641032646022</c:v>
                </c:pt>
                <c:pt idx="81">
                  <c:v>0.338370207948657</c:v>
                </c:pt>
                <c:pt idx="82">
                  <c:v>0.338953975159451</c:v>
                </c:pt>
                <c:pt idx="83">
                  <c:v>0.340008548237978</c:v>
                </c:pt>
                <c:pt idx="84">
                  <c:v>0.339944677737573</c:v>
                </c:pt>
                <c:pt idx="85">
                  <c:v>0.341485262602538</c:v>
                </c:pt>
                <c:pt idx="86">
                  <c:v>0.34268265282114</c:v>
                </c:pt>
                <c:pt idx="87">
                  <c:v>0.342362199351518</c:v>
                </c:pt>
                <c:pt idx="88">
                  <c:v>0.342340601007831</c:v>
                </c:pt>
                <c:pt idx="89">
                  <c:v>0.343693740831877</c:v>
                </c:pt>
                <c:pt idx="90">
                  <c:v>0.344488473974702</c:v>
                </c:pt>
                <c:pt idx="91">
                  <c:v>0.345198437609807</c:v>
                </c:pt>
                <c:pt idx="92">
                  <c:v>0.344650983179608</c:v>
                </c:pt>
                <c:pt idx="93">
                  <c:v>0.345091913916772</c:v>
                </c:pt>
                <c:pt idx="94">
                  <c:v>0.348177910770924</c:v>
                </c:pt>
                <c:pt idx="95">
                  <c:v>0.346388436816659</c:v>
                </c:pt>
                <c:pt idx="96">
                  <c:v>0.345712525106077</c:v>
                </c:pt>
                <c:pt idx="97">
                  <c:v>0.346938472895725</c:v>
                </c:pt>
                <c:pt idx="98">
                  <c:v>0.346732211782767</c:v>
                </c:pt>
                <c:pt idx="99">
                  <c:v>0.347332841012384</c:v>
                </c:pt>
                <c:pt idx="100">
                  <c:v>0.347371844766195</c:v>
                </c:pt>
                <c:pt idx="101">
                  <c:v>0.350434331209896</c:v>
                </c:pt>
                <c:pt idx="102">
                  <c:v>0.3504084323731</c:v>
                </c:pt>
                <c:pt idx="103">
                  <c:v>0.350655917422742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0.256719234384786</c:v>
                </c:pt>
                <c:pt idx="1">
                  <c:v>0.258804071400295</c:v>
                </c:pt>
                <c:pt idx="2">
                  <c:v>0.260618027368547</c:v>
                </c:pt>
                <c:pt idx="3">
                  <c:v>0.263804052047799</c:v>
                </c:pt>
                <c:pt idx="4">
                  <c:v>0.262865736245492</c:v>
                </c:pt>
                <c:pt idx="5">
                  <c:v>0.26571637171699</c:v>
                </c:pt>
                <c:pt idx="6">
                  <c:v>0.270827579493294</c:v>
                </c:pt>
                <c:pt idx="7">
                  <c:v>0.27292417235772</c:v>
                </c:pt>
                <c:pt idx="8">
                  <c:v>0.27234861808477</c:v>
                </c:pt>
                <c:pt idx="9">
                  <c:v>0.275637834292514</c:v>
                </c:pt>
                <c:pt idx="10">
                  <c:v>0.277406272370342</c:v>
                </c:pt>
                <c:pt idx="11">
                  <c:v>0.279039913912361</c:v>
                </c:pt>
                <c:pt idx="12">
                  <c:v>0.279685706431803</c:v>
                </c:pt>
                <c:pt idx="13">
                  <c:v>0.26748286510785</c:v>
                </c:pt>
                <c:pt idx="14">
                  <c:v>0.280481776081768</c:v>
                </c:pt>
                <c:pt idx="15">
                  <c:v>0.279232110480262</c:v>
                </c:pt>
                <c:pt idx="16">
                  <c:v>0.280944371070442</c:v>
                </c:pt>
                <c:pt idx="17">
                  <c:v>0.283651167001694</c:v>
                </c:pt>
                <c:pt idx="18">
                  <c:v>0.287166090415979</c:v>
                </c:pt>
                <c:pt idx="19">
                  <c:v>0.286387479502401</c:v>
                </c:pt>
                <c:pt idx="20">
                  <c:v>0.170249673270949</c:v>
                </c:pt>
                <c:pt idx="21">
                  <c:v>0.266009321000596</c:v>
                </c:pt>
                <c:pt idx="22">
                  <c:v>0.267926092262888</c:v>
                </c:pt>
                <c:pt idx="23">
                  <c:v>0.270120329138259</c:v>
                </c:pt>
                <c:pt idx="24">
                  <c:v>0.273345515711444</c:v>
                </c:pt>
                <c:pt idx="25">
                  <c:v>0.27534291264426</c:v>
                </c:pt>
                <c:pt idx="26">
                  <c:v>0.276457648445275</c:v>
                </c:pt>
                <c:pt idx="27">
                  <c:v>0.278774915609128</c:v>
                </c:pt>
                <c:pt idx="28">
                  <c:v>0.280818121129132</c:v>
                </c:pt>
                <c:pt idx="29">
                  <c:v>0.283518851171416</c:v>
                </c:pt>
                <c:pt idx="30">
                  <c:v>0.285315648645771</c:v>
                </c:pt>
                <c:pt idx="31">
                  <c:v>0.287745668065809</c:v>
                </c:pt>
                <c:pt idx="32">
                  <c:v>0.289269072712163</c:v>
                </c:pt>
                <c:pt idx="33">
                  <c:v>0.289637843168192</c:v>
                </c:pt>
                <c:pt idx="34">
                  <c:v>0.29142941180367</c:v>
                </c:pt>
                <c:pt idx="35">
                  <c:v>0.291728310560511</c:v>
                </c:pt>
                <c:pt idx="36">
                  <c:v>0.291381294753843</c:v>
                </c:pt>
                <c:pt idx="37">
                  <c:v>0.293050642422564</c:v>
                </c:pt>
                <c:pt idx="38">
                  <c:v>0.293478537230418</c:v>
                </c:pt>
                <c:pt idx="39">
                  <c:v>0.294409344770534</c:v>
                </c:pt>
                <c:pt idx="40">
                  <c:v>0.296123204583445</c:v>
                </c:pt>
                <c:pt idx="41">
                  <c:v>0.296510527375317</c:v>
                </c:pt>
                <c:pt idx="42">
                  <c:v>0.298383703989196</c:v>
                </c:pt>
                <c:pt idx="43">
                  <c:v>0.298930662010148</c:v>
                </c:pt>
                <c:pt idx="44">
                  <c:v>0.297647078512613</c:v>
                </c:pt>
                <c:pt idx="45">
                  <c:v>0.298039475745604</c:v>
                </c:pt>
                <c:pt idx="46">
                  <c:v>0.300703122313651</c:v>
                </c:pt>
                <c:pt idx="47">
                  <c:v>0.301958515430408</c:v>
                </c:pt>
                <c:pt idx="48">
                  <c:v>0.302242007838022</c:v>
                </c:pt>
                <c:pt idx="49">
                  <c:v>0.304614522656087</c:v>
                </c:pt>
                <c:pt idx="50">
                  <c:v>0.305928149494636</c:v>
                </c:pt>
                <c:pt idx="51">
                  <c:v>0.30735302241102</c:v>
                </c:pt>
                <c:pt idx="52">
                  <c:v>0.308205462955589</c:v>
                </c:pt>
                <c:pt idx="53">
                  <c:v>0.30873460360417</c:v>
                </c:pt>
                <c:pt idx="54">
                  <c:v>0.309466410516878</c:v>
                </c:pt>
                <c:pt idx="55">
                  <c:v>0.310859377484533</c:v>
                </c:pt>
                <c:pt idx="56">
                  <c:v>0.311522089922983</c:v>
                </c:pt>
                <c:pt idx="57">
                  <c:v>0.311946519587329</c:v>
                </c:pt>
                <c:pt idx="58">
                  <c:v>0.312932920381215</c:v>
                </c:pt>
                <c:pt idx="59">
                  <c:v>0.314128893650359</c:v>
                </c:pt>
                <c:pt idx="60">
                  <c:v>0.314410185185815</c:v>
                </c:pt>
                <c:pt idx="61">
                  <c:v>0.314652557303802</c:v>
                </c:pt>
                <c:pt idx="62">
                  <c:v>0.315061396763662</c:v>
                </c:pt>
                <c:pt idx="63">
                  <c:v>0.316551012721325</c:v>
                </c:pt>
                <c:pt idx="64">
                  <c:v>0.316413286496782</c:v>
                </c:pt>
                <c:pt idx="65">
                  <c:v>0.319937131273078</c:v>
                </c:pt>
                <c:pt idx="66">
                  <c:v>0.321092311606635</c:v>
                </c:pt>
                <c:pt idx="67">
                  <c:v>0.320351739619847</c:v>
                </c:pt>
                <c:pt idx="68">
                  <c:v>0.321183485749819</c:v>
                </c:pt>
                <c:pt idx="69">
                  <c:v>0.322795874194778</c:v>
                </c:pt>
                <c:pt idx="70">
                  <c:v>0.323593334959785</c:v>
                </c:pt>
                <c:pt idx="71">
                  <c:v>0.321299523440365</c:v>
                </c:pt>
                <c:pt idx="72">
                  <c:v>0.320339290322639</c:v>
                </c:pt>
                <c:pt idx="73">
                  <c:v>0.322408364759542</c:v>
                </c:pt>
                <c:pt idx="74">
                  <c:v>0.322786407977122</c:v>
                </c:pt>
                <c:pt idx="75">
                  <c:v>0.324011943501115</c:v>
                </c:pt>
                <c:pt idx="76">
                  <c:v>0.323933708300274</c:v>
                </c:pt>
                <c:pt idx="77">
                  <c:v>0.324458953129928</c:v>
                </c:pt>
                <c:pt idx="78">
                  <c:v>0.324399988119562</c:v>
                </c:pt>
                <c:pt idx="79">
                  <c:v>0.32471938411775</c:v>
                </c:pt>
                <c:pt idx="80">
                  <c:v>0.324848613906671</c:v>
                </c:pt>
                <c:pt idx="81">
                  <c:v>0.326248408878466</c:v>
                </c:pt>
                <c:pt idx="82">
                  <c:v>0.327286200462969</c:v>
                </c:pt>
                <c:pt idx="83">
                  <c:v>0.327033562325053</c:v>
                </c:pt>
                <c:pt idx="84">
                  <c:v>0.32765169477211</c:v>
                </c:pt>
                <c:pt idx="85">
                  <c:v>0.328380347405703</c:v>
                </c:pt>
                <c:pt idx="86">
                  <c:v>0.328942460293894</c:v>
                </c:pt>
                <c:pt idx="87">
                  <c:v>0.328873653194181</c:v>
                </c:pt>
                <c:pt idx="88">
                  <c:v>0.330277204064526</c:v>
                </c:pt>
                <c:pt idx="89">
                  <c:v>0.330998420412238</c:v>
                </c:pt>
                <c:pt idx="90">
                  <c:v>0.332201675492235</c:v>
                </c:pt>
                <c:pt idx="91">
                  <c:v>0.332476187518646</c:v>
                </c:pt>
                <c:pt idx="92">
                  <c:v>0.33212182071909</c:v>
                </c:pt>
                <c:pt idx="93">
                  <c:v>0.333913939311592</c:v>
                </c:pt>
                <c:pt idx="94">
                  <c:v>0.335693518499555</c:v>
                </c:pt>
                <c:pt idx="95">
                  <c:v>0.334733268538714</c:v>
                </c:pt>
                <c:pt idx="96">
                  <c:v>0.334550356483229</c:v>
                </c:pt>
                <c:pt idx="97">
                  <c:v>0.335350607386617</c:v>
                </c:pt>
                <c:pt idx="98">
                  <c:v>0.335419501939181</c:v>
                </c:pt>
                <c:pt idx="99">
                  <c:v>0.335519341644555</c:v>
                </c:pt>
                <c:pt idx="100">
                  <c:v>0.335219399400468</c:v>
                </c:pt>
                <c:pt idx="101">
                  <c:v>0.337228399001452</c:v>
                </c:pt>
                <c:pt idx="102">
                  <c:v>0.336924656985108</c:v>
                </c:pt>
                <c:pt idx="103">
                  <c:v>0.337810161409373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0.276395971821632</c:v>
                </c:pt>
                <c:pt idx="1">
                  <c:v>0.275688318188226</c:v>
                </c:pt>
                <c:pt idx="2">
                  <c:v>0.280657588572912</c:v>
                </c:pt>
                <c:pt idx="3">
                  <c:v>0.282849122315507</c:v>
                </c:pt>
                <c:pt idx="4">
                  <c:v>0.282566331261439</c:v>
                </c:pt>
                <c:pt idx="5">
                  <c:v>0.284140208592758</c:v>
                </c:pt>
                <c:pt idx="6">
                  <c:v>0.295094316692986</c:v>
                </c:pt>
                <c:pt idx="7">
                  <c:v>0.289600603690996</c:v>
                </c:pt>
                <c:pt idx="8">
                  <c:v>0.291672368522718</c:v>
                </c:pt>
                <c:pt idx="9">
                  <c:v>0.290363423069543</c:v>
                </c:pt>
                <c:pt idx="10">
                  <c:v>0.295555651217124</c:v>
                </c:pt>
                <c:pt idx="11">
                  <c:v>0.292040301841241</c:v>
                </c:pt>
                <c:pt idx="12">
                  <c:v>0.296156620795637</c:v>
                </c:pt>
                <c:pt idx="13">
                  <c:v>0.283180892913977</c:v>
                </c:pt>
                <c:pt idx="14">
                  <c:v>0.29323775000069</c:v>
                </c:pt>
                <c:pt idx="15">
                  <c:v>0.296153677668097</c:v>
                </c:pt>
                <c:pt idx="16">
                  <c:v>0.298623787912634</c:v>
                </c:pt>
                <c:pt idx="17">
                  <c:v>0.306748184008247</c:v>
                </c:pt>
                <c:pt idx="18">
                  <c:v>0.309045198570688</c:v>
                </c:pt>
                <c:pt idx="19">
                  <c:v>0.304103141905043</c:v>
                </c:pt>
                <c:pt idx="20">
                  <c:v>0.197848613590695</c:v>
                </c:pt>
                <c:pt idx="21">
                  <c:v>0.274990249226638</c:v>
                </c:pt>
                <c:pt idx="22">
                  <c:v>0.278233461097893</c:v>
                </c:pt>
                <c:pt idx="23">
                  <c:v>0.280123757902307</c:v>
                </c:pt>
                <c:pt idx="24">
                  <c:v>0.282186735673642</c:v>
                </c:pt>
                <c:pt idx="25">
                  <c:v>0.283749750775986</c:v>
                </c:pt>
                <c:pt idx="26">
                  <c:v>0.285700239583292</c:v>
                </c:pt>
                <c:pt idx="27">
                  <c:v>0.282124394121994</c:v>
                </c:pt>
                <c:pt idx="28">
                  <c:v>0.286978690785624</c:v>
                </c:pt>
                <c:pt idx="29">
                  <c:v>0.279486518631516</c:v>
                </c:pt>
                <c:pt idx="30">
                  <c:v>0.282122142732366</c:v>
                </c:pt>
                <c:pt idx="31">
                  <c:v>0.280512515815405</c:v>
                </c:pt>
                <c:pt idx="32">
                  <c:v>0.284973575678521</c:v>
                </c:pt>
                <c:pt idx="33">
                  <c:v>0.28261829309035</c:v>
                </c:pt>
                <c:pt idx="34">
                  <c:v>0.284592779118336</c:v>
                </c:pt>
                <c:pt idx="35">
                  <c:v>0.28414861901297</c:v>
                </c:pt>
                <c:pt idx="36">
                  <c:v>0.285627584412325</c:v>
                </c:pt>
                <c:pt idx="37">
                  <c:v>0.282360874300854</c:v>
                </c:pt>
                <c:pt idx="38">
                  <c:v>0.284053104196971</c:v>
                </c:pt>
                <c:pt idx="39">
                  <c:v>0.285091330076727</c:v>
                </c:pt>
                <c:pt idx="40">
                  <c:v>0.288479309191201</c:v>
                </c:pt>
                <c:pt idx="41">
                  <c:v>0.287949548320228</c:v>
                </c:pt>
                <c:pt idx="42">
                  <c:v>0.288801356014828</c:v>
                </c:pt>
                <c:pt idx="43">
                  <c:v>0.290306628396771</c:v>
                </c:pt>
                <c:pt idx="44">
                  <c:v>0.290519789480086</c:v>
                </c:pt>
                <c:pt idx="45">
                  <c:v>0.289573271669189</c:v>
                </c:pt>
                <c:pt idx="46">
                  <c:v>0.292304227198152</c:v>
                </c:pt>
                <c:pt idx="47">
                  <c:v>0.291090292398994</c:v>
                </c:pt>
                <c:pt idx="48">
                  <c:v>0.292075483564435</c:v>
                </c:pt>
                <c:pt idx="49">
                  <c:v>0.294340979835995</c:v>
                </c:pt>
                <c:pt idx="50">
                  <c:v>0.292552659751336</c:v>
                </c:pt>
                <c:pt idx="51">
                  <c:v>0.295893867677226</c:v>
                </c:pt>
                <c:pt idx="52">
                  <c:v>0.294485270026163</c:v>
                </c:pt>
                <c:pt idx="53">
                  <c:v>0.295357149346091</c:v>
                </c:pt>
                <c:pt idx="54">
                  <c:v>0.29708916458573</c:v>
                </c:pt>
                <c:pt idx="55">
                  <c:v>0.297043862222458</c:v>
                </c:pt>
                <c:pt idx="56">
                  <c:v>0.298771983881642</c:v>
                </c:pt>
                <c:pt idx="57">
                  <c:v>0.299568421583443</c:v>
                </c:pt>
                <c:pt idx="58">
                  <c:v>0.299906385328469</c:v>
                </c:pt>
                <c:pt idx="59">
                  <c:v>0.298509542013484</c:v>
                </c:pt>
                <c:pt idx="60">
                  <c:v>0.300525449202702</c:v>
                </c:pt>
                <c:pt idx="61">
                  <c:v>0.301568459862466</c:v>
                </c:pt>
                <c:pt idx="62">
                  <c:v>0.302777784499654</c:v>
                </c:pt>
                <c:pt idx="63">
                  <c:v>0.300080942750729</c:v>
                </c:pt>
                <c:pt idx="64">
                  <c:v>0.301411534159313</c:v>
                </c:pt>
                <c:pt idx="65">
                  <c:v>0.300716174512326</c:v>
                </c:pt>
                <c:pt idx="66">
                  <c:v>0.301121094136103</c:v>
                </c:pt>
                <c:pt idx="67">
                  <c:v>0.302282734639739</c:v>
                </c:pt>
                <c:pt idx="68">
                  <c:v>0.302484591292075</c:v>
                </c:pt>
                <c:pt idx="69">
                  <c:v>0.305108168282888</c:v>
                </c:pt>
                <c:pt idx="70">
                  <c:v>0.306713982206319</c:v>
                </c:pt>
                <c:pt idx="71">
                  <c:v>0.304777019063988</c:v>
                </c:pt>
                <c:pt idx="72">
                  <c:v>0.304289409649809</c:v>
                </c:pt>
                <c:pt idx="73">
                  <c:v>0.305859875202648</c:v>
                </c:pt>
                <c:pt idx="74">
                  <c:v>0.306078455226397</c:v>
                </c:pt>
                <c:pt idx="75">
                  <c:v>0.30525211691942</c:v>
                </c:pt>
                <c:pt idx="76">
                  <c:v>0.305333315521481</c:v>
                </c:pt>
                <c:pt idx="77">
                  <c:v>0.304846068570633</c:v>
                </c:pt>
                <c:pt idx="78">
                  <c:v>0.30459646722403</c:v>
                </c:pt>
                <c:pt idx="79">
                  <c:v>0.304129933420679</c:v>
                </c:pt>
                <c:pt idx="80">
                  <c:v>0.305095570534848</c:v>
                </c:pt>
                <c:pt idx="81">
                  <c:v>0.304330275008865</c:v>
                </c:pt>
                <c:pt idx="82">
                  <c:v>0.304613793016721</c:v>
                </c:pt>
                <c:pt idx="83">
                  <c:v>0.306978018278263</c:v>
                </c:pt>
                <c:pt idx="84">
                  <c:v>0.308020845924988</c:v>
                </c:pt>
                <c:pt idx="85">
                  <c:v>0.307072326340411</c:v>
                </c:pt>
                <c:pt idx="86">
                  <c:v>0.308186961728794</c:v>
                </c:pt>
                <c:pt idx="87">
                  <c:v>0.308392402607677</c:v>
                </c:pt>
                <c:pt idx="88">
                  <c:v>0.309062226347656</c:v>
                </c:pt>
                <c:pt idx="89">
                  <c:v>0.3099735530896</c:v>
                </c:pt>
                <c:pt idx="90">
                  <c:v>0.309202512855702</c:v>
                </c:pt>
                <c:pt idx="91">
                  <c:v>0.309740989327497</c:v>
                </c:pt>
                <c:pt idx="92">
                  <c:v>0.308827383063955</c:v>
                </c:pt>
                <c:pt idx="93">
                  <c:v>0.308283816585102</c:v>
                </c:pt>
                <c:pt idx="94">
                  <c:v>0.31166691317508</c:v>
                </c:pt>
                <c:pt idx="95">
                  <c:v>0.309465272149183</c:v>
                </c:pt>
                <c:pt idx="96">
                  <c:v>0.308471579545321</c:v>
                </c:pt>
                <c:pt idx="97">
                  <c:v>0.309468357164236</c:v>
                </c:pt>
                <c:pt idx="98">
                  <c:v>0.308945494446041</c:v>
                </c:pt>
                <c:pt idx="99">
                  <c:v>0.310205299529253</c:v>
                </c:pt>
                <c:pt idx="100">
                  <c:v>0.31008027561908</c:v>
                </c:pt>
                <c:pt idx="101">
                  <c:v>0.311645915478059</c:v>
                </c:pt>
                <c:pt idx="102">
                  <c:v>0.311000444144503</c:v>
                </c:pt>
                <c:pt idx="103">
                  <c:v>0.311045227501394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0.250199378637816</c:v>
                </c:pt>
                <c:pt idx="1">
                  <c:v>0.251501895961789</c:v>
                </c:pt>
                <c:pt idx="2">
                  <c:v>0.253136939953678</c:v>
                </c:pt>
                <c:pt idx="3">
                  <c:v>0.256707988442729</c:v>
                </c:pt>
                <c:pt idx="4">
                  <c:v>0.255763274480996</c:v>
                </c:pt>
                <c:pt idx="5">
                  <c:v>0.258171006686846</c:v>
                </c:pt>
                <c:pt idx="6">
                  <c:v>0.262596615551902</c:v>
                </c:pt>
                <c:pt idx="7">
                  <c:v>0.264671249849436</c:v>
                </c:pt>
                <c:pt idx="8">
                  <c:v>0.264826665009906</c:v>
                </c:pt>
                <c:pt idx="9">
                  <c:v>0.268279394802127</c:v>
                </c:pt>
                <c:pt idx="10">
                  <c:v>0.271200903452597</c:v>
                </c:pt>
                <c:pt idx="11">
                  <c:v>0.272694688518403</c:v>
                </c:pt>
                <c:pt idx="12">
                  <c:v>0.273676096156431</c:v>
                </c:pt>
                <c:pt idx="13">
                  <c:v>0.260116974114833</c:v>
                </c:pt>
                <c:pt idx="14">
                  <c:v>0.275103335297529</c:v>
                </c:pt>
                <c:pt idx="15">
                  <c:v>0.274033599876229</c:v>
                </c:pt>
                <c:pt idx="16">
                  <c:v>0.274923302840733</c:v>
                </c:pt>
                <c:pt idx="17">
                  <c:v>0.276729999809552</c:v>
                </c:pt>
                <c:pt idx="18">
                  <c:v>0.279455191375932</c:v>
                </c:pt>
                <c:pt idx="19">
                  <c:v>0.276734549003692</c:v>
                </c:pt>
                <c:pt idx="20">
                  <c:v>0.160013475477326</c:v>
                </c:pt>
                <c:pt idx="21">
                  <c:v>0.250806984910309</c:v>
                </c:pt>
                <c:pt idx="22">
                  <c:v>0.25118643650995</c:v>
                </c:pt>
                <c:pt idx="23">
                  <c:v>0.252314048577811</c:v>
                </c:pt>
                <c:pt idx="24">
                  <c:v>0.254224821348818</c:v>
                </c:pt>
                <c:pt idx="25">
                  <c:v>0.254902852909061</c:v>
                </c:pt>
                <c:pt idx="26">
                  <c:v>0.256581605206179</c:v>
                </c:pt>
                <c:pt idx="27">
                  <c:v>0.257134845797521</c:v>
                </c:pt>
                <c:pt idx="28">
                  <c:v>0.257574293311498</c:v>
                </c:pt>
                <c:pt idx="29">
                  <c:v>0.258857555717967</c:v>
                </c:pt>
                <c:pt idx="30">
                  <c:v>0.260134053472037</c:v>
                </c:pt>
                <c:pt idx="31">
                  <c:v>0.261139084835475</c:v>
                </c:pt>
                <c:pt idx="32">
                  <c:v>0.262436269844732</c:v>
                </c:pt>
                <c:pt idx="33">
                  <c:v>0.262344987648633</c:v>
                </c:pt>
                <c:pt idx="34">
                  <c:v>0.263031283717477</c:v>
                </c:pt>
                <c:pt idx="35">
                  <c:v>0.2628924847931</c:v>
                </c:pt>
                <c:pt idx="36">
                  <c:v>0.263030595539835</c:v>
                </c:pt>
                <c:pt idx="37">
                  <c:v>0.265320463870412</c:v>
                </c:pt>
                <c:pt idx="38">
                  <c:v>0.266086288543043</c:v>
                </c:pt>
                <c:pt idx="39">
                  <c:v>0.267383274970224</c:v>
                </c:pt>
                <c:pt idx="40">
                  <c:v>0.268850924467616</c:v>
                </c:pt>
                <c:pt idx="41">
                  <c:v>0.270804278870392</c:v>
                </c:pt>
                <c:pt idx="42">
                  <c:v>0.272351852206862</c:v>
                </c:pt>
                <c:pt idx="43">
                  <c:v>0.273161834387862</c:v>
                </c:pt>
                <c:pt idx="44">
                  <c:v>0.273690491520855</c:v>
                </c:pt>
                <c:pt idx="45">
                  <c:v>0.274088590367247</c:v>
                </c:pt>
                <c:pt idx="46">
                  <c:v>0.275505018190691</c:v>
                </c:pt>
                <c:pt idx="47">
                  <c:v>0.276281108292868</c:v>
                </c:pt>
                <c:pt idx="48">
                  <c:v>0.27805768333929</c:v>
                </c:pt>
                <c:pt idx="49">
                  <c:v>0.27885276510742</c:v>
                </c:pt>
                <c:pt idx="50">
                  <c:v>0.279923049489844</c:v>
                </c:pt>
                <c:pt idx="51">
                  <c:v>0.280665206149074</c:v>
                </c:pt>
                <c:pt idx="52">
                  <c:v>0.280958057488935</c:v>
                </c:pt>
                <c:pt idx="53">
                  <c:v>0.281824293491902</c:v>
                </c:pt>
                <c:pt idx="54">
                  <c:v>0.282335323408925</c:v>
                </c:pt>
                <c:pt idx="55">
                  <c:v>0.283711957400107</c:v>
                </c:pt>
                <c:pt idx="56">
                  <c:v>0.284748689005232</c:v>
                </c:pt>
                <c:pt idx="57">
                  <c:v>0.285576469432409</c:v>
                </c:pt>
                <c:pt idx="58">
                  <c:v>0.286581368887246</c:v>
                </c:pt>
                <c:pt idx="59">
                  <c:v>0.287345616525049</c:v>
                </c:pt>
                <c:pt idx="60">
                  <c:v>0.288042707312357</c:v>
                </c:pt>
                <c:pt idx="61">
                  <c:v>0.288801192512681</c:v>
                </c:pt>
                <c:pt idx="62">
                  <c:v>0.289730897826695</c:v>
                </c:pt>
                <c:pt idx="63">
                  <c:v>0.289648885379997</c:v>
                </c:pt>
                <c:pt idx="64">
                  <c:v>0.289703713389269</c:v>
                </c:pt>
                <c:pt idx="65">
                  <c:v>0.290744187242321</c:v>
                </c:pt>
                <c:pt idx="66">
                  <c:v>0.291251518849299</c:v>
                </c:pt>
                <c:pt idx="67">
                  <c:v>0.291055611394674</c:v>
                </c:pt>
                <c:pt idx="68">
                  <c:v>0.291202810943983</c:v>
                </c:pt>
                <c:pt idx="69">
                  <c:v>0.292211527347751</c:v>
                </c:pt>
                <c:pt idx="70">
                  <c:v>0.293021214499789</c:v>
                </c:pt>
                <c:pt idx="71">
                  <c:v>0.292620035031543</c:v>
                </c:pt>
                <c:pt idx="72">
                  <c:v>0.293429701549944</c:v>
                </c:pt>
                <c:pt idx="73">
                  <c:v>0.293183677264432</c:v>
                </c:pt>
                <c:pt idx="74">
                  <c:v>0.293932622286132</c:v>
                </c:pt>
                <c:pt idx="75">
                  <c:v>0.294241963092709</c:v>
                </c:pt>
                <c:pt idx="76">
                  <c:v>0.294513190942634</c:v>
                </c:pt>
                <c:pt idx="77">
                  <c:v>0.293984886743059</c:v>
                </c:pt>
                <c:pt idx="78">
                  <c:v>0.293821009009234</c:v>
                </c:pt>
                <c:pt idx="79">
                  <c:v>0.293889041194585</c:v>
                </c:pt>
                <c:pt idx="80">
                  <c:v>0.294356275603241</c:v>
                </c:pt>
                <c:pt idx="81">
                  <c:v>0.294562864037082</c:v>
                </c:pt>
                <c:pt idx="82">
                  <c:v>0.294930206704269</c:v>
                </c:pt>
                <c:pt idx="83">
                  <c:v>0.295597282401474</c:v>
                </c:pt>
                <c:pt idx="84">
                  <c:v>0.296848154184851</c:v>
                </c:pt>
                <c:pt idx="85">
                  <c:v>0.296464125463354</c:v>
                </c:pt>
                <c:pt idx="86">
                  <c:v>0.296888498496763</c:v>
                </c:pt>
                <c:pt idx="87">
                  <c:v>0.297193557101076</c:v>
                </c:pt>
                <c:pt idx="88">
                  <c:v>0.29806433316525</c:v>
                </c:pt>
                <c:pt idx="89">
                  <c:v>0.298303477250896</c:v>
                </c:pt>
                <c:pt idx="90">
                  <c:v>0.298757808418441</c:v>
                </c:pt>
                <c:pt idx="91">
                  <c:v>0.298244741516794</c:v>
                </c:pt>
                <c:pt idx="92">
                  <c:v>0.297809976221113</c:v>
                </c:pt>
                <c:pt idx="93">
                  <c:v>0.29844659746895</c:v>
                </c:pt>
                <c:pt idx="94">
                  <c:v>0.299145827998097</c:v>
                </c:pt>
                <c:pt idx="95">
                  <c:v>0.298806956956864</c:v>
                </c:pt>
                <c:pt idx="96">
                  <c:v>0.298668069365673</c:v>
                </c:pt>
                <c:pt idx="97">
                  <c:v>0.298691145048699</c:v>
                </c:pt>
                <c:pt idx="98">
                  <c:v>0.298612809522411</c:v>
                </c:pt>
                <c:pt idx="99">
                  <c:v>0.298611441736941</c:v>
                </c:pt>
                <c:pt idx="100">
                  <c:v>0.297427270873521</c:v>
                </c:pt>
                <c:pt idx="101">
                  <c:v>0.297548795373257</c:v>
                </c:pt>
                <c:pt idx="102">
                  <c:v>0.297300077435292</c:v>
                </c:pt>
                <c:pt idx="103">
                  <c:v>0.297173490356063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193607"/>
        <c:axId val="98721551"/>
      </c:lineChart>
      <c:catAx>
        <c:axId val="33193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8721551"/>
        <c:crosses val="autoZero"/>
        <c:auto val="1"/>
        <c:lblAlgn val="ctr"/>
        <c:lblOffset val="100"/>
      </c:catAx>
      <c:valAx>
        <c:axId val="98721551"/>
        <c:scaling>
          <c:orientation val="minMax"/>
          <c:max val="0.4"/>
          <c:min val="0.2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193607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0.298519996151037</c:v>
                </c:pt>
                <c:pt idx="2">
                  <c:v>0.295196492991027</c:v>
                </c:pt>
                <c:pt idx="3">
                  <c:v>0.299329270131627</c:v>
                </c:pt>
                <c:pt idx="4">
                  <c:v>0.300885453271261</c:v>
                </c:pt>
                <c:pt idx="5">
                  <c:v>0.302182507293446</c:v>
                </c:pt>
                <c:pt idx="6">
                  <c:v>0.302997234109985</c:v>
                </c:pt>
                <c:pt idx="7">
                  <c:v>0.313005845470291</c:v>
                </c:pt>
                <c:pt idx="8">
                  <c:v>0.309208558361159</c:v>
                </c:pt>
                <c:pt idx="9">
                  <c:v>0.310404715787511</c:v>
                </c:pt>
                <c:pt idx="10">
                  <c:v>0.309109229773499</c:v>
                </c:pt>
                <c:pt idx="11">
                  <c:v>0.310257342364924</c:v>
                </c:pt>
                <c:pt idx="12">
                  <c:v>0.308870911458944</c:v>
                </c:pt>
                <c:pt idx="13">
                  <c:v>0.312678576089074</c:v>
                </c:pt>
                <c:pt idx="14">
                  <c:v>0.302474725834945</c:v>
                </c:pt>
                <c:pt idx="15">
                  <c:v>0.311175450435653</c:v>
                </c:pt>
                <c:pt idx="16">
                  <c:v>0.317238945031868</c:v>
                </c:pt>
                <c:pt idx="17">
                  <c:v>0.317111492672428</c:v>
                </c:pt>
                <c:pt idx="18">
                  <c:v>0.326226944784329</c:v>
                </c:pt>
                <c:pt idx="19">
                  <c:v>0.32684089399854</c:v>
                </c:pt>
                <c:pt idx="20">
                  <c:v>0.325282545315211</c:v>
                </c:pt>
                <c:pt idx="21">
                  <c:v>0.224901921108626</c:v>
                </c:pt>
                <c:pt idx="22">
                  <c:v>0.304750648355068</c:v>
                </c:pt>
                <c:pt idx="23">
                  <c:v>0.310592072092886</c:v>
                </c:pt>
                <c:pt idx="24">
                  <c:v>0.316792170535015</c:v>
                </c:pt>
                <c:pt idx="25">
                  <c:v>0.32285460436309</c:v>
                </c:pt>
                <c:pt idx="26">
                  <c:v>0.325663764755059</c:v>
                </c:pt>
                <c:pt idx="27">
                  <c:v>0.331227137463117</c:v>
                </c:pt>
                <c:pt idx="28">
                  <c:v>0.326276897014284</c:v>
                </c:pt>
                <c:pt idx="29">
                  <c:v>0.335737128397043</c:v>
                </c:pt>
                <c:pt idx="30">
                  <c:v>0.330322731618157</c:v>
                </c:pt>
                <c:pt idx="31">
                  <c:v>0.337442585176232</c:v>
                </c:pt>
                <c:pt idx="32">
                  <c:v>0.338609881849911</c:v>
                </c:pt>
                <c:pt idx="33">
                  <c:v>0.343329535942194</c:v>
                </c:pt>
                <c:pt idx="34">
                  <c:v>0.340380695880243</c:v>
                </c:pt>
                <c:pt idx="35">
                  <c:v>0.342883790857556</c:v>
                </c:pt>
                <c:pt idx="36">
                  <c:v>0.346018514766096</c:v>
                </c:pt>
                <c:pt idx="37">
                  <c:v>0.351374134210677</c:v>
                </c:pt>
                <c:pt idx="38">
                  <c:v>0.350831706458786</c:v>
                </c:pt>
                <c:pt idx="39">
                  <c:v>0.355204585450385</c:v>
                </c:pt>
                <c:pt idx="40">
                  <c:v>0.355470129393369</c:v>
                </c:pt>
                <c:pt idx="41">
                  <c:v>0.356478327920802</c:v>
                </c:pt>
                <c:pt idx="42">
                  <c:v>0.355852559645613</c:v>
                </c:pt>
                <c:pt idx="43">
                  <c:v>0.356894528903691</c:v>
                </c:pt>
                <c:pt idx="44">
                  <c:v>0.358384137427018</c:v>
                </c:pt>
                <c:pt idx="45">
                  <c:v>0.358096923914666</c:v>
                </c:pt>
                <c:pt idx="46">
                  <c:v>0.356007266742875</c:v>
                </c:pt>
                <c:pt idx="47">
                  <c:v>0.359315382991945</c:v>
                </c:pt>
                <c:pt idx="48">
                  <c:v>0.359500008921581</c:v>
                </c:pt>
                <c:pt idx="49">
                  <c:v>0.360303205001126</c:v>
                </c:pt>
                <c:pt idx="50">
                  <c:v>0.358312398103211</c:v>
                </c:pt>
                <c:pt idx="51">
                  <c:v>0.361851078611659</c:v>
                </c:pt>
                <c:pt idx="52">
                  <c:v>0.362272916668203</c:v>
                </c:pt>
                <c:pt idx="53">
                  <c:v>0.361802416666181</c:v>
                </c:pt>
                <c:pt idx="54">
                  <c:v>0.362474612541967</c:v>
                </c:pt>
                <c:pt idx="55">
                  <c:v>0.360874730809333</c:v>
                </c:pt>
                <c:pt idx="56">
                  <c:v>0.365515920252408</c:v>
                </c:pt>
                <c:pt idx="57">
                  <c:v>0.366061296074556</c:v>
                </c:pt>
                <c:pt idx="58">
                  <c:v>0.362458594744353</c:v>
                </c:pt>
                <c:pt idx="59">
                  <c:v>0.363910180787696</c:v>
                </c:pt>
                <c:pt idx="60">
                  <c:v>0.362645035329218</c:v>
                </c:pt>
                <c:pt idx="61">
                  <c:v>0.364333773987289</c:v>
                </c:pt>
                <c:pt idx="62">
                  <c:v>0.365203554915747</c:v>
                </c:pt>
                <c:pt idx="63">
                  <c:v>0.366245487334396</c:v>
                </c:pt>
                <c:pt idx="64">
                  <c:v>0.366224262252826</c:v>
                </c:pt>
                <c:pt idx="65">
                  <c:v>0.366478826610796</c:v>
                </c:pt>
                <c:pt idx="66">
                  <c:v>0.369025482615254</c:v>
                </c:pt>
                <c:pt idx="67">
                  <c:v>0.369313074904803</c:v>
                </c:pt>
                <c:pt idx="68">
                  <c:v>0.370022972808753</c:v>
                </c:pt>
                <c:pt idx="69">
                  <c:v>0.371059682138528</c:v>
                </c:pt>
                <c:pt idx="70">
                  <c:v>0.374802317645408</c:v>
                </c:pt>
                <c:pt idx="71">
                  <c:v>0.375802998633055</c:v>
                </c:pt>
                <c:pt idx="72">
                  <c:v>0.375241933838944</c:v>
                </c:pt>
                <c:pt idx="73">
                  <c:v>0.376106680060035</c:v>
                </c:pt>
                <c:pt idx="74">
                  <c:v>0.37451942994982</c:v>
                </c:pt>
                <c:pt idx="75">
                  <c:v>0.379681095167258</c:v>
                </c:pt>
                <c:pt idx="76">
                  <c:v>0.380569341778043</c:v>
                </c:pt>
                <c:pt idx="77">
                  <c:v>0.382035191468183</c:v>
                </c:pt>
                <c:pt idx="78">
                  <c:v>0.383847134314631</c:v>
                </c:pt>
                <c:pt idx="79">
                  <c:v>0.383409344771767</c:v>
                </c:pt>
                <c:pt idx="80">
                  <c:v>0.385051747316471</c:v>
                </c:pt>
                <c:pt idx="81">
                  <c:v>0.386716688595969</c:v>
                </c:pt>
                <c:pt idx="82">
                  <c:v>0.385566629493943</c:v>
                </c:pt>
                <c:pt idx="83">
                  <c:v>0.387613194906038</c:v>
                </c:pt>
                <c:pt idx="84">
                  <c:v>0.386167485138838</c:v>
                </c:pt>
                <c:pt idx="85">
                  <c:v>0.385572539347088</c:v>
                </c:pt>
                <c:pt idx="86">
                  <c:v>0.386264473730778</c:v>
                </c:pt>
                <c:pt idx="87">
                  <c:v>0.387149300472289</c:v>
                </c:pt>
                <c:pt idx="88">
                  <c:v>0.38465648767977</c:v>
                </c:pt>
                <c:pt idx="89">
                  <c:v>0.381680974181905</c:v>
                </c:pt>
                <c:pt idx="90">
                  <c:v>0.382063971398255</c:v>
                </c:pt>
                <c:pt idx="91">
                  <c:v>0.38358109196241</c:v>
                </c:pt>
                <c:pt idx="92">
                  <c:v>0.381080424644325</c:v>
                </c:pt>
                <c:pt idx="93">
                  <c:v>0.384801515387721</c:v>
                </c:pt>
                <c:pt idx="94">
                  <c:v>0.385963949883721</c:v>
                </c:pt>
                <c:pt idx="95">
                  <c:v>0.385574271525087</c:v>
                </c:pt>
                <c:pt idx="96">
                  <c:v>0.386385337782471</c:v>
                </c:pt>
                <c:pt idx="97">
                  <c:v>0.385934824840067</c:v>
                </c:pt>
                <c:pt idx="98">
                  <c:v>0.385626771999307</c:v>
                </c:pt>
                <c:pt idx="99">
                  <c:v>0.385876763583439</c:v>
                </c:pt>
                <c:pt idx="100">
                  <c:v>0.388974089458974</c:v>
                </c:pt>
                <c:pt idx="101">
                  <c:v>0.387900650342705</c:v>
                </c:pt>
                <c:pt idx="102">
                  <c:v>0.390210497144304</c:v>
                </c:pt>
                <c:pt idx="103">
                  <c:v>0.389508491587646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0.257891650268396</c:v>
                </c:pt>
                <c:pt idx="2">
                  <c:v>0.259978567532575</c:v>
                </c:pt>
                <c:pt idx="3">
                  <c:v>0.261786459580822</c:v>
                </c:pt>
                <c:pt idx="4">
                  <c:v>0.265496343876346</c:v>
                </c:pt>
                <c:pt idx="5">
                  <c:v>0.264548428071057</c:v>
                </c:pt>
                <c:pt idx="6">
                  <c:v>0.26710661159047</c:v>
                </c:pt>
                <c:pt idx="7">
                  <c:v>0.272140137418036</c:v>
                </c:pt>
                <c:pt idx="8">
                  <c:v>0.274031329303026</c:v>
                </c:pt>
                <c:pt idx="9">
                  <c:v>0.273447272306501</c:v>
                </c:pt>
                <c:pt idx="10">
                  <c:v>0.276577982590002</c:v>
                </c:pt>
                <c:pt idx="11">
                  <c:v>0.278000721313112</c:v>
                </c:pt>
                <c:pt idx="12">
                  <c:v>0.280010068375662</c:v>
                </c:pt>
                <c:pt idx="13">
                  <c:v>0.280650023864035</c:v>
                </c:pt>
                <c:pt idx="14">
                  <c:v>0.268457531062889</c:v>
                </c:pt>
                <c:pt idx="15">
                  <c:v>0.28139737390777</c:v>
                </c:pt>
                <c:pt idx="16">
                  <c:v>0.280146889703256</c:v>
                </c:pt>
                <c:pt idx="17">
                  <c:v>0.281850414662306</c:v>
                </c:pt>
                <c:pt idx="18">
                  <c:v>0.284543608219799</c:v>
                </c:pt>
                <c:pt idx="19">
                  <c:v>0.288068246560231</c:v>
                </c:pt>
                <c:pt idx="20">
                  <c:v>0.290686066319762</c:v>
                </c:pt>
                <c:pt idx="21">
                  <c:v>0.178334755798295</c:v>
                </c:pt>
                <c:pt idx="22">
                  <c:v>0.275969483871032</c:v>
                </c:pt>
                <c:pt idx="23">
                  <c:v>0.281700508364031</c:v>
                </c:pt>
                <c:pt idx="24">
                  <c:v>0.285693007461454</c:v>
                </c:pt>
                <c:pt idx="25">
                  <c:v>0.292646770599184</c:v>
                </c:pt>
                <c:pt idx="26">
                  <c:v>0.298768601653591</c:v>
                </c:pt>
                <c:pt idx="27">
                  <c:v>0.302737860151581</c:v>
                </c:pt>
                <c:pt idx="28">
                  <c:v>0.307346069176374</c:v>
                </c:pt>
                <c:pt idx="29">
                  <c:v>0.311770726468543</c:v>
                </c:pt>
                <c:pt idx="30">
                  <c:v>0.318097969880735</c:v>
                </c:pt>
                <c:pt idx="31">
                  <c:v>0.322871418511027</c:v>
                </c:pt>
                <c:pt idx="32">
                  <c:v>0.326913476391612</c:v>
                </c:pt>
                <c:pt idx="33">
                  <c:v>0.330682482954341</c:v>
                </c:pt>
                <c:pt idx="34">
                  <c:v>0.334124898236184</c:v>
                </c:pt>
                <c:pt idx="35">
                  <c:v>0.339740042783023</c:v>
                </c:pt>
                <c:pt idx="36">
                  <c:v>0.343217248614969</c:v>
                </c:pt>
                <c:pt idx="37">
                  <c:v>0.347227353598967</c:v>
                </c:pt>
                <c:pt idx="38">
                  <c:v>0.351910249465046</c:v>
                </c:pt>
                <c:pt idx="39">
                  <c:v>0.355538046828739</c:v>
                </c:pt>
                <c:pt idx="40">
                  <c:v>0.356274229929038</c:v>
                </c:pt>
                <c:pt idx="41">
                  <c:v>0.356360574896856</c:v>
                </c:pt>
                <c:pt idx="42">
                  <c:v>0.357660631053333</c:v>
                </c:pt>
                <c:pt idx="43">
                  <c:v>0.356671427318577</c:v>
                </c:pt>
                <c:pt idx="44">
                  <c:v>0.358218088798134</c:v>
                </c:pt>
                <c:pt idx="45">
                  <c:v>0.359492365077159</c:v>
                </c:pt>
                <c:pt idx="46">
                  <c:v>0.357436449383287</c:v>
                </c:pt>
                <c:pt idx="47">
                  <c:v>0.360222987915333</c:v>
                </c:pt>
                <c:pt idx="48">
                  <c:v>0.361618215682611</c:v>
                </c:pt>
                <c:pt idx="49">
                  <c:v>0.362903653136102</c:v>
                </c:pt>
                <c:pt idx="50">
                  <c:v>0.364926414155757</c:v>
                </c:pt>
                <c:pt idx="51">
                  <c:v>0.364113923800252</c:v>
                </c:pt>
                <c:pt idx="52">
                  <c:v>0.366560523694732</c:v>
                </c:pt>
                <c:pt idx="53">
                  <c:v>0.368621859433369</c:v>
                </c:pt>
                <c:pt idx="54">
                  <c:v>0.369007681715255</c:v>
                </c:pt>
                <c:pt idx="55">
                  <c:v>0.36848728650297</c:v>
                </c:pt>
                <c:pt idx="56">
                  <c:v>0.370088747028673</c:v>
                </c:pt>
                <c:pt idx="57">
                  <c:v>0.370834940010286</c:v>
                </c:pt>
                <c:pt idx="58">
                  <c:v>0.370283666671141</c:v>
                </c:pt>
                <c:pt idx="59">
                  <c:v>0.37098020897265</c:v>
                </c:pt>
                <c:pt idx="60">
                  <c:v>0.373464340552576</c:v>
                </c:pt>
                <c:pt idx="61">
                  <c:v>0.373934287985736</c:v>
                </c:pt>
                <c:pt idx="62">
                  <c:v>0.375520569949327</c:v>
                </c:pt>
                <c:pt idx="63">
                  <c:v>0.376253451961085</c:v>
                </c:pt>
                <c:pt idx="64">
                  <c:v>0.377909440055247</c:v>
                </c:pt>
                <c:pt idx="65">
                  <c:v>0.376533053245283</c:v>
                </c:pt>
                <c:pt idx="66">
                  <c:v>0.378732637661887</c:v>
                </c:pt>
                <c:pt idx="67">
                  <c:v>0.379144346472143</c:v>
                </c:pt>
                <c:pt idx="68">
                  <c:v>0.380132149468578</c:v>
                </c:pt>
                <c:pt idx="69">
                  <c:v>0.381309427238475</c:v>
                </c:pt>
                <c:pt idx="70">
                  <c:v>0.383557379495465</c:v>
                </c:pt>
                <c:pt idx="71">
                  <c:v>0.385308014730487</c:v>
                </c:pt>
                <c:pt idx="72">
                  <c:v>0.385334920658914</c:v>
                </c:pt>
                <c:pt idx="73">
                  <c:v>0.383643612953591</c:v>
                </c:pt>
                <c:pt idx="74">
                  <c:v>0.384704597818026</c:v>
                </c:pt>
                <c:pt idx="75">
                  <c:v>0.386791179870735</c:v>
                </c:pt>
                <c:pt idx="76">
                  <c:v>0.387294785431742</c:v>
                </c:pt>
                <c:pt idx="77">
                  <c:v>0.388505691639153</c:v>
                </c:pt>
                <c:pt idx="78">
                  <c:v>0.392100390972681</c:v>
                </c:pt>
                <c:pt idx="79">
                  <c:v>0.394327978748049</c:v>
                </c:pt>
                <c:pt idx="80">
                  <c:v>0.393306006918199</c:v>
                </c:pt>
                <c:pt idx="81">
                  <c:v>0.394531249287152</c:v>
                </c:pt>
                <c:pt idx="82">
                  <c:v>0.395961095097273</c:v>
                </c:pt>
                <c:pt idx="83">
                  <c:v>0.397954079304851</c:v>
                </c:pt>
                <c:pt idx="84">
                  <c:v>0.396433721081941</c:v>
                </c:pt>
                <c:pt idx="85">
                  <c:v>0.395344636237182</c:v>
                </c:pt>
                <c:pt idx="86">
                  <c:v>0.396819013774112</c:v>
                </c:pt>
                <c:pt idx="87">
                  <c:v>0.396610597527896</c:v>
                </c:pt>
                <c:pt idx="88">
                  <c:v>0.395887249708497</c:v>
                </c:pt>
                <c:pt idx="89">
                  <c:v>0.393370699690307</c:v>
                </c:pt>
                <c:pt idx="90">
                  <c:v>0.394041798107547</c:v>
                </c:pt>
                <c:pt idx="91">
                  <c:v>0.394796501285104</c:v>
                </c:pt>
                <c:pt idx="92">
                  <c:v>0.395390939413021</c:v>
                </c:pt>
                <c:pt idx="93">
                  <c:v>0.398915048553618</c:v>
                </c:pt>
                <c:pt idx="94">
                  <c:v>0.400012017893239</c:v>
                </c:pt>
                <c:pt idx="95">
                  <c:v>0.400295409579557</c:v>
                </c:pt>
                <c:pt idx="96">
                  <c:v>0.401156434359019</c:v>
                </c:pt>
                <c:pt idx="97">
                  <c:v>0.399402875973945</c:v>
                </c:pt>
                <c:pt idx="98">
                  <c:v>0.400732155145626</c:v>
                </c:pt>
                <c:pt idx="99">
                  <c:v>0.402908330681025</c:v>
                </c:pt>
                <c:pt idx="100">
                  <c:v>0.404082898763261</c:v>
                </c:pt>
                <c:pt idx="101">
                  <c:v>0.40469176716718</c:v>
                </c:pt>
                <c:pt idx="102">
                  <c:v>0.407989336742572</c:v>
                </c:pt>
                <c:pt idx="103">
                  <c:v>0.409817479662648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0.278762921511432</c:v>
                </c:pt>
                <c:pt idx="2">
                  <c:v>0.277962330310752</c:v>
                </c:pt>
                <c:pt idx="3">
                  <c:v>0.28252075781903</c:v>
                </c:pt>
                <c:pt idx="4">
                  <c:v>0.2846970775368</c:v>
                </c:pt>
                <c:pt idx="5">
                  <c:v>0.284420968744257</c:v>
                </c:pt>
                <c:pt idx="6">
                  <c:v>0.285966406202484</c:v>
                </c:pt>
                <c:pt idx="7">
                  <c:v>0.29678151039017</c:v>
                </c:pt>
                <c:pt idx="8">
                  <c:v>0.29102713350978</c:v>
                </c:pt>
                <c:pt idx="9">
                  <c:v>0.292956456216628</c:v>
                </c:pt>
                <c:pt idx="10">
                  <c:v>0.29181060294993</c:v>
                </c:pt>
                <c:pt idx="11">
                  <c:v>0.297299627089086</c:v>
                </c:pt>
                <c:pt idx="12">
                  <c:v>0.293805634335122</c:v>
                </c:pt>
                <c:pt idx="13">
                  <c:v>0.297899055539457</c:v>
                </c:pt>
                <c:pt idx="14">
                  <c:v>0.285010628422419</c:v>
                </c:pt>
                <c:pt idx="15">
                  <c:v>0.2949945163993</c:v>
                </c:pt>
                <c:pt idx="16">
                  <c:v>0.297896734661298</c:v>
                </c:pt>
                <c:pt idx="17">
                  <c:v>0.30037030140494</c:v>
                </c:pt>
                <c:pt idx="18">
                  <c:v>0.308512851761938</c:v>
                </c:pt>
                <c:pt idx="19">
                  <c:v>0.310793172936773</c:v>
                </c:pt>
                <c:pt idx="20">
                  <c:v>0.305891678476762</c:v>
                </c:pt>
                <c:pt idx="21">
                  <c:v>0.199814086477952</c:v>
                </c:pt>
                <c:pt idx="22">
                  <c:v>0.276922180532792</c:v>
                </c:pt>
                <c:pt idx="23">
                  <c:v>0.280086144788624</c:v>
                </c:pt>
                <c:pt idx="24">
                  <c:v>0.282706933560756</c:v>
                </c:pt>
                <c:pt idx="25">
                  <c:v>0.285036963280977</c:v>
                </c:pt>
                <c:pt idx="26">
                  <c:v>0.287760062289315</c:v>
                </c:pt>
                <c:pt idx="27">
                  <c:v>0.288647067144508</c:v>
                </c:pt>
                <c:pt idx="28">
                  <c:v>0.285426778904753</c:v>
                </c:pt>
                <c:pt idx="29">
                  <c:v>0.28991877814152</c:v>
                </c:pt>
                <c:pt idx="30">
                  <c:v>0.282614389972213</c:v>
                </c:pt>
                <c:pt idx="31">
                  <c:v>0.287104799977196</c:v>
                </c:pt>
                <c:pt idx="32">
                  <c:v>0.284606729374416</c:v>
                </c:pt>
                <c:pt idx="33">
                  <c:v>0.289115048247712</c:v>
                </c:pt>
                <c:pt idx="34">
                  <c:v>0.286176296474802</c:v>
                </c:pt>
                <c:pt idx="35">
                  <c:v>0.28598613142862</c:v>
                </c:pt>
                <c:pt idx="36">
                  <c:v>0.287177000033692</c:v>
                </c:pt>
                <c:pt idx="37">
                  <c:v>0.289244414385619</c:v>
                </c:pt>
                <c:pt idx="38">
                  <c:v>0.286420773562213</c:v>
                </c:pt>
                <c:pt idx="39">
                  <c:v>0.290122296158146</c:v>
                </c:pt>
                <c:pt idx="40">
                  <c:v>0.290028513504297</c:v>
                </c:pt>
                <c:pt idx="41">
                  <c:v>0.293248925605387</c:v>
                </c:pt>
                <c:pt idx="42">
                  <c:v>0.291244427965098</c:v>
                </c:pt>
                <c:pt idx="43">
                  <c:v>0.294333434929203</c:v>
                </c:pt>
                <c:pt idx="44">
                  <c:v>0.296668799366796</c:v>
                </c:pt>
                <c:pt idx="45">
                  <c:v>0.295541895048513</c:v>
                </c:pt>
                <c:pt idx="46">
                  <c:v>0.296524568298521</c:v>
                </c:pt>
                <c:pt idx="47">
                  <c:v>0.297367587588475</c:v>
                </c:pt>
                <c:pt idx="48">
                  <c:v>0.296510248442065</c:v>
                </c:pt>
                <c:pt idx="49">
                  <c:v>0.297556785792309</c:v>
                </c:pt>
                <c:pt idx="50">
                  <c:v>0.298666089471091</c:v>
                </c:pt>
                <c:pt idx="51">
                  <c:v>0.30092232235881</c:v>
                </c:pt>
                <c:pt idx="52">
                  <c:v>0.300747959236623</c:v>
                </c:pt>
                <c:pt idx="53">
                  <c:v>0.301948264245479</c:v>
                </c:pt>
                <c:pt idx="54">
                  <c:v>0.301422618671145</c:v>
                </c:pt>
                <c:pt idx="55">
                  <c:v>0.302284598697144</c:v>
                </c:pt>
                <c:pt idx="56">
                  <c:v>0.307231918118758</c:v>
                </c:pt>
                <c:pt idx="57">
                  <c:v>0.308604954646003</c:v>
                </c:pt>
                <c:pt idx="58">
                  <c:v>0.30632827913419</c:v>
                </c:pt>
                <c:pt idx="59">
                  <c:v>0.309652833776211</c:v>
                </c:pt>
                <c:pt idx="60">
                  <c:v>0.307810670012667</c:v>
                </c:pt>
                <c:pt idx="61">
                  <c:v>0.30662986542225</c:v>
                </c:pt>
                <c:pt idx="62">
                  <c:v>0.308046739814832</c:v>
                </c:pt>
                <c:pt idx="63">
                  <c:v>0.310894018533699</c:v>
                </c:pt>
                <c:pt idx="64">
                  <c:v>0.310075305944978</c:v>
                </c:pt>
                <c:pt idx="65">
                  <c:v>0.310426768492464</c:v>
                </c:pt>
                <c:pt idx="66">
                  <c:v>0.312161198713613</c:v>
                </c:pt>
                <c:pt idx="67">
                  <c:v>0.311691526645328</c:v>
                </c:pt>
                <c:pt idx="68">
                  <c:v>0.311052741113455</c:v>
                </c:pt>
                <c:pt idx="69">
                  <c:v>0.310899767100376</c:v>
                </c:pt>
                <c:pt idx="70">
                  <c:v>0.314322654023544</c:v>
                </c:pt>
                <c:pt idx="71">
                  <c:v>0.31468411789472</c:v>
                </c:pt>
                <c:pt idx="72">
                  <c:v>0.31398651464773</c:v>
                </c:pt>
                <c:pt idx="73">
                  <c:v>0.314938465154238</c:v>
                </c:pt>
                <c:pt idx="74">
                  <c:v>0.31321114154795</c:v>
                </c:pt>
                <c:pt idx="75">
                  <c:v>0.317692595098108</c:v>
                </c:pt>
                <c:pt idx="76">
                  <c:v>0.31810859890093</c:v>
                </c:pt>
                <c:pt idx="77">
                  <c:v>0.318528750605642</c:v>
                </c:pt>
                <c:pt idx="78">
                  <c:v>0.318616344560543</c:v>
                </c:pt>
                <c:pt idx="79">
                  <c:v>0.317318362719216</c:v>
                </c:pt>
                <c:pt idx="80">
                  <c:v>0.319540722895446</c:v>
                </c:pt>
                <c:pt idx="81">
                  <c:v>0.320011741269643</c:v>
                </c:pt>
                <c:pt idx="82">
                  <c:v>0.318382045911095</c:v>
                </c:pt>
                <c:pt idx="83">
                  <c:v>0.321073199085854</c:v>
                </c:pt>
                <c:pt idx="84">
                  <c:v>0.319195603883951</c:v>
                </c:pt>
                <c:pt idx="85">
                  <c:v>0.322119309101359</c:v>
                </c:pt>
                <c:pt idx="86">
                  <c:v>0.321222283109989</c:v>
                </c:pt>
                <c:pt idx="87">
                  <c:v>0.323371438361421</c:v>
                </c:pt>
                <c:pt idx="88">
                  <c:v>0.322667514500501</c:v>
                </c:pt>
                <c:pt idx="89">
                  <c:v>0.322461903692161</c:v>
                </c:pt>
                <c:pt idx="90">
                  <c:v>0.32304948559739</c:v>
                </c:pt>
                <c:pt idx="91">
                  <c:v>0.323890693824865</c:v>
                </c:pt>
                <c:pt idx="92">
                  <c:v>0.320595102787239</c:v>
                </c:pt>
                <c:pt idx="93">
                  <c:v>0.323522934962559</c:v>
                </c:pt>
                <c:pt idx="94">
                  <c:v>0.324755860017801</c:v>
                </c:pt>
                <c:pt idx="95">
                  <c:v>0.323483693001146</c:v>
                </c:pt>
                <c:pt idx="96">
                  <c:v>0.323525850950687</c:v>
                </c:pt>
                <c:pt idx="97">
                  <c:v>0.326527424746411</c:v>
                </c:pt>
                <c:pt idx="98">
                  <c:v>0.325543226951086</c:v>
                </c:pt>
                <c:pt idx="99">
                  <c:v>0.325380864793368</c:v>
                </c:pt>
                <c:pt idx="100">
                  <c:v>0.330162489011299</c:v>
                </c:pt>
                <c:pt idx="101">
                  <c:v>0.330330069015063</c:v>
                </c:pt>
                <c:pt idx="102">
                  <c:v>0.33207062280388</c:v>
                </c:pt>
                <c:pt idx="103">
                  <c:v>0.331599605075758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0.252728791486278</c:v>
                </c:pt>
                <c:pt idx="2">
                  <c:v>0.253885767072346</c:v>
                </c:pt>
                <c:pt idx="3">
                  <c:v>0.255105065603326</c:v>
                </c:pt>
                <c:pt idx="4">
                  <c:v>0.258656646221642</c:v>
                </c:pt>
                <c:pt idx="5">
                  <c:v>0.2576872005349</c:v>
                </c:pt>
                <c:pt idx="6">
                  <c:v>0.260063453155665</c:v>
                </c:pt>
                <c:pt idx="7">
                  <c:v>0.264361592586402</c:v>
                </c:pt>
                <c:pt idx="8">
                  <c:v>0.266147839489218</c:v>
                </c:pt>
                <c:pt idx="9">
                  <c:v>0.266159419783828</c:v>
                </c:pt>
                <c:pt idx="10">
                  <c:v>0.269771611201803</c:v>
                </c:pt>
                <c:pt idx="11">
                  <c:v>0.273035970055349</c:v>
                </c:pt>
                <c:pt idx="12">
                  <c:v>0.274508260255149</c:v>
                </c:pt>
                <c:pt idx="13">
                  <c:v>0.275474183689429</c:v>
                </c:pt>
                <c:pt idx="14">
                  <c:v>0.262005582037208</c:v>
                </c:pt>
                <c:pt idx="15">
                  <c:v>0.276980628834642</c:v>
                </c:pt>
                <c:pt idx="16">
                  <c:v>0.275906720193514</c:v>
                </c:pt>
                <c:pt idx="17">
                  <c:v>0.277024300938663</c:v>
                </c:pt>
                <c:pt idx="18">
                  <c:v>0.279211062833397</c:v>
                </c:pt>
                <c:pt idx="19">
                  <c:v>0.282706451661797</c:v>
                </c:pt>
                <c:pt idx="20">
                  <c:v>0.280389751311492</c:v>
                </c:pt>
                <c:pt idx="21">
                  <c:v>0.164784125389084</c:v>
                </c:pt>
                <c:pt idx="22">
                  <c:v>0.254985776905009</c:v>
                </c:pt>
                <c:pt idx="23">
                  <c:v>0.255836404365042</c:v>
                </c:pt>
                <c:pt idx="24">
                  <c:v>0.257280843634974</c:v>
                </c:pt>
                <c:pt idx="25">
                  <c:v>0.259853577888694</c:v>
                </c:pt>
                <c:pt idx="26">
                  <c:v>0.26154984035723</c:v>
                </c:pt>
                <c:pt idx="27">
                  <c:v>0.263031359963021</c:v>
                </c:pt>
                <c:pt idx="28">
                  <c:v>0.264162667355021</c:v>
                </c:pt>
                <c:pt idx="29">
                  <c:v>0.264970950909848</c:v>
                </c:pt>
                <c:pt idx="30">
                  <c:v>0.266961257021029</c:v>
                </c:pt>
                <c:pt idx="31">
                  <c:v>0.267944641832086</c:v>
                </c:pt>
                <c:pt idx="32">
                  <c:v>0.269661938398787</c:v>
                </c:pt>
                <c:pt idx="33">
                  <c:v>0.271230749534019</c:v>
                </c:pt>
                <c:pt idx="34">
                  <c:v>0.27196806406324</c:v>
                </c:pt>
                <c:pt idx="35">
                  <c:v>0.273215735730684</c:v>
                </c:pt>
                <c:pt idx="36">
                  <c:v>0.272900399374189</c:v>
                </c:pt>
                <c:pt idx="37">
                  <c:v>0.27322549093457</c:v>
                </c:pt>
                <c:pt idx="38">
                  <c:v>0.275582700158789</c:v>
                </c:pt>
                <c:pt idx="39">
                  <c:v>0.276740593797543</c:v>
                </c:pt>
                <c:pt idx="40">
                  <c:v>0.278811854681212</c:v>
                </c:pt>
                <c:pt idx="41">
                  <c:v>0.280225030441175</c:v>
                </c:pt>
                <c:pt idx="42">
                  <c:v>0.283074223432164</c:v>
                </c:pt>
                <c:pt idx="43">
                  <c:v>0.283977990619761</c:v>
                </c:pt>
                <c:pt idx="44">
                  <c:v>0.286001062252918</c:v>
                </c:pt>
                <c:pt idx="45">
                  <c:v>0.287569798447623</c:v>
                </c:pt>
                <c:pt idx="46">
                  <c:v>0.287283546313206</c:v>
                </c:pt>
                <c:pt idx="47">
                  <c:v>0.288962565819818</c:v>
                </c:pt>
                <c:pt idx="48">
                  <c:v>0.289948081529593</c:v>
                </c:pt>
                <c:pt idx="49">
                  <c:v>0.291016027883567</c:v>
                </c:pt>
                <c:pt idx="50">
                  <c:v>0.291981051768945</c:v>
                </c:pt>
                <c:pt idx="51">
                  <c:v>0.291186574674754</c:v>
                </c:pt>
                <c:pt idx="52">
                  <c:v>0.292315237147355</c:v>
                </c:pt>
                <c:pt idx="53">
                  <c:v>0.29337202519726</c:v>
                </c:pt>
                <c:pt idx="54">
                  <c:v>0.29272332075851</c:v>
                </c:pt>
                <c:pt idx="55">
                  <c:v>0.294464075471318</c:v>
                </c:pt>
                <c:pt idx="56">
                  <c:v>0.295902713049771</c:v>
                </c:pt>
                <c:pt idx="57">
                  <c:v>0.297057798912121</c:v>
                </c:pt>
                <c:pt idx="58">
                  <c:v>0.298454854947909</c:v>
                </c:pt>
                <c:pt idx="59">
                  <c:v>0.299874121582736</c:v>
                </c:pt>
                <c:pt idx="60">
                  <c:v>0.30094041175594</c:v>
                </c:pt>
                <c:pt idx="61">
                  <c:v>0.301299675238438</c:v>
                </c:pt>
                <c:pt idx="62">
                  <c:v>0.301876329243761</c:v>
                </c:pt>
                <c:pt idx="63">
                  <c:v>0.303338391669434</c:v>
                </c:pt>
                <c:pt idx="64">
                  <c:v>0.304555509907365</c:v>
                </c:pt>
                <c:pt idx="65">
                  <c:v>0.304876572963946</c:v>
                </c:pt>
                <c:pt idx="66">
                  <c:v>0.305262723153347</c:v>
                </c:pt>
                <c:pt idx="67">
                  <c:v>0.306296110277204</c:v>
                </c:pt>
                <c:pt idx="68">
                  <c:v>0.306376983628227</c:v>
                </c:pt>
                <c:pt idx="69">
                  <c:v>0.307523354619267</c:v>
                </c:pt>
                <c:pt idx="70">
                  <c:v>0.307242397803302</c:v>
                </c:pt>
                <c:pt idx="71">
                  <c:v>0.309866368453158</c:v>
                </c:pt>
                <c:pt idx="72">
                  <c:v>0.310940466197126</c:v>
                </c:pt>
                <c:pt idx="73">
                  <c:v>0.310320728311837</c:v>
                </c:pt>
                <c:pt idx="74">
                  <c:v>0.311395112155895</c:v>
                </c:pt>
                <c:pt idx="75">
                  <c:v>0.312953381218618</c:v>
                </c:pt>
                <c:pt idx="76">
                  <c:v>0.313800803863317</c:v>
                </c:pt>
                <c:pt idx="77">
                  <c:v>0.313439069224975</c:v>
                </c:pt>
                <c:pt idx="78">
                  <c:v>0.315039742153653</c:v>
                </c:pt>
                <c:pt idx="79">
                  <c:v>0.315421947747832</c:v>
                </c:pt>
                <c:pt idx="80">
                  <c:v>0.314423134841288</c:v>
                </c:pt>
                <c:pt idx="81">
                  <c:v>0.316114175054448</c:v>
                </c:pt>
                <c:pt idx="82">
                  <c:v>0.316887253790632</c:v>
                </c:pt>
                <c:pt idx="83">
                  <c:v>0.318030712711218</c:v>
                </c:pt>
                <c:pt idx="84">
                  <c:v>0.316955050595659</c:v>
                </c:pt>
                <c:pt idx="85">
                  <c:v>0.317543981280039</c:v>
                </c:pt>
                <c:pt idx="86">
                  <c:v>0.318437603225659</c:v>
                </c:pt>
                <c:pt idx="87">
                  <c:v>0.31929080940411</c:v>
                </c:pt>
                <c:pt idx="88">
                  <c:v>0.319354285608344</c:v>
                </c:pt>
                <c:pt idx="89">
                  <c:v>0.319522631703466</c:v>
                </c:pt>
                <c:pt idx="90">
                  <c:v>0.320635405835642</c:v>
                </c:pt>
                <c:pt idx="91">
                  <c:v>0.32087142791559</c:v>
                </c:pt>
                <c:pt idx="92">
                  <c:v>0.320679247336798</c:v>
                </c:pt>
                <c:pt idx="93">
                  <c:v>0.322125774178598</c:v>
                </c:pt>
                <c:pt idx="94">
                  <c:v>0.323847235283271</c:v>
                </c:pt>
                <c:pt idx="95">
                  <c:v>0.323205194833768</c:v>
                </c:pt>
                <c:pt idx="96">
                  <c:v>0.322975439502008</c:v>
                </c:pt>
                <c:pt idx="97">
                  <c:v>0.324199232486969</c:v>
                </c:pt>
                <c:pt idx="98">
                  <c:v>0.322813966801999</c:v>
                </c:pt>
                <c:pt idx="99">
                  <c:v>0.324197325304542</c:v>
                </c:pt>
                <c:pt idx="100">
                  <c:v>0.325829973211116</c:v>
                </c:pt>
                <c:pt idx="101">
                  <c:v>0.325932253631612</c:v>
                </c:pt>
                <c:pt idx="102">
                  <c:v>0.32882477489252</c:v>
                </c:pt>
                <c:pt idx="103">
                  <c:v>0.329835722445811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808290"/>
        <c:axId val="3046029"/>
      </c:lineChart>
      <c:catAx>
        <c:axId val="178082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46029"/>
        <c:crosses val="autoZero"/>
        <c:auto val="1"/>
        <c:lblAlgn val="ctr"/>
        <c:lblOffset val="100"/>
      </c:catAx>
      <c:valAx>
        <c:axId val="3046029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808290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7200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elderly'!$L$4:$L$107</c:f>
              <c:numCache>
                <c:formatCode>General</c:formatCode>
                <c:ptCount val="104"/>
                <c:pt idx="0">
                  <c:v>0.298519996151037</c:v>
                </c:pt>
                <c:pt idx="1">
                  <c:v>0.295196492991027</c:v>
                </c:pt>
                <c:pt idx="2">
                  <c:v>0.299329270131627</c:v>
                </c:pt>
                <c:pt idx="3">
                  <c:v>0.300885453271261</c:v>
                </c:pt>
                <c:pt idx="4">
                  <c:v>0.302182507293446</c:v>
                </c:pt>
                <c:pt idx="5">
                  <c:v>0.302997234109985</c:v>
                </c:pt>
                <c:pt idx="6">
                  <c:v>0.313005845470291</c:v>
                </c:pt>
                <c:pt idx="7">
                  <c:v>0.309208558361159</c:v>
                </c:pt>
                <c:pt idx="8">
                  <c:v>0.310404715787511</c:v>
                </c:pt>
                <c:pt idx="9">
                  <c:v>0.309109229773499</c:v>
                </c:pt>
                <c:pt idx="10">
                  <c:v>0.310257342364924</c:v>
                </c:pt>
                <c:pt idx="11">
                  <c:v>0.308870911458944</c:v>
                </c:pt>
                <c:pt idx="12">
                  <c:v>0.312678576089074</c:v>
                </c:pt>
                <c:pt idx="13">
                  <c:v>0.302474725834945</c:v>
                </c:pt>
                <c:pt idx="14">
                  <c:v>0.311175450435653</c:v>
                </c:pt>
                <c:pt idx="15">
                  <c:v>0.317238945031868</c:v>
                </c:pt>
                <c:pt idx="16">
                  <c:v>0.317111492672428</c:v>
                </c:pt>
                <c:pt idx="17">
                  <c:v>0.326226944784329</c:v>
                </c:pt>
                <c:pt idx="18">
                  <c:v>0.32684089399854</c:v>
                </c:pt>
                <c:pt idx="19">
                  <c:v>0.325282545315211</c:v>
                </c:pt>
                <c:pt idx="20">
                  <c:v>0.224901920791941</c:v>
                </c:pt>
                <c:pt idx="21">
                  <c:v>0.304750648046843</c:v>
                </c:pt>
                <c:pt idx="22">
                  <c:v>0.310592071378681</c:v>
                </c:pt>
                <c:pt idx="23">
                  <c:v>0.316536211327051</c:v>
                </c:pt>
                <c:pt idx="24">
                  <c:v>0.321996576600596</c:v>
                </c:pt>
                <c:pt idx="25">
                  <c:v>0.32396180299749</c:v>
                </c:pt>
                <c:pt idx="26">
                  <c:v>0.329873645604301</c:v>
                </c:pt>
                <c:pt idx="27">
                  <c:v>0.324713165742972</c:v>
                </c:pt>
                <c:pt idx="28">
                  <c:v>0.33436031445737</c:v>
                </c:pt>
                <c:pt idx="29">
                  <c:v>0.329419261935769</c:v>
                </c:pt>
                <c:pt idx="30">
                  <c:v>0.335217724378677</c:v>
                </c:pt>
                <c:pt idx="31">
                  <c:v>0.336299443053302</c:v>
                </c:pt>
                <c:pt idx="32">
                  <c:v>0.342149186078944</c:v>
                </c:pt>
                <c:pt idx="33">
                  <c:v>0.339014051850052</c:v>
                </c:pt>
                <c:pt idx="34">
                  <c:v>0.343574707643211</c:v>
                </c:pt>
                <c:pt idx="35">
                  <c:v>0.346238461842888</c:v>
                </c:pt>
                <c:pt idx="36">
                  <c:v>0.351373831208607</c:v>
                </c:pt>
                <c:pt idx="37">
                  <c:v>0.34992836197569</c:v>
                </c:pt>
                <c:pt idx="38">
                  <c:v>0.351558716273249</c:v>
                </c:pt>
                <c:pt idx="39">
                  <c:v>0.35350150995184</c:v>
                </c:pt>
                <c:pt idx="40">
                  <c:v>0.354675804170782</c:v>
                </c:pt>
                <c:pt idx="41">
                  <c:v>0.353238186418286</c:v>
                </c:pt>
                <c:pt idx="42">
                  <c:v>0.353754066495112</c:v>
                </c:pt>
                <c:pt idx="43">
                  <c:v>0.354506097857069</c:v>
                </c:pt>
                <c:pt idx="44">
                  <c:v>0.357180990944113</c:v>
                </c:pt>
                <c:pt idx="45">
                  <c:v>0.354428890204911</c:v>
                </c:pt>
                <c:pt idx="46">
                  <c:v>0.357567881015784</c:v>
                </c:pt>
                <c:pt idx="47">
                  <c:v>0.357516451295446</c:v>
                </c:pt>
                <c:pt idx="48">
                  <c:v>0.358609900905891</c:v>
                </c:pt>
                <c:pt idx="49">
                  <c:v>0.360107778726368</c:v>
                </c:pt>
                <c:pt idx="50">
                  <c:v>0.359479758002327</c:v>
                </c:pt>
                <c:pt idx="51">
                  <c:v>0.362071659153308</c:v>
                </c:pt>
                <c:pt idx="52">
                  <c:v>0.360878503614662</c:v>
                </c:pt>
                <c:pt idx="53">
                  <c:v>0.362860651308896</c:v>
                </c:pt>
                <c:pt idx="54">
                  <c:v>0.362652069412059</c:v>
                </c:pt>
                <c:pt idx="55">
                  <c:v>0.364033139854879</c:v>
                </c:pt>
                <c:pt idx="56">
                  <c:v>0.36631388673866</c:v>
                </c:pt>
                <c:pt idx="57">
                  <c:v>0.365707383104569</c:v>
                </c:pt>
                <c:pt idx="58">
                  <c:v>0.364773056204206</c:v>
                </c:pt>
                <c:pt idx="59">
                  <c:v>0.363414819292701</c:v>
                </c:pt>
                <c:pt idx="60">
                  <c:v>0.365543253219733</c:v>
                </c:pt>
                <c:pt idx="61">
                  <c:v>0.367239320321723</c:v>
                </c:pt>
                <c:pt idx="62">
                  <c:v>0.368941945568361</c:v>
                </c:pt>
                <c:pt idx="63">
                  <c:v>0.367269604751419</c:v>
                </c:pt>
                <c:pt idx="64">
                  <c:v>0.365433775612366</c:v>
                </c:pt>
                <c:pt idx="65">
                  <c:v>0.366836142029752</c:v>
                </c:pt>
                <c:pt idx="66">
                  <c:v>0.367796881489243</c:v>
                </c:pt>
                <c:pt idx="67">
                  <c:v>0.371154570387611</c:v>
                </c:pt>
                <c:pt idx="68">
                  <c:v>0.370740470187023</c:v>
                </c:pt>
                <c:pt idx="69">
                  <c:v>0.373905040475993</c:v>
                </c:pt>
                <c:pt idx="70">
                  <c:v>0.374735243043802</c:v>
                </c:pt>
                <c:pt idx="71">
                  <c:v>0.374112041762525</c:v>
                </c:pt>
                <c:pt idx="72">
                  <c:v>0.373236346177642</c:v>
                </c:pt>
                <c:pt idx="73">
                  <c:v>0.374241971888814</c:v>
                </c:pt>
                <c:pt idx="74">
                  <c:v>0.376840112428</c:v>
                </c:pt>
                <c:pt idx="75">
                  <c:v>0.373178077299133</c:v>
                </c:pt>
                <c:pt idx="76">
                  <c:v>0.374756605588025</c:v>
                </c:pt>
                <c:pt idx="77">
                  <c:v>0.37483245109243</c:v>
                </c:pt>
                <c:pt idx="78">
                  <c:v>0.377344873104744</c:v>
                </c:pt>
                <c:pt idx="79">
                  <c:v>0.376062521300326</c:v>
                </c:pt>
                <c:pt idx="80">
                  <c:v>0.377078506824587</c:v>
                </c:pt>
                <c:pt idx="81">
                  <c:v>0.379616588954571</c:v>
                </c:pt>
                <c:pt idx="82">
                  <c:v>0.380019280662083</c:v>
                </c:pt>
                <c:pt idx="83">
                  <c:v>0.381646473158571</c:v>
                </c:pt>
                <c:pt idx="84">
                  <c:v>0.382160592621332</c:v>
                </c:pt>
                <c:pt idx="85">
                  <c:v>0.384219538128214</c:v>
                </c:pt>
                <c:pt idx="86">
                  <c:v>0.383196087971178</c:v>
                </c:pt>
                <c:pt idx="87">
                  <c:v>0.381729752737555</c:v>
                </c:pt>
                <c:pt idx="88">
                  <c:v>0.380797144628556</c:v>
                </c:pt>
                <c:pt idx="89">
                  <c:v>0.380987090641457</c:v>
                </c:pt>
                <c:pt idx="90">
                  <c:v>0.382851375276028</c:v>
                </c:pt>
                <c:pt idx="91">
                  <c:v>0.383151620553205</c:v>
                </c:pt>
                <c:pt idx="92">
                  <c:v>0.385282847818354</c:v>
                </c:pt>
                <c:pt idx="93">
                  <c:v>0.384629519759287</c:v>
                </c:pt>
                <c:pt idx="94">
                  <c:v>0.388560998919465</c:v>
                </c:pt>
                <c:pt idx="95">
                  <c:v>0.388010465010769</c:v>
                </c:pt>
                <c:pt idx="96">
                  <c:v>0.386022675978371</c:v>
                </c:pt>
                <c:pt idx="97">
                  <c:v>0.389965237705192</c:v>
                </c:pt>
                <c:pt idx="98">
                  <c:v>0.389429859875493</c:v>
                </c:pt>
                <c:pt idx="99">
                  <c:v>0.390424488645447</c:v>
                </c:pt>
                <c:pt idx="100">
                  <c:v>0.390162091169545</c:v>
                </c:pt>
                <c:pt idx="101">
                  <c:v>0.392833712666281</c:v>
                </c:pt>
                <c:pt idx="102">
                  <c:v>0.394030635321377</c:v>
                </c:pt>
                <c:pt idx="103">
                  <c:v>0.393831709479753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elderly'!$M$4:$M$107</c:f>
              <c:numCache>
                <c:formatCode>General</c:formatCode>
                <c:ptCount val="104"/>
                <c:pt idx="0">
                  <c:v>0.257891650268396</c:v>
                </c:pt>
                <c:pt idx="1">
                  <c:v>0.259978567532575</c:v>
                </c:pt>
                <c:pt idx="2">
                  <c:v>0.261786459580822</c:v>
                </c:pt>
                <c:pt idx="3">
                  <c:v>0.265496343876346</c:v>
                </c:pt>
                <c:pt idx="4">
                  <c:v>0.264548428071057</c:v>
                </c:pt>
                <c:pt idx="5">
                  <c:v>0.26710661159047</c:v>
                </c:pt>
                <c:pt idx="6">
                  <c:v>0.272140137418036</c:v>
                </c:pt>
                <c:pt idx="7">
                  <c:v>0.274031329303026</c:v>
                </c:pt>
                <c:pt idx="8">
                  <c:v>0.273447272306501</c:v>
                </c:pt>
                <c:pt idx="9">
                  <c:v>0.276577982590002</c:v>
                </c:pt>
                <c:pt idx="10">
                  <c:v>0.278000721313112</c:v>
                </c:pt>
                <c:pt idx="11">
                  <c:v>0.280010068375662</c:v>
                </c:pt>
                <c:pt idx="12">
                  <c:v>0.280650023864035</c:v>
                </c:pt>
                <c:pt idx="13">
                  <c:v>0.268457531062889</c:v>
                </c:pt>
                <c:pt idx="14">
                  <c:v>0.28139737390777</c:v>
                </c:pt>
                <c:pt idx="15">
                  <c:v>0.280146889703256</c:v>
                </c:pt>
                <c:pt idx="16">
                  <c:v>0.281850414662306</c:v>
                </c:pt>
                <c:pt idx="17">
                  <c:v>0.284543608219799</c:v>
                </c:pt>
                <c:pt idx="18">
                  <c:v>0.288068246560231</c:v>
                </c:pt>
                <c:pt idx="19">
                  <c:v>0.290686066319762</c:v>
                </c:pt>
                <c:pt idx="20">
                  <c:v>0.178334755454182</c:v>
                </c:pt>
                <c:pt idx="21">
                  <c:v>0.275969483536511</c:v>
                </c:pt>
                <c:pt idx="22">
                  <c:v>0.281700507614315</c:v>
                </c:pt>
                <c:pt idx="23">
                  <c:v>0.285699020411052</c:v>
                </c:pt>
                <c:pt idx="24">
                  <c:v>0.292560004835376</c:v>
                </c:pt>
                <c:pt idx="25">
                  <c:v>0.298640900163986</c:v>
                </c:pt>
                <c:pt idx="26">
                  <c:v>0.302646702451847</c:v>
                </c:pt>
                <c:pt idx="27">
                  <c:v>0.307243395861819</c:v>
                </c:pt>
                <c:pt idx="28">
                  <c:v>0.311834558659314</c:v>
                </c:pt>
                <c:pt idx="29">
                  <c:v>0.318051845412319</c:v>
                </c:pt>
                <c:pt idx="30">
                  <c:v>0.322809980830037</c:v>
                </c:pt>
                <c:pt idx="31">
                  <c:v>0.326525814322136</c:v>
                </c:pt>
                <c:pt idx="32">
                  <c:v>0.33041327388908</c:v>
                </c:pt>
                <c:pt idx="33">
                  <c:v>0.333838793360811</c:v>
                </c:pt>
                <c:pt idx="34">
                  <c:v>0.338927343667949</c:v>
                </c:pt>
                <c:pt idx="35">
                  <c:v>0.342723293518304</c:v>
                </c:pt>
                <c:pt idx="36">
                  <c:v>0.346524970993476</c:v>
                </c:pt>
                <c:pt idx="37">
                  <c:v>0.351240592512235</c:v>
                </c:pt>
                <c:pt idx="38">
                  <c:v>0.353944648130932</c:v>
                </c:pt>
                <c:pt idx="39">
                  <c:v>0.354286149599953</c:v>
                </c:pt>
                <c:pt idx="40">
                  <c:v>0.355224151161711</c:v>
                </c:pt>
                <c:pt idx="41">
                  <c:v>0.355405077209804</c:v>
                </c:pt>
                <c:pt idx="42">
                  <c:v>0.356438901870603</c:v>
                </c:pt>
                <c:pt idx="43">
                  <c:v>0.357112058700644</c:v>
                </c:pt>
                <c:pt idx="44">
                  <c:v>0.357135858969255</c:v>
                </c:pt>
                <c:pt idx="45">
                  <c:v>0.356628215541945</c:v>
                </c:pt>
                <c:pt idx="46">
                  <c:v>0.358634011615682</c:v>
                </c:pt>
                <c:pt idx="47">
                  <c:v>0.360613464075724</c:v>
                </c:pt>
                <c:pt idx="48">
                  <c:v>0.362398190474339</c:v>
                </c:pt>
                <c:pt idx="49">
                  <c:v>0.363898597382668</c:v>
                </c:pt>
                <c:pt idx="50">
                  <c:v>0.365852323188012</c:v>
                </c:pt>
                <c:pt idx="51">
                  <c:v>0.368304043281577</c:v>
                </c:pt>
                <c:pt idx="52">
                  <c:v>0.370574623170917</c:v>
                </c:pt>
                <c:pt idx="53">
                  <c:v>0.370552120956332</c:v>
                </c:pt>
                <c:pt idx="54">
                  <c:v>0.369395687908491</c:v>
                </c:pt>
                <c:pt idx="55">
                  <c:v>0.370903450635953</c:v>
                </c:pt>
                <c:pt idx="56">
                  <c:v>0.372354800745691</c:v>
                </c:pt>
                <c:pt idx="57">
                  <c:v>0.371540699085468</c:v>
                </c:pt>
                <c:pt idx="58">
                  <c:v>0.371746768977045</c:v>
                </c:pt>
                <c:pt idx="59">
                  <c:v>0.37361111743769</c:v>
                </c:pt>
                <c:pt idx="60">
                  <c:v>0.375506614007991</c:v>
                </c:pt>
                <c:pt idx="61">
                  <c:v>0.377365999588409</c:v>
                </c:pt>
                <c:pt idx="62">
                  <c:v>0.377605319505587</c:v>
                </c:pt>
                <c:pt idx="63">
                  <c:v>0.378901757255491</c:v>
                </c:pt>
                <c:pt idx="64">
                  <c:v>0.376859121730871</c:v>
                </c:pt>
                <c:pt idx="65">
                  <c:v>0.380446043404666</c:v>
                </c:pt>
                <c:pt idx="66">
                  <c:v>0.380530863629903</c:v>
                </c:pt>
                <c:pt idx="67">
                  <c:v>0.381787190021647</c:v>
                </c:pt>
                <c:pt idx="68">
                  <c:v>0.38150346614675</c:v>
                </c:pt>
                <c:pt idx="69">
                  <c:v>0.382802189461171</c:v>
                </c:pt>
                <c:pt idx="70">
                  <c:v>0.384428739518412</c:v>
                </c:pt>
                <c:pt idx="71">
                  <c:v>0.381546962611273</c:v>
                </c:pt>
                <c:pt idx="72">
                  <c:v>0.380566195149611</c:v>
                </c:pt>
                <c:pt idx="73">
                  <c:v>0.382360976281068</c:v>
                </c:pt>
                <c:pt idx="74">
                  <c:v>0.383249301378378</c:v>
                </c:pt>
                <c:pt idx="75">
                  <c:v>0.382399506874172</c:v>
                </c:pt>
                <c:pt idx="76">
                  <c:v>0.38576113509146</c:v>
                </c:pt>
                <c:pt idx="77">
                  <c:v>0.386258637628808</c:v>
                </c:pt>
                <c:pt idx="78">
                  <c:v>0.389247424166519</c:v>
                </c:pt>
                <c:pt idx="79">
                  <c:v>0.388788948954865</c:v>
                </c:pt>
                <c:pt idx="80">
                  <c:v>0.388105456578357</c:v>
                </c:pt>
                <c:pt idx="81">
                  <c:v>0.389783901171636</c:v>
                </c:pt>
                <c:pt idx="82">
                  <c:v>0.39064229445017</c:v>
                </c:pt>
                <c:pt idx="83">
                  <c:v>0.39170828456205</c:v>
                </c:pt>
                <c:pt idx="84">
                  <c:v>0.393005849069579</c:v>
                </c:pt>
                <c:pt idx="85">
                  <c:v>0.394594863721764</c:v>
                </c:pt>
                <c:pt idx="86">
                  <c:v>0.394240565835607</c:v>
                </c:pt>
                <c:pt idx="87">
                  <c:v>0.393885779395343</c:v>
                </c:pt>
                <c:pt idx="88">
                  <c:v>0.392973572250975</c:v>
                </c:pt>
                <c:pt idx="89">
                  <c:v>0.392933034272966</c:v>
                </c:pt>
                <c:pt idx="90">
                  <c:v>0.395499671886183</c:v>
                </c:pt>
                <c:pt idx="91">
                  <c:v>0.39613395910946</c:v>
                </c:pt>
                <c:pt idx="92">
                  <c:v>0.398456980617787</c:v>
                </c:pt>
                <c:pt idx="93">
                  <c:v>0.399666986218228</c:v>
                </c:pt>
                <c:pt idx="94">
                  <c:v>0.402411292207432</c:v>
                </c:pt>
                <c:pt idx="95">
                  <c:v>0.402362899801754</c:v>
                </c:pt>
                <c:pt idx="96">
                  <c:v>0.402360649208188</c:v>
                </c:pt>
                <c:pt idx="97">
                  <c:v>0.405482677748443</c:v>
                </c:pt>
                <c:pt idx="98">
                  <c:v>0.405510049517097</c:v>
                </c:pt>
                <c:pt idx="99">
                  <c:v>0.405767872477855</c:v>
                </c:pt>
                <c:pt idx="100">
                  <c:v>0.406399540269826</c:v>
                </c:pt>
                <c:pt idx="101">
                  <c:v>0.407695231236118</c:v>
                </c:pt>
                <c:pt idx="102">
                  <c:v>0.409480022597136</c:v>
                </c:pt>
                <c:pt idx="103">
                  <c:v>0.409093048619796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7200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elderly'!$N$4:$N$107</c:f>
              <c:numCache>
                <c:formatCode>General</c:formatCode>
                <c:ptCount val="104"/>
                <c:pt idx="0">
                  <c:v>0.278762921511432</c:v>
                </c:pt>
                <c:pt idx="1">
                  <c:v>0.277962330310752</c:v>
                </c:pt>
                <c:pt idx="2">
                  <c:v>0.28252075781903</c:v>
                </c:pt>
                <c:pt idx="3">
                  <c:v>0.2846970775368</c:v>
                </c:pt>
                <c:pt idx="4">
                  <c:v>0.284420968744257</c:v>
                </c:pt>
                <c:pt idx="5">
                  <c:v>0.285966406202484</c:v>
                </c:pt>
                <c:pt idx="6">
                  <c:v>0.29678151039017</c:v>
                </c:pt>
                <c:pt idx="7">
                  <c:v>0.29102713350978</c:v>
                </c:pt>
                <c:pt idx="8">
                  <c:v>0.292956456216628</c:v>
                </c:pt>
                <c:pt idx="9">
                  <c:v>0.29181060294993</c:v>
                </c:pt>
                <c:pt idx="10">
                  <c:v>0.297299627089086</c:v>
                </c:pt>
                <c:pt idx="11">
                  <c:v>0.293805634335122</c:v>
                </c:pt>
                <c:pt idx="12">
                  <c:v>0.297899055539457</c:v>
                </c:pt>
                <c:pt idx="13">
                  <c:v>0.285010628422419</c:v>
                </c:pt>
                <c:pt idx="14">
                  <c:v>0.2949945163993</c:v>
                </c:pt>
                <c:pt idx="15">
                  <c:v>0.297896734661298</c:v>
                </c:pt>
                <c:pt idx="16">
                  <c:v>0.30037030140494</c:v>
                </c:pt>
                <c:pt idx="17">
                  <c:v>0.308512851761938</c:v>
                </c:pt>
                <c:pt idx="18">
                  <c:v>0.310793172936773</c:v>
                </c:pt>
                <c:pt idx="19">
                  <c:v>0.305891678476762</c:v>
                </c:pt>
                <c:pt idx="20">
                  <c:v>0.199814086083586</c:v>
                </c:pt>
                <c:pt idx="21">
                  <c:v>0.276922180152808</c:v>
                </c:pt>
                <c:pt idx="22">
                  <c:v>0.280086143890318</c:v>
                </c:pt>
                <c:pt idx="23">
                  <c:v>0.282518050955366</c:v>
                </c:pt>
                <c:pt idx="24">
                  <c:v>0.284373628533205</c:v>
                </c:pt>
                <c:pt idx="25">
                  <c:v>0.285910287780163</c:v>
                </c:pt>
                <c:pt idx="26">
                  <c:v>0.287691907400033</c:v>
                </c:pt>
                <c:pt idx="27">
                  <c:v>0.284114642282686</c:v>
                </c:pt>
                <c:pt idx="28">
                  <c:v>0.289151201883392</c:v>
                </c:pt>
                <c:pt idx="29">
                  <c:v>0.28174393751509</c:v>
                </c:pt>
                <c:pt idx="30">
                  <c:v>0.284362479462879</c:v>
                </c:pt>
                <c:pt idx="31">
                  <c:v>0.283082559020433</c:v>
                </c:pt>
                <c:pt idx="32">
                  <c:v>0.287368484750573</c:v>
                </c:pt>
                <c:pt idx="33">
                  <c:v>0.284958683637816</c:v>
                </c:pt>
                <c:pt idx="34">
                  <c:v>0.287069870191039</c:v>
                </c:pt>
                <c:pt idx="35">
                  <c:v>0.286707176595934</c:v>
                </c:pt>
                <c:pt idx="36">
                  <c:v>0.288378202275809</c:v>
                </c:pt>
                <c:pt idx="37">
                  <c:v>0.285097215987691</c:v>
                </c:pt>
                <c:pt idx="38">
                  <c:v>0.286967285971798</c:v>
                </c:pt>
                <c:pt idx="39">
                  <c:v>0.287417984582816</c:v>
                </c:pt>
                <c:pt idx="40">
                  <c:v>0.29112789985531</c:v>
                </c:pt>
                <c:pt idx="41">
                  <c:v>0.290043304916362</c:v>
                </c:pt>
                <c:pt idx="42">
                  <c:v>0.291023028526669</c:v>
                </c:pt>
                <c:pt idx="43">
                  <c:v>0.292491247715922</c:v>
                </c:pt>
                <c:pt idx="44">
                  <c:v>0.293137048987926</c:v>
                </c:pt>
                <c:pt idx="45">
                  <c:v>0.292375366520183</c:v>
                </c:pt>
                <c:pt idx="46">
                  <c:v>0.295474028136799</c:v>
                </c:pt>
                <c:pt idx="47">
                  <c:v>0.293917998158992</c:v>
                </c:pt>
                <c:pt idx="48">
                  <c:v>0.29543784683941</c:v>
                </c:pt>
                <c:pt idx="49">
                  <c:v>0.297879723867308</c:v>
                </c:pt>
                <c:pt idx="50">
                  <c:v>0.296436350925212</c:v>
                </c:pt>
                <c:pt idx="51">
                  <c:v>0.299709047605337</c:v>
                </c:pt>
                <c:pt idx="52">
                  <c:v>0.298923943882468</c:v>
                </c:pt>
                <c:pt idx="53">
                  <c:v>0.299528602726836</c:v>
                </c:pt>
                <c:pt idx="54">
                  <c:v>0.301503844597922</c:v>
                </c:pt>
                <c:pt idx="55">
                  <c:v>0.301030774475621</c:v>
                </c:pt>
                <c:pt idx="56">
                  <c:v>0.303271051204106</c:v>
                </c:pt>
                <c:pt idx="57">
                  <c:v>0.30391236399565</c:v>
                </c:pt>
                <c:pt idx="58">
                  <c:v>0.304236943405285</c:v>
                </c:pt>
                <c:pt idx="59">
                  <c:v>0.303106751367543</c:v>
                </c:pt>
                <c:pt idx="60">
                  <c:v>0.304970092704446</c:v>
                </c:pt>
                <c:pt idx="61">
                  <c:v>0.306228193310669</c:v>
                </c:pt>
                <c:pt idx="62">
                  <c:v>0.308351318482628</c:v>
                </c:pt>
                <c:pt idx="63">
                  <c:v>0.305770988029619</c:v>
                </c:pt>
                <c:pt idx="64">
                  <c:v>0.30636014700203</c:v>
                </c:pt>
                <c:pt idx="65">
                  <c:v>0.306191435966676</c:v>
                </c:pt>
                <c:pt idx="66">
                  <c:v>0.307612780374826</c:v>
                </c:pt>
                <c:pt idx="67">
                  <c:v>0.309745098880626</c:v>
                </c:pt>
                <c:pt idx="68">
                  <c:v>0.309147672462599</c:v>
                </c:pt>
                <c:pt idx="69">
                  <c:v>0.312494371172489</c:v>
                </c:pt>
                <c:pt idx="70">
                  <c:v>0.314456984877096</c:v>
                </c:pt>
                <c:pt idx="71">
                  <c:v>0.312918984102382</c:v>
                </c:pt>
                <c:pt idx="72">
                  <c:v>0.312619762605054</c:v>
                </c:pt>
                <c:pt idx="73">
                  <c:v>0.314432908719627</c:v>
                </c:pt>
                <c:pt idx="74">
                  <c:v>0.314997343307965</c:v>
                </c:pt>
                <c:pt idx="75">
                  <c:v>0.314080077377339</c:v>
                </c:pt>
                <c:pt idx="76">
                  <c:v>0.313790595365814</c:v>
                </c:pt>
                <c:pt idx="77">
                  <c:v>0.31363557882803</c:v>
                </c:pt>
                <c:pt idx="78">
                  <c:v>0.313185054572359</c:v>
                </c:pt>
                <c:pt idx="79">
                  <c:v>0.313214444789104</c:v>
                </c:pt>
                <c:pt idx="80">
                  <c:v>0.314459421390751</c:v>
                </c:pt>
                <c:pt idx="81">
                  <c:v>0.314058144491276</c:v>
                </c:pt>
                <c:pt idx="82">
                  <c:v>0.314903430995426</c:v>
                </c:pt>
                <c:pt idx="83">
                  <c:v>0.317392588413464</c:v>
                </c:pt>
                <c:pt idx="84">
                  <c:v>0.319392762127604</c:v>
                </c:pt>
                <c:pt idx="85">
                  <c:v>0.318562720288414</c:v>
                </c:pt>
                <c:pt idx="86">
                  <c:v>0.320450023571511</c:v>
                </c:pt>
                <c:pt idx="87">
                  <c:v>0.321304991328007</c:v>
                </c:pt>
                <c:pt idx="88">
                  <c:v>0.322346168400086</c:v>
                </c:pt>
                <c:pt idx="89">
                  <c:v>0.323922712779885</c:v>
                </c:pt>
                <c:pt idx="90">
                  <c:v>0.323925964814981</c:v>
                </c:pt>
                <c:pt idx="91">
                  <c:v>0.324935386923601</c:v>
                </c:pt>
                <c:pt idx="92">
                  <c:v>0.32412399198364</c:v>
                </c:pt>
                <c:pt idx="93">
                  <c:v>0.323715359873057</c:v>
                </c:pt>
                <c:pt idx="94">
                  <c:v>0.328017335452579</c:v>
                </c:pt>
                <c:pt idx="95">
                  <c:v>0.326714953742758</c:v>
                </c:pt>
                <c:pt idx="96">
                  <c:v>0.326194749496993</c:v>
                </c:pt>
                <c:pt idx="97">
                  <c:v>0.327751788605199</c:v>
                </c:pt>
                <c:pt idx="98">
                  <c:v>0.328192731007345</c:v>
                </c:pt>
                <c:pt idx="99">
                  <c:v>0.329074927263311</c:v>
                </c:pt>
                <c:pt idx="100">
                  <c:v>0.329377936765448</c:v>
                </c:pt>
                <c:pt idx="101">
                  <c:v>0.332085594551935</c:v>
                </c:pt>
                <c:pt idx="102">
                  <c:v>0.332440427279447</c:v>
                </c:pt>
                <c:pt idx="103">
                  <c:v>0.333268784706142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elderly'!$O$4:$O$107</c:f>
              <c:numCache>
                <c:formatCode>General</c:formatCode>
                <c:ptCount val="104"/>
                <c:pt idx="0">
                  <c:v>0.252728791486278</c:v>
                </c:pt>
                <c:pt idx="1">
                  <c:v>0.253885767072346</c:v>
                </c:pt>
                <c:pt idx="2">
                  <c:v>0.255105065603326</c:v>
                </c:pt>
                <c:pt idx="3">
                  <c:v>0.258656646221642</c:v>
                </c:pt>
                <c:pt idx="4">
                  <c:v>0.2576872005349</c:v>
                </c:pt>
                <c:pt idx="5">
                  <c:v>0.260063453155665</c:v>
                </c:pt>
                <c:pt idx="6">
                  <c:v>0.264361592586402</c:v>
                </c:pt>
                <c:pt idx="7">
                  <c:v>0.266147839489218</c:v>
                </c:pt>
                <c:pt idx="8">
                  <c:v>0.266159419783828</c:v>
                </c:pt>
                <c:pt idx="9">
                  <c:v>0.269771611201803</c:v>
                </c:pt>
                <c:pt idx="10">
                  <c:v>0.273035970055349</c:v>
                </c:pt>
                <c:pt idx="11">
                  <c:v>0.274508260255149</c:v>
                </c:pt>
                <c:pt idx="12">
                  <c:v>0.275474183689429</c:v>
                </c:pt>
                <c:pt idx="13">
                  <c:v>0.262005582037208</c:v>
                </c:pt>
                <c:pt idx="14">
                  <c:v>0.276980628834642</c:v>
                </c:pt>
                <c:pt idx="15">
                  <c:v>0.275906720193514</c:v>
                </c:pt>
                <c:pt idx="16">
                  <c:v>0.277024300938663</c:v>
                </c:pt>
                <c:pt idx="17">
                  <c:v>0.279211062833397</c:v>
                </c:pt>
                <c:pt idx="18">
                  <c:v>0.282706451661797</c:v>
                </c:pt>
                <c:pt idx="19">
                  <c:v>0.280389751311492</c:v>
                </c:pt>
                <c:pt idx="20">
                  <c:v>0.164784124983865</c:v>
                </c:pt>
                <c:pt idx="21">
                  <c:v>0.254985776513288</c:v>
                </c:pt>
                <c:pt idx="22">
                  <c:v>0.25583640348478</c:v>
                </c:pt>
                <c:pt idx="23">
                  <c:v>0.257280290733466</c:v>
                </c:pt>
                <c:pt idx="24">
                  <c:v>0.259757083053082</c:v>
                </c:pt>
                <c:pt idx="25">
                  <c:v>0.261388704615874</c:v>
                </c:pt>
                <c:pt idx="26">
                  <c:v>0.262992673853668</c:v>
                </c:pt>
                <c:pt idx="27">
                  <c:v>0.264018085955893</c:v>
                </c:pt>
                <c:pt idx="28">
                  <c:v>0.265080124604962</c:v>
                </c:pt>
                <c:pt idx="29">
                  <c:v>0.266989208866369</c:v>
                </c:pt>
                <c:pt idx="30">
                  <c:v>0.26799019328964</c:v>
                </c:pt>
                <c:pt idx="31">
                  <c:v>0.269384259434308</c:v>
                </c:pt>
                <c:pt idx="32">
                  <c:v>0.271109293144655</c:v>
                </c:pt>
                <c:pt idx="33">
                  <c:v>0.272034516484008</c:v>
                </c:pt>
                <c:pt idx="34">
                  <c:v>0.272630154070896</c:v>
                </c:pt>
                <c:pt idx="35">
                  <c:v>0.272498328844263</c:v>
                </c:pt>
                <c:pt idx="36">
                  <c:v>0.272656384056511</c:v>
                </c:pt>
                <c:pt idx="37">
                  <c:v>0.274945320253915</c:v>
                </c:pt>
                <c:pt idx="38">
                  <c:v>0.274688125160976</c:v>
                </c:pt>
                <c:pt idx="39">
                  <c:v>0.275811091088759</c:v>
                </c:pt>
                <c:pt idx="40">
                  <c:v>0.277716812361747</c:v>
                </c:pt>
                <c:pt idx="41">
                  <c:v>0.278943121797909</c:v>
                </c:pt>
                <c:pt idx="42">
                  <c:v>0.280755056680882</c:v>
                </c:pt>
                <c:pt idx="43">
                  <c:v>0.281117456353572</c:v>
                </c:pt>
                <c:pt idx="44">
                  <c:v>0.281217777237951</c:v>
                </c:pt>
                <c:pt idx="45">
                  <c:v>0.282038863453389</c:v>
                </c:pt>
                <c:pt idx="46">
                  <c:v>0.284111762140816</c:v>
                </c:pt>
                <c:pt idx="47">
                  <c:v>0.285961503805396</c:v>
                </c:pt>
                <c:pt idx="48">
                  <c:v>0.287542623480452</c:v>
                </c:pt>
                <c:pt idx="49">
                  <c:v>0.289479477355625</c:v>
                </c:pt>
                <c:pt idx="50">
                  <c:v>0.291249378315555</c:v>
                </c:pt>
                <c:pt idx="51">
                  <c:v>0.292705563572858</c:v>
                </c:pt>
                <c:pt idx="52">
                  <c:v>0.293765895942149</c:v>
                </c:pt>
                <c:pt idx="53">
                  <c:v>0.293419729676317</c:v>
                </c:pt>
                <c:pt idx="54">
                  <c:v>0.294470674588028</c:v>
                </c:pt>
                <c:pt idx="55">
                  <c:v>0.295097070092241</c:v>
                </c:pt>
                <c:pt idx="56">
                  <c:v>0.296039220155188</c:v>
                </c:pt>
                <c:pt idx="57">
                  <c:v>0.297022701224869</c:v>
                </c:pt>
                <c:pt idx="58">
                  <c:v>0.297525243503871</c:v>
                </c:pt>
                <c:pt idx="59">
                  <c:v>0.298780565177777</c:v>
                </c:pt>
                <c:pt idx="60">
                  <c:v>0.299863101998013</c:v>
                </c:pt>
                <c:pt idx="61">
                  <c:v>0.300412621103495</c:v>
                </c:pt>
                <c:pt idx="62">
                  <c:v>0.30201580997683</c:v>
                </c:pt>
                <c:pt idx="63">
                  <c:v>0.303272292113727</c:v>
                </c:pt>
                <c:pt idx="64">
                  <c:v>0.30287447389298</c:v>
                </c:pt>
                <c:pt idx="65">
                  <c:v>0.305197860474189</c:v>
                </c:pt>
                <c:pt idx="66">
                  <c:v>0.306531015492565</c:v>
                </c:pt>
                <c:pt idx="67">
                  <c:v>0.306693352958488</c:v>
                </c:pt>
                <c:pt idx="68">
                  <c:v>0.307082380223895</c:v>
                </c:pt>
                <c:pt idx="69">
                  <c:v>0.307477022590463</c:v>
                </c:pt>
                <c:pt idx="70">
                  <c:v>0.308756408523822</c:v>
                </c:pt>
                <c:pt idx="71">
                  <c:v>0.307768850177992</c:v>
                </c:pt>
                <c:pt idx="72">
                  <c:v>0.30795757811723</c:v>
                </c:pt>
                <c:pt idx="73">
                  <c:v>0.309161238403966</c:v>
                </c:pt>
                <c:pt idx="74">
                  <c:v>0.309021490010846</c:v>
                </c:pt>
                <c:pt idx="75">
                  <c:v>0.309633363120951</c:v>
                </c:pt>
                <c:pt idx="76">
                  <c:v>0.310658578024251</c:v>
                </c:pt>
                <c:pt idx="77">
                  <c:v>0.309509213290887</c:v>
                </c:pt>
                <c:pt idx="78">
                  <c:v>0.310214182669843</c:v>
                </c:pt>
                <c:pt idx="79">
                  <c:v>0.310335317375586</c:v>
                </c:pt>
                <c:pt idx="80">
                  <c:v>0.311896663643679</c:v>
                </c:pt>
                <c:pt idx="81">
                  <c:v>0.311529651536893</c:v>
                </c:pt>
                <c:pt idx="82">
                  <c:v>0.312431565367548</c:v>
                </c:pt>
                <c:pt idx="83">
                  <c:v>0.313568952866518</c:v>
                </c:pt>
                <c:pt idx="84">
                  <c:v>0.31583552602701</c:v>
                </c:pt>
                <c:pt idx="85">
                  <c:v>0.315934463443377</c:v>
                </c:pt>
                <c:pt idx="86">
                  <c:v>0.316747353655471</c:v>
                </c:pt>
                <c:pt idx="87">
                  <c:v>0.317857883502896</c:v>
                </c:pt>
                <c:pt idx="88">
                  <c:v>0.319838346044326</c:v>
                </c:pt>
                <c:pt idx="89">
                  <c:v>0.320301002690155</c:v>
                </c:pt>
                <c:pt idx="90">
                  <c:v>0.320897296961733</c:v>
                </c:pt>
                <c:pt idx="91">
                  <c:v>0.3212191372324</c:v>
                </c:pt>
                <c:pt idx="92">
                  <c:v>0.321087349207719</c:v>
                </c:pt>
                <c:pt idx="93">
                  <c:v>0.322205688323208</c:v>
                </c:pt>
                <c:pt idx="94">
                  <c:v>0.324981917951998</c:v>
                </c:pt>
                <c:pt idx="95">
                  <c:v>0.324288816401506</c:v>
                </c:pt>
                <c:pt idx="96">
                  <c:v>0.325287975836637</c:v>
                </c:pt>
                <c:pt idx="97">
                  <c:v>0.325645214516356</c:v>
                </c:pt>
                <c:pt idx="98">
                  <c:v>0.32597588576914</c:v>
                </c:pt>
                <c:pt idx="99">
                  <c:v>0.32638310861948</c:v>
                </c:pt>
                <c:pt idx="100">
                  <c:v>0.326075043667937</c:v>
                </c:pt>
                <c:pt idx="101">
                  <c:v>0.327489249033451</c:v>
                </c:pt>
                <c:pt idx="102">
                  <c:v>0.328383295586184</c:v>
                </c:pt>
                <c:pt idx="103">
                  <c:v>0.329159404976458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907383"/>
        <c:axId val="82043360"/>
      </c:lineChart>
      <c:catAx>
        <c:axId val="82907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82043360"/>
        <c:crosses val="autoZero"/>
        <c:auto val="1"/>
        <c:lblAlgn val="ctr"/>
        <c:lblOffset val="100"/>
      </c:catAx>
      <c:valAx>
        <c:axId val="82043360"/>
        <c:scaling>
          <c:orientation val="minMax"/>
          <c:max val="0.45"/>
          <c:min val="0.1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82907383"/>
        <c:crossesAt val="1"/>
        <c:crossBetween val="midCat"/>
        <c:majorUnit val="0.05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27</xdr:col>
      <xdr:colOff>238320</xdr:colOff>
      <xdr:row>76</xdr:row>
      <xdr:rowOff>171000</xdr:rowOff>
    </xdr:from>
    <xdr:to>
      <xdr:col>34</xdr:col>
      <xdr:colOff>251640</xdr:colOff>
      <xdr:row>96</xdr:row>
      <xdr:rowOff>129240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9041120" y="15241320"/>
          <a:ext cx="4747320" cy="3768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22</xdr:col>
      <xdr:colOff>176760</xdr:colOff>
      <xdr:row>36</xdr:row>
      <xdr:rowOff>124920</xdr:rowOff>
    </xdr:from>
    <xdr:to>
      <xdr:col>39</xdr:col>
      <xdr:colOff>571320</xdr:colOff>
      <xdr:row>49</xdr:row>
      <xdr:rowOff>23400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15598080" y="7575120"/>
          <a:ext cx="11891520" cy="237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54000</xdr:colOff>
      <xdr:row>144</xdr:row>
      <xdr:rowOff>0</xdr:rowOff>
    </xdr:from>
    <xdr:to>
      <xdr:col>12</xdr:col>
      <xdr:colOff>115560</xdr:colOff>
      <xdr:row>146</xdr:row>
      <xdr:rowOff>132840</xdr:rowOff>
    </xdr:to>
    <xdr:pic>
      <xdr:nvPicPr>
        <xdr:cNvPr id="2" name="Image 3" descr=""/>
        <xdr:cNvPicPr/>
      </xdr:nvPicPr>
      <xdr:blipFill>
        <a:blip r:embed="rId1"/>
        <a:stretch/>
      </xdr:blipFill>
      <xdr:spPr>
        <a:xfrm>
          <a:off x="1406520" y="27833040"/>
          <a:ext cx="6824160" cy="5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214920</xdr:colOff>
      <xdr:row>11</xdr:row>
      <xdr:rowOff>57240</xdr:rowOff>
    </xdr:from>
    <xdr:to>
      <xdr:col>27</xdr:col>
      <xdr:colOff>242280</xdr:colOff>
      <xdr:row>49</xdr:row>
      <xdr:rowOff>23400</xdr:rowOff>
    </xdr:to>
    <xdr:graphicFrame>
      <xdr:nvGraphicFramePr>
        <xdr:cNvPr id="3" name="Chart 1"/>
        <xdr:cNvGraphicFramePr/>
      </xdr:nvGraphicFramePr>
      <xdr:xfrm>
        <a:off x="7653600" y="2840400"/>
        <a:ext cx="10847880" cy="720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109440</xdr:colOff>
      <xdr:row>57</xdr:row>
      <xdr:rowOff>185400</xdr:rowOff>
    </xdr:from>
    <xdr:to>
      <xdr:col>23</xdr:col>
      <xdr:colOff>321840</xdr:colOff>
      <xdr:row>95</xdr:row>
      <xdr:rowOff>146520</xdr:rowOff>
    </xdr:to>
    <xdr:graphicFrame>
      <xdr:nvGraphicFramePr>
        <xdr:cNvPr id="4" name="Chart 4"/>
        <xdr:cNvGraphicFramePr/>
      </xdr:nvGraphicFramePr>
      <xdr:xfrm>
        <a:off x="5519520" y="11731320"/>
        <a:ext cx="10356480" cy="720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62</xdr:col>
      <xdr:colOff>461880</xdr:colOff>
      <xdr:row>1</xdr:row>
      <xdr:rowOff>83520</xdr:rowOff>
    </xdr:from>
    <xdr:to>
      <xdr:col>77</xdr:col>
      <xdr:colOff>809280</xdr:colOff>
      <xdr:row>37</xdr:row>
      <xdr:rowOff>7920</xdr:rowOff>
    </xdr:to>
    <xdr:graphicFrame>
      <xdr:nvGraphicFramePr>
        <xdr:cNvPr id="5" name="Chart 3"/>
        <xdr:cNvGraphicFramePr/>
      </xdr:nvGraphicFramePr>
      <xdr:xfrm>
        <a:off x="43501320" y="273960"/>
        <a:ext cx="12216960" cy="747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329400</xdr:colOff>
      <xdr:row>40</xdr:row>
      <xdr:rowOff>146520</xdr:rowOff>
    </xdr:from>
    <xdr:to>
      <xdr:col>36</xdr:col>
      <xdr:colOff>369360</xdr:colOff>
      <xdr:row>69</xdr:row>
      <xdr:rowOff>172080</xdr:rowOff>
    </xdr:to>
    <xdr:graphicFrame>
      <xdr:nvGraphicFramePr>
        <xdr:cNvPr id="6" name="Chart 2"/>
        <xdr:cNvGraphicFramePr/>
      </xdr:nvGraphicFramePr>
      <xdr:xfrm>
        <a:off x="17912520" y="8568360"/>
        <a:ext cx="6802560" cy="555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162000</xdr:colOff>
      <xdr:row>6</xdr:row>
      <xdr:rowOff>147240</xdr:rowOff>
    </xdr:from>
    <xdr:to>
      <xdr:col>27</xdr:col>
      <xdr:colOff>207360</xdr:colOff>
      <xdr:row>35</xdr:row>
      <xdr:rowOff>149760</xdr:rowOff>
    </xdr:to>
    <xdr:graphicFrame>
      <xdr:nvGraphicFramePr>
        <xdr:cNvPr id="7" name="Chart 6"/>
        <xdr:cNvGraphicFramePr/>
      </xdr:nvGraphicFramePr>
      <xdr:xfrm>
        <a:off x="11658600" y="2091960"/>
        <a:ext cx="6807960" cy="552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162000</xdr:colOff>
      <xdr:row>11</xdr:row>
      <xdr:rowOff>146880</xdr:rowOff>
    </xdr:from>
    <xdr:to>
      <xdr:col>63</xdr:col>
      <xdr:colOff>207360</xdr:colOff>
      <xdr:row>40</xdr:row>
      <xdr:rowOff>149400</xdr:rowOff>
    </xdr:to>
    <xdr:graphicFrame>
      <xdr:nvGraphicFramePr>
        <xdr:cNvPr id="8" name="Chart 3"/>
        <xdr:cNvGraphicFramePr/>
      </xdr:nvGraphicFramePr>
      <xdr:xfrm>
        <a:off x="36004320" y="3044160"/>
        <a:ext cx="6808320" cy="552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451440</xdr:colOff>
      <xdr:row>90</xdr:row>
      <xdr:rowOff>360</xdr:rowOff>
    </xdr:from>
    <xdr:to>
      <xdr:col>29</xdr:col>
      <xdr:colOff>122760</xdr:colOff>
      <xdr:row>119</xdr:row>
      <xdr:rowOff>77760</xdr:rowOff>
    </xdr:to>
    <xdr:graphicFrame>
      <xdr:nvGraphicFramePr>
        <xdr:cNvPr id="9" name="Chart 1"/>
        <xdr:cNvGraphicFramePr/>
      </xdr:nvGraphicFramePr>
      <xdr:xfrm>
        <a:off x="12624120" y="17689320"/>
        <a:ext cx="7110360" cy="560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547200</xdr:colOff>
      <xdr:row>61</xdr:row>
      <xdr:rowOff>189720</xdr:rowOff>
    </xdr:from>
    <xdr:to>
      <xdr:col>12</xdr:col>
      <xdr:colOff>160920</xdr:colOff>
      <xdr:row>93</xdr:row>
      <xdr:rowOff>189720</xdr:rowOff>
    </xdr:to>
    <xdr:graphicFrame>
      <xdr:nvGraphicFramePr>
        <xdr:cNvPr id="10" name="Chart 2"/>
        <xdr:cNvGraphicFramePr/>
      </xdr:nvGraphicFramePr>
      <xdr:xfrm>
        <a:off x="547200" y="12354120"/>
        <a:ext cx="7728840" cy="609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168840</xdr:colOff>
      <xdr:row>60</xdr:row>
      <xdr:rowOff>360</xdr:rowOff>
    </xdr:from>
    <xdr:to>
      <xdr:col>41</xdr:col>
      <xdr:colOff>102240</xdr:colOff>
      <xdr:row>92</xdr:row>
      <xdr:rowOff>138960</xdr:rowOff>
    </xdr:to>
    <xdr:graphicFrame>
      <xdr:nvGraphicFramePr>
        <xdr:cNvPr id="11" name="Chart 2"/>
        <xdr:cNvGraphicFramePr/>
      </xdr:nvGraphicFramePr>
      <xdr:xfrm>
        <a:off x="19780560" y="11974320"/>
        <a:ext cx="8048880" cy="623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312840</xdr:colOff>
      <xdr:row>5</xdr:row>
      <xdr:rowOff>184680</xdr:rowOff>
    </xdr:from>
    <xdr:to>
      <xdr:col>22</xdr:col>
      <xdr:colOff>20880</xdr:colOff>
      <xdr:row>30</xdr:row>
      <xdr:rowOff>102960</xdr:rowOff>
    </xdr:to>
    <xdr:graphicFrame>
      <xdr:nvGraphicFramePr>
        <xdr:cNvPr id="12" name="Chart 2"/>
        <xdr:cNvGraphicFramePr/>
      </xdr:nvGraphicFramePr>
      <xdr:xfrm>
        <a:off x="8427960" y="1681200"/>
        <a:ext cx="6470640" cy="468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A83" colorId="64" zoomScale="75" zoomScaleNormal="75" zoomScalePageLayoutView="100" workbookViewId="0">
      <selection pane="topLeft" activeCell="J106" activeCellId="0" sqref="J106"/>
    </sheetView>
  </sheetViews>
  <sheetFormatPr defaultColWidth="10.4453125" defaultRowHeight="15" zeroHeight="false" outlineLevelRow="0" outlineLevelCol="0"/>
  <cols>
    <col collapsed="false" customWidth="true" hidden="false" outlineLevel="0" max="8" min="1" style="0" width="8.74"/>
    <col collapsed="false" customWidth="true" hidden="false" outlineLevel="0" max="9" min="9" style="0" width="12.33"/>
    <col collapsed="false" customWidth="true" hidden="false" outlineLevel="0" max="64" min="12" style="0" width="8.7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0.821580612847298</v>
      </c>
      <c r="C3" s="3" t="n">
        <f aca="false">Adequacy_central!C2</f>
        <v>0.178419387152702</v>
      </c>
      <c r="D3" s="3" t="n">
        <f aca="false">Adequacy_central!D2</f>
        <v>0</v>
      </c>
      <c r="E3" s="3" t="n">
        <f aca="false">Adequacy_central!E2</f>
        <v>0.991754255074935</v>
      </c>
      <c r="F3" s="3" t="n">
        <f aca="false">Adequacy_central!G2</f>
        <v>0.995045408548097</v>
      </c>
      <c r="G3" s="3" t="n">
        <f aca="false">Adequacy_central!K2</f>
        <v>0.0301093693634605</v>
      </c>
      <c r="H3" s="0" t="n">
        <v>2015</v>
      </c>
      <c r="I3" s="3" t="n">
        <f aca="false">Adequacy_central!I2</f>
        <v>0.804058952640184</v>
      </c>
      <c r="J3" s="3" t="n">
        <f aca="false">Adequacy_central!M2</f>
        <v>0.187695302434751</v>
      </c>
      <c r="K3" s="3" t="n">
        <f aca="false">Adequacy_central!O2</f>
        <v>0</v>
      </c>
      <c r="L3" s="0" t="n">
        <f aca="false">F3-E3</f>
        <v>0.00329115347316233</v>
      </c>
      <c r="N3" s="3" t="n">
        <f aca="false">Adequacy_central!F2</f>
        <v>0.991815641525026</v>
      </c>
      <c r="O3" s="3" t="n">
        <f aca="false">Adequacy_central!H2</f>
        <v>0.995896746589518</v>
      </c>
      <c r="P3" s="3" t="n">
        <f aca="false">Adequacy_central!L2</f>
        <v>0.0286610489747131</v>
      </c>
      <c r="Q3" s="0" t="n">
        <v>2015</v>
      </c>
      <c r="R3" s="4" t="n">
        <f aca="false">Adequacy_central!J2</f>
        <v>0.891722182766699</v>
      </c>
      <c r="S3" s="3" t="n">
        <f aca="false">Adequacy_central!N2</f>
        <v>0.100093458758327</v>
      </c>
      <c r="T3" s="3" t="n">
        <f aca="false">Adequacy_central!P2</f>
        <v>0</v>
      </c>
      <c r="U3" s="0" t="n">
        <f aca="false">O3-N3</f>
        <v>0.00408110506449155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0.81232073170867</v>
      </c>
      <c r="C4" s="3" t="n">
        <f aca="false">Adequacy_central!C3</f>
        <v>0.18767926829133</v>
      </c>
      <c r="D4" s="3" t="n">
        <f aca="false">Adequacy_central!D3</f>
        <v>0</v>
      </c>
      <c r="E4" s="3" t="n">
        <f aca="false">Adequacy_central!E3</f>
        <v>0.991962649514421</v>
      </c>
      <c r="F4" s="3" t="n">
        <f aca="false">Adequacy_central!G3</f>
        <v>0.995149884742101</v>
      </c>
      <c r="G4" s="3" t="n">
        <f aca="false">Adequacy_central!K3</f>
        <v>0.0346253878186035</v>
      </c>
      <c r="H4" s="0" t="n">
        <v>2015</v>
      </c>
      <c r="I4" s="3" t="n">
        <f aca="false">Adequacy_central!I3</f>
        <v>0.79506793391667</v>
      </c>
      <c r="J4" s="3" t="n">
        <f aca="false">Adequacy_central!M3</f>
        <v>0.196894715597751</v>
      </c>
      <c r="K4" s="3" t="n">
        <f aca="false">Adequacy_central!O3</f>
        <v>0</v>
      </c>
      <c r="L4" s="0" t="n">
        <f aca="false">F4-E4</f>
        <v>0.00318723522767972</v>
      </c>
      <c r="N4" s="3" t="n">
        <f aca="false">Adequacy_central!F3</f>
        <v>0.992152565973517</v>
      </c>
      <c r="O4" s="3" t="n">
        <f aca="false">Adequacy_central!H3</f>
        <v>0.996092110228103</v>
      </c>
      <c r="P4" s="3" t="n">
        <f aca="false">Adequacy_central!L3</f>
        <v>0.0337591460771643</v>
      </c>
      <c r="Q4" s="0" t="n">
        <v>2015</v>
      </c>
      <c r="R4" s="4" t="n">
        <f aca="false">Adequacy_central!J3</f>
        <v>0.883567978181428</v>
      </c>
      <c r="S4" s="3" t="n">
        <f aca="false">Adequacy_central!N3</f>
        <v>0.108584587792089</v>
      </c>
      <c r="T4" s="3" t="n">
        <f aca="false">Adequacy_central!P3</f>
        <v>0</v>
      </c>
      <c r="U4" s="0" t="n">
        <f aca="false">O4-N4</f>
        <v>0.00393954425458565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0.803336705423519</v>
      </c>
      <c r="C5" s="3" t="n">
        <f aca="false">Adequacy_central!C4</f>
        <v>0.196663294576481</v>
      </c>
      <c r="D5" s="3" t="n">
        <f aca="false">Adequacy_central!D4</f>
        <v>0</v>
      </c>
      <c r="E5" s="3" t="n">
        <f aca="false">Adequacy_central!E4</f>
        <v>0.992634346484358</v>
      </c>
      <c r="F5" s="3" t="n">
        <f aca="false">Adequacy_central!G4</f>
        <v>0.995595525522937</v>
      </c>
      <c r="G5" s="3" t="n">
        <f aca="false">Adequacy_central!K4</f>
        <v>0.039794960916674</v>
      </c>
      <c r="H5" s="0" t="n">
        <v>2015</v>
      </c>
      <c r="I5" s="3" t="n">
        <f aca="false">Adequacy_central!I4</f>
        <v>0.786811071669356</v>
      </c>
      <c r="J5" s="3" t="n">
        <f aca="false">Adequacy_central!M4</f>
        <v>0.205823274815002</v>
      </c>
      <c r="K5" s="3" t="n">
        <f aca="false">Adequacy_central!O4</f>
        <v>0</v>
      </c>
      <c r="L5" s="0" t="n">
        <f aca="false">F5-E5</f>
        <v>0.00296117903857918</v>
      </c>
      <c r="N5" s="3" t="n">
        <f aca="false">Adequacy_central!F4</f>
        <v>0.99299441829374</v>
      </c>
      <c r="O5" s="3" t="n">
        <f aca="false">Adequacy_central!H4</f>
        <v>0.996645536961001</v>
      </c>
      <c r="P5" s="3" t="n">
        <f aca="false">Adequacy_central!L4</f>
        <v>0.0393113438392606</v>
      </c>
      <c r="Q5" s="0" t="n">
        <v>2015</v>
      </c>
      <c r="R5" s="4" t="n">
        <f aca="false">Adequacy_central!J4</f>
        <v>0.876230190453629</v>
      </c>
      <c r="S5" s="3" t="n">
        <f aca="false">Adequacy_central!N4</f>
        <v>0.116764227840111</v>
      </c>
      <c r="T5" s="3" t="n">
        <f aca="false">Adequacy_central!P4</f>
        <v>0</v>
      </c>
      <c r="U5" s="0" t="n">
        <f aca="false">O5-N5</f>
        <v>0.0036511186672612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0.796161887209076</v>
      </c>
      <c r="C6" s="3" t="n">
        <f aca="false">Adequacy_central!C5</f>
        <v>0.203838112790924</v>
      </c>
      <c r="D6" s="3" t="n">
        <f aca="false">Adequacy_central!D5</f>
        <v>0</v>
      </c>
      <c r="E6" s="3" t="n">
        <f aca="false">Adequacy_central!E5</f>
        <v>0.99193241950724</v>
      </c>
      <c r="F6" s="3" t="n">
        <f aca="false">Adequacy_central!G5</f>
        <v>0.994885159176775</v>
      </c>
      <c r="G6" s="3" t="n">
        <f aca="false">Adequacy_central!K5</f>
        <v>0.0450015699904643</v>
      </c>
      <c r="H6" s="0" t="n">
        <v>2015</v>
      </c>
      <c r="I6" s="3" t="n">
        <f aca="false">Adequacy_central!I5</f>
        <v>0.779437321205579</v>
      </c>
      <c r="J6" s="3" t="n">
        <f aca="false">Adequacy_central!M5</f>
        <v>0.212495098301661</v>
      </c>
      <c r="K6" s="3" t="n">
        <f aca="false">Adequacy_central!O5</f>
        <v>0</v>
      </c>
      <c r="L6" s="0" t="n">
        <f aca="false">F6-E6</f>
        <v>0.00295273966953524</v>
      </c>
      <c r="N6" s="3" t="n">
        <f aca="false">Adequacy_central!F5</f>
        <v>0.993030390090957</v>
      </c>
      <c r="O6" s="3" t="n">
        <f aca="false">Adequacy_central!H5</f>
        <v>0.996662761235768</v>
      </c>
      <c r="P6" s="3" t="n">
        <f aca="false">Adequacy_central!L5</f>
        <v>0.0456077430774724</v>
      </c>
      <c r="Q6" s="0" t="n">
        <v>2015</v>
      </c>
      <c r="R6" s="4" t="n">
        <f aca="false">Adequacy_central!J5</f>
        <v>0.872058510973477</v>
      </c>
      <c r="S6" s="3" t="n">
        <f aca="false">Adequacy_central!N5</f>
        <v>0.120971879117479</v>
      </c>
      <c r="T6" s="3" t="n">
        <f aca="false">Adequacy_central!P5</f>
        <v>0</v>
      </c>
      <c r="U6" s="0" t="n">
        <f aca="false">O6-N6</f>
        <v>0.00363237114481085</v>
      </c>
    </row>
    <row r="7" customFormat="false" ht="15" hidden="false" customHeight="false" outlineLevel="0" collapsed="false">
      <c r="A7" s="0" t="n">
        <v>53</v>
      </c>
      <c r="B7" s="3" t="n">
        <f aca="false">Adequacy_central!B6</f>
        <v>0.78900979340416</v>
      </c>
      <c r="C7" s="3" t="n">
        <f aca="false">Adequacy_central!C6</f>
        <v>0.21099020659584</v>
      </c>
      <c r="D7" s="3" t="n">
        <f aca="false">Adequacy_central!D6</f>
        <v>0</v>
      </c>
      <c r="E7" s="3" t="n">
        <f aca="false">Adequacy_central!E6</f>
        <v>0.991988396294033</v>
      </c>
      <c r="F7" s="3" t="n">
        <f aca="false">Adequacy_central!G6</f>
        <v>0.994920648423458</v>
      </c>
      <c r="G7" s="3" t="n">
        <f aca="false">Adequacy_central!K6</f>
        <v>0.0486639471798017</v>
      </c>
      <c r="H7" s="0" t="n">
        <f aca="false">H3+1</f>
        <v>2016</v>
      </c>
      <c r="I7" s="3" t="n">
        <f aca="false">Adequacy_central!I6</f>
        <v>0.772960974003169</v>
      </c>
      <c r="J7" s="3" t="n">
        <f aca="false">Adequacy_central!M6</f>
        <v>0.219027422290864</v>
      </c>
      <c r="K7" s="3" t="n">
        <f aca="false">Adequacy_central!O6</f>
        <v>0</v>
      </c>
      <c r="L7" s="0" t="n">
        <f aca="false">F7-E7</f>
        <v>0.00293225212942527</v>
      </c>
      <c r="N7" s="3" t="n">
        <f aca="false">Adequacy_central!F6</f>
        <v>0.993127580843162</v>
      </c>
      <c r="O7" s="3" t="n">
        <f aca="false">Adequacy_central!H6</f>
        <v>0.996709298811044</v>
      </c>
      <c r="P7" s="3" t="n">
        <f aca="false">Adequacy_central!L6</f>
        <v>0.04988954351087</v>
      </c>
      <c r="Q7" s="0" t="n">
        <f aca="false">Q3+1</f>
        <v>2016</v>
      </c>
      <c r="R7" s="4" t="n">
        <f aca="false">Adequacy_central!J6</f>
        <v>0.863992658935005</v>
      </c>
      <c r="S7" s="3" t="n">
        <f aca="false">Adequacy_central!N6</f>
        <v>0.129134921908157</v>
      </c>
      <c r="T7" s="3" t="n">
        <f aca="false">Adequacy_central!P6</f>
        <v>0</v>
      </c>
      <c r="U7" s="0" t="n">
        <f aca="false">O7-N7</f>
        <v>0.00358171796788143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0.780059192009492</v>
      </c>
      <c r="C8" s="3" t="n">
        <f aca="false">Adequacy_central!C7</f>
        <v>0.219940807990508</v>
      </c>
      <c r="D8" s="3" t="n">
        <f aca="false">Adequacy_central!D7</f>
        <v>0</v>
      </c>
      <c r="E8" s="3" t="n">
        <f aca="false">Adequacy_central!E7</f>
        <v>0.991989063684934</v>
      </c>
      <c r="F8" s="3" t="n">
        <f aca="false">Adequacy_central!G7</f>
        <v>0.994897906818946</v>
      </c>
      <c r="G8" s="3" t="n">
        <f aca="false">Adequacy_central!K7</f>
        <v>0.0531985015309701</v>
      </c>
      <c r="H8" s="0" t="n">
        <f aca="false">H4+1</f>
        <v>2016</v>
      </c>
      <c r="I8" s="3" t="n">
        <f aca="false">Adequacy_central!I7</f>
        <v>0.764591256649884</v>
      </c>
      <c r="J8" s="3" t="n">
        <f aca="false">Adequacy_central!M7</f>
        <v>0.22739780703505</v>
      </c>
      <c r="K8" s="3" t="n">
        <f aca="false">Adequacy_central!O7</f>
        <v>0</v>
      </c>
      <c r="L8" s="0" t="n">
        <f aca="false">F8-E8</f>
        <v>0.00290884313401263</v>
      </c>
      <c r="N8" s="3" t="n">
        <f aca="false">Adequacy_central!F7</f>
        <v>0.993218087824325</v>
      </c>
      <c r="O8" s="3" t="n">
        <f aca="false">Adequacy_central!H7</f>
        <v>0.996752636014978</v>
      </c>
      <c r="P8" s="3" t="n">
        <f aca="false">Adequacy_central!L7</f>
        <v>0.054604837650854</v>
      </c>
      <c r="Q8" s="0" t="n">
        <f aca="false">Q4+1</f>
        <v>2016</v>
      </c>
      <c r="R8" s="4" t="n">
        <f aca="false">Adequacy_central!J7</f>
        <v>0.853788250667123</v>
      </c>
      <c r="S8" s="3" t="n">
        <f aca="false">Adequacy_central!N7</f>
        <v>0.139429837157202</v>
      </c>
      <c r="T8" s="3" t="n">
        <f aca="false">Adequacy_central!P7</f>
        <v>0</v>
      </c>
      <c r="U8" s="0" t="n">
        <f aca="false">O8-N8</f>
        <v>0.00353454819065291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0.774012181273872</v>
      </c>
      <c r="C9" s="3" t="n">
        <f aca="false">Adequacy_central!C8</f>
        <v>0.225987818726128</v>
      </c>
      <c r="D9" s="3" t="n">
        <f aca="false">Adequacy_central!D8</f>
        <v>0</v>
      </c>
      <c r="E9" s="3" t="n">
        <f aca="false">Adequacy_central!E8</f>
        <v>0.992186492652804</v>
      </c>
      <c r="F9" s="3" t="n">
        <f aca="false">Adequacy_central!G8</f>
        <v>0.995077875775662</v>
      </c>
      <c r="G9" s="3" t="n">
        <f aca="false">Adequacy_central!K8</f>
        <v>0.0565705640024927</v>
      </c>
      <c r="H9" s="0" t="n">
        <f aca="false">H5+1</f>
        <v>2016</v>
      </c>
      <c r="I9" s="3" t="n">
        <f aca="false">Adequacy_central!I8</f>
        <v>0.7595470478165</v>
      </c>
      <c r="J9" s="3" t="n">
        <f aca="false">Adequacy_central!M8</f>
        <v>0.232639444836304</v>
      </c>
      <c r="K9" s="3" t="n">
        <f aca="false">Adequacy_central!O8</f>
        <v>0</v>
      </c>
      <c r="L9" s="0" t="n">
        <f aca="false">F9-E9</f>
        <v>0.00289138312285819</v>
      </c>
      <c r="N9" s="3" t="n">
        <f aca="false">Adequacy_central!F8</f>
        <v>0.992934059620166</v>
      </c>
      <c r="O9" s="3" t="n">
        <f aca="false">Adequacy_central!H8</f>
        <v>0.996454951869406</v>
      </c>
      <c r="P9" s="3" t="n">
        <f aca="false">Adequacy_central!L8</f>
        <v>0.0594614273710292</v>
      </c>
      <c r="Q9" s="0" t="n">
        <f aca="false">Q5+1</f>
        <v>2016</v>
      </c>
      <c r="R9" s="4" t="n">
        <f aca="false">Adequacy_central!J8</f>
        <v>0.848024652802341</v>
      </c>
      <c r="S9" s="3" t="n">
        <f aca="false">Adequacy_central!N8</f>
        <v>0.144909406817825</v>
      </c>
      <c r="T9" s="3" t="n">
        <f aca="false">Adequacy_central!P8</f>
        <v>0</v>
      </c>
      <c r="U9" s="0" t="n">
        <f aca="false">O9-N9</f>
        <v>0.00352089224924024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0.766952839029283</v>
      </c>
      <c r="C10" s="3" t="n">
        <f aca="false">Adequacy_central!C9</f>
        <v>0.230355736572575</v>
      </c>
      <c r="D10" s="3" t="n">
        <f aca="false">Adequacy_central!D9</f>
        <v>0.00269142439814163</v>
      </c>
      <c r="E10" s="3" t="n">
        <f aca="false">Adequacy_central!E9</f>
        <v>0.992977915288475</v>
      </c>
      <c r="F10" s="3" t="n">
        <f aca="false">Adequacy_central!G9</f>
        <v>0.995384101916775</v>
      </c>
      <c r="G10" s="3" t="n">
        <f aca="false">Adequacy_central!K9</f>
        <v>0.0595274673419925</v>
      </c>
      <c r="H10" s="0" t="n">
        <f aca="false">H6+1</f>
        <v>2016</v>
      </c>
      <c r="I10" s="3" t="n">
        <f aca="false">Adequacy_central!I9</f>
        <v>0.754070024090055</v>
      </c>
      <c r="J10" s="3" t="n">
        <f aca="false">Adequacy_central!M9</f>
        <v>0.236148782164001</v>
      </c>
      <c r="K10" s="3" t="n">
        <f aca="false">Adequacy_central!O9</f>
        <v>0.00275910903441896</v>
      </c>
      <c r="L10" s="0" t="n">
        <f aca="false">F10-E10</f>
        <v>0.00240618662830006</v>
      </c>
      <c r="N10" s="3" t="n">
        <f aca="false">Adequacy_central!F9</f>
        <v>0.993876460205585</v>
      </c>
      <c r="O10" s="3" t="n">
        <f aca="false">Adequacy_central!H9</f>
        <v>0.996810534619569</v>
      </c>
      <c r="P10" s="3" t="n">
        <f aca="false">Adequacy_central!L9</f>
        <v>0.0624604496324673</v>
      </c>
      <c r="Q10" s="0" t="n">
        <f aca="false">Q6+1</f>
        <v>2016</v>
      </c>
      <c r="R10" s="4" t="n">
        <f aca="false">Adequacy_central!J9</f>
        <v>0.843688698004479</v>
      </c>
      <c r="S10" s="3" t="n">
        <f aca="false">Adequacy_central!N9</f>
        <v>0.146823338540834</v>
      </c>
      <c r="T10" s="3" t="n">
        <f aca="false">Adequacy_central!P9</f>
        <v>0.00336442366027158</v>
      </c>
      <c r="U10" s="0" t="n">
        <f aca="false">O10-N10</f>
        <v>0.00293407441398419</v>
      </c>
    </row>
    <row r="11" customFormat="false" ht="15" hidden="false" customHeight="false" outlineLevel="0" collapsed="false">
      <c r="A11" s="0" t="n">
        <v>57</v>
      </c>
      <c r="B11" s="3" t="n">
        <f aca="false">Adequacy_central!B10</f>
        <v>0.758285336451764</v>
      </c>
      <c r="C11" s="3" t="n">
        <f aca="false">Adequacy_central!C10</f>
        <v>0.235501207663472</v>
      </c>
      <c r="D11" s="3" t="n">
        <f aca="false">Adequacy_central!D10</f>
        <v>0.00621345588476377</v>
      </c>
      <c r="E11" s="3" t="n">
        <f aca="false">Adequacy_central!E10</f>
        <v>0.993624586233969</v>
      </c>
      <c r="F11" s="3" t="n">
        <f aca="false">Adequacy_central!G10</f>
        <v>0.995591433523384</v>
      </c>
      <c r="G11" s="3" t="n">
        <f aca="false">Adequacy_central!K10</f>
        <v>0.0616788440516775</v>
      </c>
      <c r="H11" s="0" t="n">
        <f aca="false">H7+1</f>
        <v>2017</v>
      </c>
      <c r="I11" s="3" t="n">
        <f aca="false">Adequacy_central!I10</f>
        <v>0.74635971140981</v>
      </c>
      <c r="J11" s="3" t="n">
        <f aca="false">Adequacy_central!M10</f>
        <v>0.240908746614896</v>
      </c>
      <c r="K11" s="3" t="n">
        <f aca="false">Adequacy_central!O10</f>
        <v>0.00635612820926338</v>
      </c>
      <c r="L11" s="0" t="n">
        <f aca="false">F11-E11</f>
        <v>0.00196684728941487</v>
      </c>
      <c r="N11" s="3" t="n">
        <f aca="false">Adequacy_central!F10</f>
        <v>0.994666348064065</v>
      </c>
      <c r="O11" s="3" t="n">
        <f aca="false">Adequacy_central!H10</f>
        <v>0.997054849316017</v>
      </c>
      <c r="P11" s="3" t="n">
        <f aca="false">Adequacy_central!L10</f>
        <v>0.0646246231160896</v>
      </c>
      <c r="Q11" s="0" t="n">
        <f aca="false">Q7+1</f>
        <v>2017</v>
      </c>
      <c r="R11" s="4" t="n">
        <f aca="false">Adequacy_central!J10</f>
        <v>0.835980868909398</v>
      </c>
      <c r="S11" s="3" t="n">
        <f aca="false">Adequacy_central!N10</f>
        <v>0.150966720170633</v>
      </c>
      <c r="T11" s="3" t="n">
        <f aca="false">Adequacy_central!P10</f>
        <v>0.00771875898403333</v>
      </c>
      <c r="U11" s="0" t="n">
        <f aca="false">O11-N11</f>
        <v>0.002388501251952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0.748498044011707</v>
      </c>
      <c r="C12" s="3" t="n">
        <f aca="false">Adequacy_central!C11</f>
        <v>0.241018097954632</v>
      </c>
      <c r="D12" s="3" t="n">
        <f aca="false">Adequacy_central!D11</f>
        <v>0.0104838580336602</v>
      </c>
      <c r="E12" s="3" t="n">
        <f aca="false">Adequacy_central!E11</f>
        <v>0.993003552580127</v>
      </c>
      <c r="F12" s="3" t="n">
        <f aca="false">Adequacy_central!G11</f>
        <v>0.994955114356473</v>
      </c>
      <c r="G12" s="3" t="n">
        <f aca="false">Adequacy_central!K11</f>
        <v>0.0668295510326333</v>
      </c>
      <c r="H12" s="0" t="n">
        <f aca="false">H8+1</f>
        <v>2017</v>
      </c>
      <c r="I12" s="3" t="n">
        <f aca="false">Adequacy_central!I11</f>
        <v>0.736418799555165</v>
      </c>
      <c r="J12" s="3" t="n">
        <f aca="false">Adequacy_central!M11</f>
        <v>0.245889018617073</v>
      </c>
      <c r="K12" s="3" t="n">
        <f aca="false">Adequacy_central!O11</f>
        <v>0.0106957344078894</v>
      </c>
      <c r="L12" s="0" t="n">
        <f aca="false">F12-E12</f>
        <v>0.00195156177634559</v>
      </c>
      <c r="N12" s="3" t="n">
        <f aca="false">Adequacy_central!F11</f>
        <v>0.993658347241647</v>
      </c>
      <c r="O12" s="3" t="n">
        <f aca="false">Adequacy_central!H11</f>
        <v>0.996025283194788</v>
      </c>
      <c r="P12" s="3" t="n">
        <f aca="false">Adequacy_central!L11</f>
        <v>0.0707706113805321</v>
      </c>
      <c r="Q12" s="0" t="n">
        <f aca="false">Q8+1</f>
        <v>2017</v>
      </c>
      <c r="R12" s="4" t="n">
        <f aca="false">Adequacy_central!J11</f>
        <v>0.827330727248387</v>
      </c>
      <c r="S12" s="3" t="n">
        <f aca="false">Adequacy_central!N11</f>
        <v>0.153355384821338</v>
      </c>
      <c r="T12" s="3" t="n">
        <f aca="false">Adequacy_central!P11</f>
        <v>0.0129722351719216</v>
      </c>
      <c r="U12" s="0" t="n">
        <f aca="false">O12-N12</f>
        <v>0.00236693595314152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0.739709316227258</v>
      </c>
      <c r="C13" s="3" t="n">
        <f aca="false">Adequacy_central!C12</f>
        <v>0.247086893450882</v>
      </c>
      <c r="D13" s="3" t="n">
        <f aca="false">Adequacy_central!D12</f>
        <v>0.01320379032186</v>
      </c>
      <c r="E13" s="3" t="n">
        <f aca="false">Adequacy_central!E12</f>
        <v>0.993315887648466</v>
      </c>
      <c r="F13" s="3" t="n">
        <f aca="false">Adequacy_central!G12</f>
        <v>0.995255920587948</v>
      </c>
      <c r="G13" s="3" t="n">
        <f aca="false">Adequacy_central!K12</f>
        <v>0.0702056484540113</v>
      </c>
      <c r="H13" s="0" t="n">
        <f aca="false">H9+1</f>
        <v>2017</v>
      </c>
      <c r="I13" s="3" t="n">
        <f aca="false">Adequacy_central!I12</f>
        <v>0.728316265344235</v>
      </c>
      <c r="J13" s="3" t="n">
        <f aca="false">Adequacy_central!M12</f>
        <v>0.251556961208715</v>
      </c>
      <c r="K13" s="3" t="n">
        <f aca="false">Adequacy_central!O12</f>
        <v>0.0134426610955162</v>
      </c>
      <c r="L13" s="0" t="n">
        <f aca="false">F13-E13</f>
        <v>0.00194003293948219</v>
      </c>
      <c r="N13" s="3" t="n">
        <f aca="false">Adequacy_central!F12</f>
        <v>0.99311928451559</v>
      </c>
      <c r="O13" s="3" t="n">
        <f aca="false">Adequacy_central!H12</f>
        <v>0.995479258920415</v>
      </c>
      <c r="P13" s="3" t="n">
        <f aca="false">Adequacy_central!L12</f>
        <v>0.0749426858567878</v>
      </c>
      <c r="Q13" s="0" t="n">
        <f aca="false">Q9+1</f>
        <v>2017</v>
      </c>
      <c r="R13" s="4" t="n">
        <f aca="false">Adequacy_central!J12</f>
        <v>0.82137304430997</v>
      </c>
      <c r="S13" s="3" t="n">
        <f aca="false">Adequacy_central!N12</f>
        <v>0.155393767279761</v>
      </c>
      <c r="T13" s="3" t="n">
        <f aca="false">Adequacy_central!P12</f>
        <v>0.0163524729258585</v>
      </c>
      <c r="U13" s="0" t="n">
        <f aca="false">O13-N13</f>
        <v>0.00235997440482505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0.731922394780247</v>
      </c>
      <c r="C14" s="3" t="n">
        <f aca="false">Adequacy_central!C13</f>
        <v>0.251679223839822</v>
      </c>
      <c r="D14" s="3" t="n">
        <f aca="false">Adequacy_central!D13</f>
        <v>0.0163983813799303</v>
      </c>
      <c r="E14" s="3" t="n">
        <f aca="false">Adequacy_central!E13</f>
        <v>0.993089026123163</v>
      </c>
      <c r="F14" s="3" t="n">
        <f aca="false">Adequacy_central!G13</f>
        <v>0.995017204823159</v>
      </c>
      <c r="G14" s="3" t="n">
        <f aca="false">Adequacy_central!K13</f>
        <v>0.0743511954050326</v>
      </c>
      <c r="H14" s="0" t="n">
        <f aca="false">H10+1</f>
        <v>2017</v>
      </c>
      <c r="I14" s="3" t="n">
        <f aca="false">Adequacy_central!I13</f>
        <v>0.720983746524922</v>
      </c>
      <c r="J14" s="3" t="n">
        <f aca="false">Adequacy_central!M13</f>
        <v>0.255460524260746</v>
      </c>
      <c r="K14" s="3" t="n">
        <f aca="false">Adequacy_central!O13</f>
        <v>0.0166447553374957</v>
      </c>
      <c r="L14" s="0" t="n">
        <f aca="false">F14-E14</f>
        <v>0.00192817869999595</v>
      </c>
      <c r="N14" s="3" t="n">
        <f aca="false">Adequacy_central!F13</f>
        <v>0.993501427613502</v>
      </c>
      <c r="O14" s="3" t="n">
        <f aca="false">Adequacy_central!H13</f>
        <v>0.995838548985393</v>
      </c>
      <c r="P14" s="3" t="n">
        <f aca="false">Adequacy_central!L13</f>
        <v>0.0785527848343839</v>
      </c>
      <c r="Q14" s="0" t="n">
        <f aca="false">Q10+1</f>
        <v>2017</v>
      </c>
      <c r="R14" s="4" t="n">
        <f aca="false">Adequacy_central!J13</f>
        <v>0.812275383771802</v>
      </c>
      <c r="S14" s="3" t="n">
        <f aca="false">Adequacy_central!N13</f>
        <v>0.161051143336248</v>
      </c>
      <c r="T14" s="3" t="n">
        <f aca="false">Adequacy_central!P13</f>
        <v>0.0201749005054519</v>
      </c>
      <c r="U14" s="0" t="n">
        <f aca="false">O14-N14</f>
        <v>0.00233712137189068</v>
      </c>
    </row>
    <row r="15" customFormat="false" ht="15" hidden="false" customHeight="false" outlineLevel="0" collapsed="false">
      <c r="A15" s="0" t="n">
        <v>61</v>
      </c>
      <c r="B15" s="3" t="n">
        <f aca="false">Adequacy_central!B14</f>
        <v>0.722848049621723</v>
      </c>
      <c r="C15" s="3" t="n">
        <f aca="false">Adequacy_central!C14</f>
        <v>0.258244272015226</v>
      </c>
      <c r="D15" s="3" t="n">
        <f aca="false">Adequacy_central!D14</f>
        <v>0.0189076783630515</v>
      </c>
      <c r="E15" s="3" t="n">
        <f aca="false">Adequacy_central!E14</f>
        <v>0.993124447982205</v>
      </c>
      <c r="F15" s="3" t="n">
        <f aca="false">Adequacy_central!G14</f>
        <v>0.995042743896455</v>
      </c>
      <c r="G15" s="3" t="n">
        <f aca="false">Adequacy_central!K14</f>
        <v>0.0775578187527942</v>
      </c>
      <c r="H15" s="0" t="n">
        <f aca="false">H11+1</f>
        <v>2018</v>
      </c>
      <c r="I15" s="3" t="n">
        <f aca="false">Adequacy_central!I14</f>
        <v>0.712388914937465</v>
      </c>
      <c r="J15" s="3" t="n">
        <f aca="false">Adequacy_central!M14</f>
        <v>0.261583377858225</v>
      </c>
      <c r="K15" s="3" t="n">
        <f aca="false">Adequacy_central!O14</f>
        <v>0.0191521551865139</v>
      </c>
      <c r="L15" s="0" t="n">
        <f aca="false">F15-E15</f>
        <v>0.00191829591425063</v>
      </c>
      <c r="N15" s="3" t="n">
        <f aca="false">Adequacy_central!F14</f>
        <v>0.993548206278027</v>
      </c>
      <c r="O15" s="3" t="n">
        <f aca="false">Adequacy_central!H14</f>
        <v>0.995868504352413</v>
      </c>
      <c r="P15" s="3" t="n">
        <f aca="false">Adequacy_central!L14</f>
        <v>0.082182141915062</v>
      </c>
      <c r="Q15" s="0" t="n">
        <f aca="false">Q11+1</f>
        <v>2018</v>
      </c>
      <c r="R15" s="4" t="n">
        <f aca="false">Adequacy_central!J14</f>
        <v>0.803063505671327</v>
      </c>
      <c r="S15" s="3" t="n">
        <f aca="false">Adequacy_central!N14</f>
        <v>0.167318979161171</v>
      </c>
      <c r="T15" s="3" t="n">
        <f aca="false">Adequacy_central!P14</f>
        <v>0.0231657214455289</v>
      </c>
      <c r="U15" s="0" t="n">
        <f aca="false">O15-N15</f>
        <v>0.00232029807438683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0.713765314035468</v>
      </c>
      <c r="C16" s="3" t="n">
        <f aca="false">Adequacy_central!C15</f>
        <v>0.264477295432646</v>
      </c>
      <c r="D16" s="3" t="n">
        <f aca="false">Adequacy_central!D15</f>
        <v>0.0217573905318861</v>
      </c>
      <c r="E16" s="3" t="n">
        <f aca="false">Adequacy_central!E15</f>
        <v>0.993120100615108</v>
      </c>
      <c r="F16" s="3" t="n">
        <f aca="false">Adequacy_central!G15</f>
        <v>0.995026683215489</v>
      </c>
      <c r="G16" s="3" t="n">
        <f aca="false">Adequacy_central!K15</f>
        <v>0.0823756393093603</v>
      </c>
      <c r="H16" s="0" t="n">
        <f aca="false">H12+1</f>
        <v>2018</v>
      </c>
      <c r="I16" s="3" t="n">
        <f aca="false">Adequacy_central!I15</f>
        <v>0.704505435941453</v>
      </c>
      <c r="J16" s="3" t="n">
        <f aca="false">Adequacy_central!M15</f>
        <v>0.26667636620583</v>
      </c>
      <c r="K16" s="3" t="n">
        <f aca="false">Adequacy_central!O15</f>
        <v>0.021938298467825</v>
      </c>
      <c r="L16" s="0" t="n">
        <f aca="false">F16-E16</f>
        <v>0.00190658260038135</v>
      </c>
      <c r="N16" s="3" t="n">
        <f aca="false">Adequacy_central!F15</f>
        <v>0.993562796536734</v>
      </c>
      <c r="O16" s="3" t="n">
        <f aca="false">Adequacy_central!H15</f>
        <v>0.99587784742706</v>
      </c>
      <c r="P16" s="3" t="n">
        <f aca="false">Adequacy_central!L15</f>
        <v>0.0887391213663044</v>
      </c>
      <c r="Q16" s="0" t="n">
        <f aca="false">Q12+1</f>
        <v>2018</v>
      </c>
      <c r="R16" s="4" t="n">
        <f aca="false">Adequacy_central!J15</f>
        <v>0.795684010851164</v>
      </c>
      <c r="S16" s="3" t="n">
        <f aca="false">Adequacy_central!N15</f>
        <v>0.171240402753716</v>
      </c>
      <c r="T16" s="3" t="n">
        <f aca="false">Adequacy_central!P15</f>
        <v>0.0266383829318539</v>
      </c>
      <c r="U16" s="0" t="n">
        <f aca="false">O16-N16</f>
        <v>0.0023150508903258</v>
      </c>
    </row>
    <row r="17" customFormat="false" ht="15" hidden="false" customHeight="false" outlineLevel="0" collapsed="false">
      <c r="A17" s="0" t="n">
        <v>63</v>
      </c>
      <c r="B17" s="3" t="n">
        <f aca="false">Adequacy_central!B16</f>
        <v>0.705641758133894</v>
      </c>
      <c r="C17" s="3" t="n">
        <f aca="false">Adequacy_central!C16</f>
        <v>0.269732824601495</v>
      </c>
      <c r="D17" s="3" t="n">
        <f aca="false">Adequacy_central!D16</f>
        <v>0.0246254172646107</v>
      </c>
      <c r="E17" s="3" t="n">
        <f aca="false">Adequacy_central!E16</f>
        <v>0.993006021655953</v>
      </c>
      <c r="F17" s="3" t="n">
        <f aca="false">Adequacy_central!G16</f>
        <v>0.99490400575248</v>
      </c>
      <c r="G17" s="3" t="n">
        <f aca="false">Adequacy_central!K16</f>
        <v>0.0849820558644391</v>
      </c>
      <c r="H17" s="0" t="n">
        <f aca="false">H13+1</f>
        <v>2018</v>
      </c>
      <c r="I17" s="3" t="n">
        <f aca="false">Adequacy_central!I16</f>
        <v>0.696970130148251</v>
      </c>
      <c r="J17" s="3" t="n">
        <f aca="false">Adequacy_central!M16</f>
        <v>0.271270125455211</v>
      </c>
      <c r="K17" s="3" t="n">
        <f aca="false">Adequacy_central!O16</f>
        <v>0.0247657660524898</v>
      </c>
      <c r="L17" s="0" t="n">
        <f aca="false">F17-E17</f>
        <v>0.00189798409652786</v>
      </c>
      <c r="N17" s="3" t="n">
        <f aca="false">Adequacy_central!F16</f>
        <v>0.993377027506316</v>
      </c>
      <c r="O17" s="3" t="n">
        <f aca="false">Adequacy_central!H16</f>
        <v>0.995673108767428</v>
      </c>
      <c r="P17" s="3" t="n">
        <f aca="false">Adequacy_central!L16</f>
        <v>0.0910865910094242</v>
      </c>
      <c r="Q17" s="0" t="n">
        <f aca="false">Q13+1</f>
        <v>2018</v>
      </c>
      <c r="R17" s="4" t="n">
        <f aca="false">Adequacy_central!J16</f>
        <v>0.785442185704912</v>
      </c>
      <c r="S17" s="3" t="n">
        <f aca="false">Adequacy_central!N16</f>
        <v>0.177974521557289</v>
      </c>
      <c r="T17" s="3" t="n">
        <f aca="false">Adequacy_central!P16</f>
        <v>0.0299603202441148</v>
      </c>
      <c r="U17" s="0" t="n">
        <f aca="false">O17-N17</f>
        <v>0.00229608126111225</v>
      </c>
    </row>
    <row r="18" customFormat="false" ht="15" hidden="false" customHeight="false" outlineLevel="0" collapsed="false">
      <c r="A18" s="0" t="n">
        <v>64</v>
      </c>
      <c r="B18" s="3" t="n">
        <f aca="false">Adequacy_central!B17</f>
        <v>0.698371523930967</v>
      </c>
      <c r="C18" s="3" t="n">
        <f aca="false">Adequacy_central!C17</f>
        <v>0.274819242131775</v>
      </c>
      <c r="D18" s="3" t="n">
        <f aca="false">Adequacy_central!D17</f>
        <v>0.0268092339372579</v>
      </c>
      <c r="E18" s="3" t="n">
        <f aca="false">Adequacy_central!E17</f>
        <v>0.9928651381174</v>
      </c>
      <c r="F18" s="3" t="n">
        <f aca="false">Adequacy_central!G17</f>
        <v>0.994758137516709</v>
      </c>
      <c r="G18" s="3" t="n">
        <f aca="false">Adequacy_central!K17</f>
        <v>0.0896122834866805</v>
      </c>
      <c r="H18" s="0" t="n">
        <f aca="false">H14+1</f>
        <v>2018</v>
      </c>
      <c r="I18" s="3" t="n">
        <f aca="false">Adequacy_central!I17</f>
        <v>0.690168696724925</v>
      </c>
      <c r="J18" s="3" t="n">
        <f aca="false">Adequacy_central!M17</f>
        <v>0.275792284944696</v>
      </c>
      <c r="K18" s="3" t="n">
        <f aca="false">Adequacy_central!O17</f>
        <v>0.0269041564477787</v>
      </c>
      <c r="L18" s="0" t="n">
        <f aca="false">F18-E18</f>
        <v>0.00189299939930843</v>
      </c>
      <c r="N18" s="3" t="n">
        <f aca="false">Adequacy_central!F17</f>
        <v>0.993209039357014</v>
      </c>
      <c r="O18" s="3" t="n">
        <f aca="false">Adequacy_central!H17</f>
        <v>0.995496640603768</v>
      </c>
      <c r="P18" s="3" t="n">
        <f aca="false">Adequacy_central!L17</f>
        <v>0.0958767263473669</v>
      </c>
      <c r="Q18" s="0" t="n">
        <f aca="false">Q14+1</f>
        <v>2018</v>
      </c>
      <c r="R18" s="4" t="n">
        <f aca="false">Adequacy_central!J17</f>
        <v>0.779304506805264</v>
      </c>
      <c r="S18" s="3" t="n">
        <f aca="false">Adequacy_central!N17</f>
        <v>0.181392117674442</v>
      </c>
      <c r="T18" s="3" t="n">
        <f aca="false">Adequacy_central!P17</f>
        <v>0.0325124148773076</v>
      </c>
      <c r="U18" s="0" t="n">
        <f aca="false">O18-N18</f>
        <v>0.00228760124675387</v>
      </c>
    </row>
    <row r="19" customFormat="false" ht="15" hidden="false" customHeight="false" outlineLevel="0" collapsed="false">
      <c r="A19" s="0" t="n">
        <v>65</v>
      </c>
      <c r="B19" s="3" t="n">
        <f aca="false">Adequacy_central!B18</f>
        <v>0.698114023461993</v>
      </c>
      <c r="C19" s="3" t="n">
        <f aca="false">Adequacy_central!C18</f>
        <v>0.280732971743051</v>
      </c>
      <c r="D19" s="3" t="n">
        <f aca="false">Adequacy_central!D18</f>
        <v>0.0211530047949551</v>
      </c>
      <c r="E19" s="3" t="n">
        <f aca="false">Adequacy_central!E18</f>
        <v>0.991856701882806</v>
      </c>
      <c r="F19" s="3" t="n">
        <f aca="false">Adequacy_central!G18</f>
        <v>0.993736088877351</v>
      </c>
      <c r="G19" s="3" t="n">
        <f aca="false">Adequacy_central!K18</f>
        <v>0.0917518493413733</v>
      </c>
      <c r="H19" s="0" t="n">
        <f aca="false">H15+1</f>
        <v>2019</v>
      </c>
      <c r="I19" s="3" t="n">
        <f aca="false">Adequacy_central!I18</f>
        <v>0.689815682799429</v>
      </c>
      <c r="J19" s="3" t="n">
        <f aca="false">Adequacy_central!M18</f>
        <v>0.280877150532034</v>
      </c>
      <c r="K19" s="3" t="n">
        <f aca="false">Adequacy_central!O18</f>
        <v>0.0211638685513417</v>
      </c>
      <c r="L19" s="0" t="n">
        <f aca="false">F19-E19</f>
        <v>0.0018793869945456</v>
      </c>
      <c r="N19" s="3" t="n">
        <f aca="false">Adequacy_central!F18</f>
        <v>0.991946107070159</v>
      </c>
      <c r="O19" s="3" t="n">
        <f aca="false">Adequacy_central!H18</f>
        <v>0.994214750275158</v>
      </c>
      <c r="P19" s="3" t="n">
        <f aca="false">Adequacy_central!L18</f>
        <v>0.0987873703920301</v>
      </c>
      <c r="Q19" s="0" t="n">
        <f aca="false">Q15+1</f>
        <v>2019</v>
      </c>
      <c r="R19" s="4" t="n">
        <f aca="false">Adequacy_central!J18</f>
        <v>0.781119936657238</v>
      </c>
      <c r="S19" s="3" t="n">
        <f aca="false">Adequacy_central!N18</f>
        <v>0.185278868702395</v>
      </c>
      <c r="T19" s="3" t="n">
        <f aca="false">Adequacy_central!P18</f>
        <v>0.0255473017105254</v>
      </c>
      <c r="U19" s="0" t="n">
        <f aca="false">O19-N19</f>
        <v>0.00226864320499931</v>
      </c>
    </row>
    <row r="20" customFormat="false" ht="15" hidden="false" customHeight="false" outlineLevel="0" collapsed="false">
      <c r="A20" s="0" t="n">
        <v>66</v>
      </c>
      <c r="B20" s="3" t="n">
        <f aca="false">Adequacy_central!B19</f>
        <v>0.694727456048885</v>
      </c>
      <c r="C20" s="3" t="n">
        <f aca="false">Adequacy_central!C19</f>
        <v>0.283643123169118</v>
      </c>
      <c r="D20" s="3" t="n">
        <f aca="false">Adequacy_central!D19</f>
        <v>0.021629420781998</v>
      </c>
      <c r="E20" s="3" t="n">
        <f aca="false">Adequacy_central!E19</f>
        <v>0.991862565901941</v>
      </c>
      <c r="F20" s="3" t="n">
        <f aca="false">Adequacy_central!G19</f>
        <v>0.993720732619923</v>
      </c>
      <c r="G20" s="3" t="n">
        <f aca="false">Adequacy_central!K19</f>
        <v>0.0924808281661846</v>
      </c>
      <c r="H20" s="0" t="n">
        <f aca="false">H16+1</f>
        <v>2019</v>
      </c>
      <c r="I20" s="3" t="n">
        <f aca="false">Adequacy_central!I19</f>
        <v>0.687659787286517</v>
      </c>
      <c r="J20" s="3" t="n">
        <f aca="false">Adequacy_central!M19</f>
        <v>0.28264915372481</v>
      </c>
      <c r="K20" s="3" t="n">
        <f aca="false">Adequacy_central!O19</f>
        <v>0.0215536248906145</v>
      </c>
      <c r="L20" s="0" t="n">
        <f aca="false">F20-E20</f>
        <v>0.00185816671798167</v>
      </c>
      <c r="N20" s="3" t="n">
        <f aca="false">Adequacy_central!F19</f>
        <v>0.991930184038868</v>
      </c>
      <c r="O20" s="3" t="n">
        <f aca="false">Adequacy_central!H19</f>
        <v>0.994174031633245</v>
      </c>
      <c r="P20" s="3" t="n">
        <f aca="false">Adequacy_central!L19</f>
        <v>0.100726021967832</v>
      </c>
      <c r="Q20" s="0" t="n">
        <f aca="false">Q16+1</f>
        <v>2019</v>
      </c>
      <c r="R20" s="4" t="n">
        <f aca="false">Adequacy_central!J19</f>
        <v>0.778501599582415</v>
      </c>
      <c r="S20" s="3" t="n">
        <f aca="false">Adequacy_central!N19</f>
        <v>0.187401291591455</v>
      </c>
      <c r="T20" s="3" t="n">
        <f aca="false">Adequacy_central!P19</f>
        <v>0.0260272928649983</v>
      </c>
      <c r="U20" s="0" t="n">
        <f aca="false">O20-N20</f>
        <v>0.00224384759437657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0.689541138465928</v>
      </c>
      <c r="C21" s="3" t="n">
        <f aca="false">Adequacy_central!C20</f>
        <v>0.287792660889467</v>
      </c>
      <c r="D21" s="3" t="n">
        <f aca="false">Adequacy_central!D20</f>
        <v>0.0226662006446054</v>
      </c>
      <c r="E21" s="3" t="n">
        <f aca="false">Adequacy_central!E20</f>
        <v>0.990865223708354</v>
      </c>
      <c r="F21" s="3" t="n">
        <f aca="false">Adequacy_central!G20</f>
        <v>0.992513836195849</v>
      </c>
      <c r="G21" s="3" t="n">
        <f aca="false">Adequacy_central!K20</f>
        <v>0.0934039563041923</v>
      </c>
      <c r="H21" s="0" t="n">
        <f aca="false">H17+1</f>
        <v>2019</v>
      </c>
      <c r="I21" s="3" t="n">
        <f aca="false">Adequacy_central!I20</f>
        <v>0.682671619645504</v>
      </c>
      <c r="J21" s="3" t="n">
        <f aca="false">Adequacy_central!M20</f>
        <v>0.285692786941526</v>
      </c>
      <c r="K21" s="3" t="n">
        <f aca="false">Adequacy_central!O20</f>
        <v>0.022500817121324</v>
      </c>
      <c r="L21" s="0" t="n">
        <f aca="false">F21-E21</f>
        <v>0.00164861248749471</v>
      </c>
      <c r="N21" s="3" t="n">
        <f aca="false">Adequacy_central!F20</f>
        <v>0.990758116190975</v>
      </c>
      <c r="O21" s="3" t="n">
        <f aca="false">Adequacy_central!H20</f>
        <v>0.992746532954305</v>
      </c>
      <c r="P21" s="3" t="n">
        <f aca="false">Adequacy_central!L20</f>
        <v>0.101248542956892</v>
      </c>
      <c r="Q21" s="0" t="n">
        <f aca="false">Q17+1</f>
        <v>2019</v>
      </c>
      <c r="R21" s="4" t="n">
        <f aca="false">Adequacy_central!J20</f>
        <v>0.773327421653701</v>
      </c>
      <c r="S21" s="3" t="n">
        <f aca="false">Adequacy_central!N20</f>
        <v>0.19029211449373</v>
      </c>
      <c r="T21" s="3" t="n">
        <f aca="false">Adequacy_central!P20</f>
        <v>0.0271385800435435</v>
      </c>
      <c r="U21" s="0" t="n">
        <f aca="false">O21-N21</f>
        <v>0.00198841676333006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0.687874242987847</v>
      </c>
      <c r="C22" s="3" t="n">
        <f aca="false">Adequacy_central!C21</f>
        <v>0.287813330393455</v>
      </c>
      <c r="D22" s="3" t="n">
        <f aca="false">Adequacy_central!D21</f>
        <v>0.024312426618698</v>
      </c>
      <c r="E22" s="3" t="n">
        <f aca="false">Adequacy_central!E21</f>
        <v>0.983063106801163</v>
      </c>
      <c r="F22" s="3" t="n">
        <f aca="false">Adequacy_central!G21</f>
        <v>0.985523058834048</v>
      </c>
      <c r="G22" s="3" t="n">
        <f aca="false">Adequacy_central!K21</f>
        <v>0.095312030555905</v>
      </c>
      <c r="H22" s="0" t="n">
        <f aca="false">H18+1</f>
        <v>2019</v>
      </c>
      <c r="I22" s="3" t="n">
        <f aca="false">Adequacy_central!I21</f>
        <v>0.676223790400131</v>
      </c>
      <c r="J22" s="3" t="n">
        <f aca="false">Adequacy_central!M21</f>
        <v>0.282938666755379</v>
      </c>
      <c r="K22" s="3" t="n">
        <f aca="false">Adequacy_central!O21</f>
        <v>0.0239006496456526</v>
      </c>
      <c r="L22" s="0" t="n">
        <f aca="false">F22-E22</f>
        <v>0.0024599520328844</v>
      </c>
      <c r="N22" s="3" t="n">
        <f aca="false">Adequacy_central!F21</f>
        <v>0.990172951786955</v>
      </c>
      <c r="O22" s="3" t="n">
        <f aca="false">Adequacy_central!H21</f>
        <v>0.992084088774021</v>
      </c>
      <c r="P22" s="3" t="n">
        <f aca="false">Adequacy_central!L21</f>
        <v>0.102318056562636</v>
      </c>
      <c r="Q22" s="0" t="n">
        <f aca="false">Q18+1</f>
        <v>2019</v>
      </c>
      <c r="R22" s="4" t="n">
        <f aca="false">Adequacy_central!J21</f>
        <v>0.765721679043046</v>
      </c>
      <c r="S22" s="3" t="n">
        <f aca="false">Adequacy_central!N21</f>
        <v>0.195635062140937</v>
      </c>
      <c r="T22" s="3" t="n">
        <f aca="false">Adequacy_central!P21</f>
        <v>0.0288162106029717</v>
      </c>
      <c r="U22" s="0" t="n">
        <f aca="false">O22-N22</f>
        <v>0.00191113698706535</v>
      </c>
    </row>
    <row r="23" customFormat="false" ht="15" hidden="false" customHeight="false" outlineLevel="0" collapsed="false">
      <c r="A23" s="0" t="n">
        <v>69</v>
      </c>
      <c r="B23" s="3" t="n">
        <f aca="false">Adequacy_central!B22</f>
        <v>0.685102809556916</v>
      </c>
      <c r="C23" s="3" t="n">
        <f aca="false">Adequacy_central!C22</f>
        <v>0.287794901655697</v>
      </c>
      <c r="D23" s="3" t="n">
        <f aca="false">Adequacy_central!D22</f>
        <v>0.0271022887873866</v>
      </c>
      <c r="E23" s="3" t="n">
        <f aca="false">Adequacy_central!E22</f>
        <v>0.976274108560845</v>
      </c>
      <c r="F23" s="3" t="n">
        <f aca="false">Adequacy_central!G22</f>
        <v>0.980316050111377</v>
      </c>
      <c r="G23" s="3" t="n">
        <f aca="false">Adequacy_central!K22</f>
        <v>0.099235178922054</v>
      </c>
      <c r="H23" s="0" t="n">
        <f aca="false">H19+1</f>
        <v>2020</v>
      </c>
      <c r="I23" s="3" t="n">
        <f aca="false">Adequacy_central!I22</f>
        <v>0.668848134672709</v>
      </c>
      <c r="J23" s="3" t="n">
        <f aca="false">Adequacy_central!M22</f>
        <v>0.280966711062272</v>
      </c>
      <c r="K23" s="3" t="n">
        <f aca="false">Adequacy_central!O22</f>
        <v>0.0264592628258644</v>
      </c>
      <c r="L23" s="0" t="n">
        <f aca="false">F23-E23</f>
        <v>0.0040419415505325</v>
      </c>
      <c r="N23" s="3" t="n">
        <f aca="false">Adequacy_central!F22</f>
        <v>0.989151196016686</v>
      </c>
      <c r="O23" s="3" t="n">
        <f aca="false">Adequacy_central!H22</f>
        <v>0.991365840270221</v>
      </c>
      <c r="P23" s="3" t="n">
        <f aca="false">Adequacy_central!L22</f>
        <v>0.105039100515631</v>
      </c>
      <c r="Q23" s="0" t="n">
        <f aca="false">Q19+1</f>
        <v>2020</v>
      </c>
      <c r="R23" s="4" t="n">
        <f aca="false">Adequacy_central!J22</f>
        <v>0.756092292074433</v>
      </c>
      <c r="S23" s="3" t="n">
        <f aca="false">Adequacy_central!N22</f>
        <v>0.201288627669656</v>
      </c>
      <c r="T23" s="3" t="n">
        <f aca="false">Adequacy_central!P22</f>
        <v>0.0317702762725968</v>
      </c>
      <c r="U23" s="0" t="n">
        <f aca="false">O23-N23</f>
        <v>0.00221464425353446</v>
      </c>
    </row>
    <row r="24" customFormat="false" ht="15" hidden="false" customHeight="false" outlineLevel="0" collapsed="false">
      <c r="A24" s="0" t="n">
        <v>70</v>
      </c>
      <c r="B24" s="3" t="n">
        <f aca="false">Adequacy_central!B23</f>
        <v>0.680850453627493</v>
      </c>
      <c r="C24" s="3" t="n">
        <f aca="false">Adequacy_central!C23</f>
        <v>0.287719195752246</v>
      </c>
      <c r="D24" s="3" t="n">
        <f aca="false">Adequacy_central!D23</f>
        <v>0.0314303506202607</v>
      </c>
      <c r="E24" s="3" t="n">
        <f aca="false">Adequacy_central!E23</f>
        <v>0.970244334033109</v>
      </c>
      <c r="F24" s="3" t="n">
        <f aca="false">Adequacy_central!G23</f>
        <v>0.975734068767643</v>
      </c>
      <c r="G24" s="3" t="n">
        <f aca="false">Adequacy_central!K23</f>
        <v>0.104465733151536</v>
      </c>
      <c r="H24" s="0" t="n">
        <f aca="false">H20+1</f>
        <v>2020</v>
      </c>
      <c r="I24" s="3" t="n">
        <f aca="false">Adequacy_central!I23</f>
        <v>0.660591294955947</v>
      </c>
      <c r="J24" s="3" t="n">
        <f aca="false">Adequacy_central!M23</f>
        <v>0.27915791947118</v>
      </c>
      <c r="K24" s="3" t="n">
        <f aca="false">Adequacy_central!O23</f>
        <v>0.030495119605982</v>
      </c>
      <c r="L24" s="0" t="n">
        <f aca="false">F24-E24</f>
        <v>0.00548973473453351</v>
      </c>
      <c r="N24" s="3" t="n">
        <f aca="false">Adequacy_central!F23</f>
        <v>0.988909951583224</v>
      </c>
      <c r="O24" s="3" t="n">
        <f aca="false">Adequacy_central!H23</f>
        <v>0.991596859002142</v>
      </c>
      <c r="P24" s="3" t="n">
        <f aca="false">Adequacy_central!L23</f>
        <v>0.110520738699025</v>
      </c>
      <c r="Q24" s="0" t="n">
        <f aca="false">Q20+1</f>
        <v>2020</v>
      </c>
      <c r="R24" s="4" t="n">
        <f aca="false">Adequacy_central!J23</f>
        <v>0.745299068836964</v>
      </c>
      <c r="S24" s="3" t="n">
        <f aca="false">Adequacy_central!N23</f>
        <v>0.207098864928146</v>
      </c>
      <c r="T24" s="3" t="n">
        <f aca="false">Adequacy_central!P23</f>
        <v>0.0365120178181139</v>
      </c>
      <c r="U24" s="0" t="n">
        <f aca="false">O24-N24</f>
        <v>0.0026869074189183</v>
      </c>
    </row>
    <row r="25" customFormat="false" ht="15" hidden="false" customHeight="false" outlineLevel="0" collapsed="false">
      <c r="A25" s="0" t="n">
        <v>71</v>
      </c>
      <c r="B25" s="3" t="n">
        <f aca="false">Adequacy_central!B24</f>
        <v>0.678208108599608</v>
      </c>
      <c r="C25" s="3" t="n">
        <f aca="false">Adequacy_central!C24</f>
        <v>0.287606626761537</v>
      </c>
      <c r="D25" s="3" t="n">
        <f aca="false">Adequacy_central!D24</f>
        <v>0.0341852646388556</v>
      </c>
      <c r="E25" s="3" t="n">
        <f aca="false">Adequacy_central!E24</f>
        <v>0.961580470070152</v>
      </c>
      <c r="F25" s="3" t="n">
        <f aca="false">Adequacy_central!G24</f>
        <v>0.968432843463567</v>
      </c>
      <c r="G25" s="3" t="n">
        <f aca="false">Adequacy_central!K24</f>
        <v>0.108952327308106</v>
      </c>
      <c r="H25" s="0" t="n">
        <f aca="false">H21+1</f>
        <v>2020</v>
      </c>
      <c r="I25" s="3" t="n">
        <f aca="false">Adequacy_central!I24</f>
        <v>0.6521516718726</v>
      </c>
      <c r="J25" s="3" t="n">
        <f aca="false">Adequacy_central!M24</f>
        <v>0.276556915356649</v>
      </c>
      <c r="K25" s="3" t="n">
        <f aca="false">Adequacy_central!O24</f>
        <v>0.0328718828409033</v>
      </c>
      <c r="L25" s="0" t="n">
        <f aca="false">F25-E25</f>
        <v>0.00685237339341505</v>
      </c>
      <c r="N25" s="3" t="n">
        <f aca="false">Adequacy_central!F24</f>
        <v>0.988631587097916</v>
      </c>
      <c r="O25" s="3" t="n">
        <f aca="false">Adequacy_central!H24</f>
        <v>0.991415387224754</v>
      </c>
      <c r="P25" s="3" t="n">
        <f aca="false">Adequacy_central!L24</f>
        <v>0.113587648530793</v>
      </c>
      <c r="Q25" s="0" t="n">
        <f aca="false">Q21+1</f>
        <v>2020</v>
      </c>
      <c r="R25" s="4" t="n">
        <f aca="false">Adequacy_central!J24</f>
        <v>0.738245050612313</v>
      </c>
      <c r="S25" s="3" t="n">
        <f aca="false">Adequacy_central!N24</f>
        <v>0.21093677025107</v>
      </c>
      <c r="T25" s="3" t="n">
        <f aca="false">Adequacy_central!P24</f>
        <v>0.0394497662345324</v>
      </c>
      <c r="U25" s="0" t="n">
        <f aca="false">O25-N25</f>
        <v>0.00278380012683788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0.67586842914233</v>
      </c>
      <c r="C26" s="3" t="n">
        <f aca="false">Adequacy_central!C25</f>
        <v>0.287389566821262</v>
      </c>
      <c r="D26" s="3" t="n">
        <f aca="false">Adequacy_central!D25</f>
        <v>0.0367420040364079</v>
      </c>
      <c r="E26" s="3" t="n">
        <f aca="false">Adequacy_central!E25</f>
        <v>0.955228522519283</v>
      </c>
      <c r="F26" s="3" t="n">
        <f aca="false">Adequacy_central!G25</f>
        <v>0.965087348019349</v>
      </c>
      <c r="G26" s="3" t="n">
        <f aca="false">Adequacy_central!K25</f>
        <v>0.114568948963917</v>
      </c>
      <c r="H26" s="0" t="n">
        <f aca="false">H22+1</f>
        <v>2020</v>
      </c>
      <c r="I26" s="3" t="n">
        <f aca="false">Adequacy_central!I25</f>
        <v>0.645608800987057</v>
      </c>
      <c r="J26" s="3" t="n">
        <f aca="false">Adequacy_central!M25</f>
        <v>0.274522711302131</v>
      </c>
      <c r="K26" s="3" t="n">
        <f aca="false">Adequacy_central!O25</f>
        <v>0.0350970102300954</v>
      </c>
      <c r="L26" s="0" t="n">
        <f aca="false">F26-E26</f>
        <v>0.00985882550006523</v>
      </c>
      <c r="N26" s="3" t="n">
        <f aca="false">Adequacy_central!F25</f>
        <v>0.987959724150951</v>
      </c>
      <c r="O26" s="3" t="n">
        <f aca="false">Adequacy_central!H25</f>
        <v>0.991008640127694</v>
      </c>
      <c r="P26" s="3" t="n">
        <f aca="false">Adequacy_central!L25</f>
        <v>0.11752394186709</v>
      </c>
      <c r="Q26" s="0" t="n">
        <f aca="false">Q22+1</f>
        <v>2020</v>
      </c>
      <c r="R26" s="4" t="n">
        <f aca="false">Adequacy_central!J25</f>
        <v>0.73040233247589</v>
      </c>
      <c r="S26" s="3" t="n">
        <f aca="false">Adequacy_central!N25</f>
        <v>0.215430984256156</v>
      </c>
      <c r="T26" s="3" t="n">
        <f aca="false">Adequacy_central!P25</f>
        <v>0.0421264074189063</v>
      </c>
      <c r="U26" s="0" t="n">
        <f aca="false">O26-N26</f>
        <v>0.00304891597674284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0.676629517009822</v>
      </c>
      <c r="C27" s="3" t="n">
        <f aca="false">Adequacy_central!C26</f>
        <v>0.286123155518332</v>
      </c>
      <c r="D27" s="3" t="n">
        <f aca="false">Adequacy_central!D26</f>
        <v>0.0372473274718458</v>
      </c>
      <c r="E27" s="3" t="n">
        <f aca="false">Adequacy_central!E26</f>
        <v>0.945292282966096</v>
      </c>
      <c r="F27" s="3" t="n">
        <f aca="false">Adequacy_central!G26</f>
        <v>0.956992108548537</v>
      </c>
      <c r="G27" s="3" t="n">
        <f aca="false">Adequacy_central!K26</f>
        <v>0.117499810745934</v>
      </c>
      <c r="H27" s="0" t="n">
        <f aca="false">H23+1</f>
        <v>2021</v>
      </c>
      <c r="I27" s="3" t="n">
        <f aca="false">Adequacy_central!I26</f>
        <v>0.639612660856461</v>
      </c>
      <c r="J27" s="3" t="n">
        <f aca="false">Adequacy_central!M26</f>
        <v>0.270470010889388</v>
      </c>
      <c r="K27" s="3" t="n">
        <f aca="false">Adequacy_central!O26</f>
        <v>0.0352096112202469</v>
      </c>
      <c r="L27" s="0" t="n">
        <f aca="false">F27-E27</f>
        <v>0.0116998255824405</v>
      </c>
      <c r="N27" s="3" t="n">
        <f aca="false">Adequacy_central!F26</f>
        <v>0.986007388949896</v>
      </c>
      <c r="O27" s="3" t="n">
        <f aca="false">Adequacy_central!H26</f>
        <v>0.989560189661064</v>
      </c>
      <c r="P27" s="3" t="n">
        <f aca="false">Adequacy_central!L26</f>
        <v>0.119702569228842</v>
      </c>
      <c r="Q27" s="0" t="n">
        <f aca="false">Q23+1</f>
        <v>2021</v>
      </c>
      <c r="R27" s="4" t="n">
        <f aca="false">Adequacy_central!J26</f>
        <v>0.726164373732988</v>
      </c>
      <c r="S27" s="3" t="n">
        <f aca="false">Adequacy_central!N26</f>
        <v>0.217563288252956</v>
      </c>
      <c r="T27" s="3" t="n">
        <f aca="false">Adequacy_central!P26</f>
        <v>0.0422797269639515</v>
      </c>
      <c r="U27" s="0" t="n">
        <f aca="false">O27-N27</f>
        <v>0.00355280071116826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0.674105687823567</v>
      </c>
      <c r="C28" s="3" t="n">
        <f aca="false">Adequacy_central!C27</f>
        <v>0.284580789451625</v>
      </c>
      <c r="D28" s="3" t="n">
        <f aca="false">Adequacy_central!D27</f>
        <v>0.0413135227248076</v>
      </c>
      <c r="E28" s="3" t="n">
        <f aca="false">Adequacy_central!E27</f>
        <v>0.937078056146499</v>
      </c>
      <c r="F28" s="3" t="n">
        <f aca="false">Adequacy_central!G27</f>
        <v>0.949740543978028</v>
      </c>
      <c r="G28" s="3" t="n">
        <f aca="false">Adequacy_central!K27</f>
        <v>0.118773312707686</v>
      </c>
      <c r="H28" s="0" t="n">
        <f aca="false">H24+1</f>
        <v>2021</v>
      </c>
      <c r="I28" s="3" t="n">
        <f aca="false">Adequacy_central!I27</f>
        <v>0.631689647583007</v>
      </c>
      <c r="J28" s="3" t="n">
        <f aca="false">Adequacy_central!M27</f>
        <v>0.266674412995965</v>
      </c>
      <c r="K28" s="3" t="n">
        <f aca="false">Adequacy_central!O27</f>
        <v>0.0387139955675269</v>
      </c>
      <c r="L28" s="0" t="n">
        <f aca="false">F28-E28</f>
        <v>0.0126624878315289</v>
      </c>
      <c r="N28" s="3" t="n">
        <f aca="false">Adequacy_central!F27</f>
        <v>0.984990266731003</v>
      </c>
      <c r="O28" s="3" t="n">
        <f aca="false">Adequacy_central!H27</f>
        <v>0.98864186055192</v>
      </c>
      <c r="P28" s="3" t="n">
        <f aca="false">Adequacy_central!L27</f>
        <v>0.120982411484746</v>
      </c>
      <c r="Q28" s="0" t="n">
        <f aca="false">Q24+1</f>
        <v>2021</v>
      </c>
      <c r="R28" s="4" t="n">
        <f aca="false">Adequacy_central!J27</f>
        <v>0.71778908049731</v>
      </c>
      <c r="S28" s="3" t="n">
        <f aca="false">Adequacy_central!N27</f>
        <v>0.220765952733066</v>
      </c>
      <c r="T28" s="3" t="n">
        <f aca="false">Adequacy_central!P27</f>
        <v>0.0464352335006266</v>
      </c>
      <c r="U28" s="0" t="n">
        <f aca="false">O28-N28</f>
        <v>0.00365159382091695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0.672282968051994</v>
      </c>
      <c r="C29" s="3" t="n">
        <f aca="false">Adequacy_central!C28</f>
        <v>0.283658834217642</v>
      </c>
      <c r="D29" s="3" t="n">
        <f aca="false">Adequacy_central!D28</f>
        <v>0.0440581977303638</v>
      </c>
      <c r="E29" s="3" t="n">
        <f aca="false">Adequacy_central!E28</f>
        <v>0.931658540616478</v>
      </c>
      <c r="F29" s="3" t="n">
        <f aca="false">Adequacy_central!G28</f>
        <v>0.944755379595476</v>
      </c>
      <c r="G29" s="3" t="n">
        <f aca="false">Adequacy_central!K28</f>
        <v>0.121878983204493</v>
      </c>
      <c r="H29" s="0" t="n">
        <f aca="false">H25+1</f>
        <v>2021</v>
      </c>
      <c r="I29" s="3" t="n">
        <f aca="false">Adequacy_central!I28</f>
        <v>0.626338168896635</v>
      </c>
      <c r="J29" s="3" t="n">
        <f aca="false">Adequacy_central!M28</f>
        <v>0.26427317552018</v>
      </c>
      <c r="K29" s="3" t="n">
        <f aca="false">Adequacy_central!O28</f>
        <v>0.0410471961996629</v>
      </c>
      <c r="L29" s="0" t="n">
        <f aca="false">F29-E29</f>
        <v>0.0130968389789975</v>
      </c>
      <c r="N29" s="3" t="n">
        <f aca="false">Adequacy_central!F28</f>
        <v>0.986027731759302</v>
      </c>
      <c r="O29" s="3" t="n">
        <f aca="false">Adequacy_central!H28</f>
        <v>0.988734497234496</v>
      </c>
      <c r="P29" s="3" t="n">
        <f aca="false">Adequacy_central!L28</f>
        <v>0.123953795585263</v>
      </c>
      <c r="Q29" s="0" t="n">
        <f aca="false">Q25+1</f>
        <v>2021</v>
      </c>
      <c r="R29" s="4" t="n">
        <f aca="false">Adequacy_central!J28</f>
        <v>0.712949199598181</v>
      </c>
      <c r="S29" s="3" t="n">
        <f aca="false">Adequacy_central!N28</f>
        <v>0.223955473827808</v>
      </c>
      <c r="T29" s="3" t="n">
        <f aca="false">Adequacy_central!P28</f>
        <v>0.0491230583333134</v>
      </c>
      <c r="U29" s="0" t="n">
        <f aca="false">O29-N29</f>
        <v>0.00270676547519444</v>
      </c>
    </row>
    <row r="30" customFormat="false" ht="15" hidden="false" customHeight="false" outlineLevel="0" collapsed="false">
      <c r="A30" s="0" t="n">
        <v>76</v>
      </c>
      <c r="B30" s="3" t="n">
        <f aca="false">Adequacy_central!B29</f>
        <v>0.670455339347268</v>
      </c>
      <c r="C30" s="3" t="n">
        <f aca="false">Adequacy_central!C29</f>
        <v>0.283571859576795</v>
      </c>
      <c r="D30" s="3" t="n">
        <f aca="false">Adequacy_central!D29</f>
        <v>0.0459728010759374</v>
      </c>
      <c r="E30" s="3" t="n">
        <f aca="false">Adequacy_central!E29</f>
        <v>0.925428137438327</v>
      </c>
      <c r="F30" s="3" t="n">
        <f aca="false">Adequacy_central!G29</f>
        <v>0.939218899579757</v>
      </c>
      <c r="G30" s="3" t="n">
        <f aca="false">Adequacy_central!K29</f>
        <v>0.126108364546813</v>
      </c>
      <c r="H30" s="0" t="n">
        <f aca="false">H26+1</f>
        <v>2021</v>
      </c>
      <c r="I30" s="3" t="n">
        <f aca="false">Adequacy_central!I29</f>
        <v>0.620458235927724</v>
      </c>
      <c r="J30" s="3" t="n">
        <f aca="false">Adequacy_central!M29</f>
        <v>0.262425377838076</v>
      </c>
      <c r="K30" s="3" t="n">
        <f aca="false">Adequacy_central!O29</f>
        <v>0.0425445236725274</v>
      </c>
      <c r="L30" s="0" t="n">
        <f aca="false">F30-E30</f>
        <v>0.0137907621414296</v>
      </c>
      <c r="N30" s="3" t="n">
        <f aca="false">Adequacy_central!F29</f>
        <v>0.984832880844286</v>
      </c>
      <c r="O30" s="3" t="n">
        <f aca="false">Adequacy_central!H29</f>
        <v>0.987902519682975</v>
      </c>
      <c r="P30" s="3" t="n">
        <f aca="false">Adequacy_central!L29</f>
        <v>0.128440872448123</v>
      </c>
      <c r="Q30" s="0" t="n">
        <f aca="false">Q26+1</f>
        <v>2021</v>
      </c>
      <c r="R30" s="4" t="n">
        <f aca="false">Adequacy_central!J29</f>
        <v>0.706981574423627</v>
      </c>
      <c r="S30" s="3" t="n">
        <f aca="false">Adequacy_central!N29</f>
        <v>0.227092518622734</v>
      </c>
      <c r="T30" s="3" t="n">
        <f aca="false">Adequacy_central!P29</f>
        <v>0.050758787797925</v>
      </c>
      <c r="U30" s="0" t="n">
        <f aca="false">O30-N30</f>
        <v>0.00306963883868938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0.668060811438723</v>
      </c>
      <c r="C31" s="3" t="n">
        <f aca="false">Adequacy_central!C30</f>
        <v>0.282865418654057</v>
      </c>
      <c r="D31" s="3" t="n">
        <f aca="false">Adequacy_central!D30</f>
        <v>0.0490737699072203</v>
      </c>
      <c r="E31" s="3" t="n">
        <f aca="false">Adequacy_central!E30</f>
        <v>0.918478208277805</v>
      </c>
      <c r="F31" s="3" t="n">
        <f aca="false">Adequacy_central!G30</f>
        <v>0.933294261880794</v>
      </c>
      <c r="G31" s="3" t="n">
        <f aca="false">Adequacy_central!K30</f>
        <v>0.128181492686633</v>
      </c>
      <c r="H31" s="0" t="n">
        <f aca="false">H27+1</f>
        <v>2022</v>
      </c>
      <c r="I31" s="3" t="n">
        <f aca="false">Adequacy_central!I30</f>
        <v>0.613599297110855</v>
      </c>
      <c r="J31" s="3" t="n">
        <f aca="false">Adequacy_central!M30</f>
        <v>0.259805722909129</v>
      </c>
      <c r="K31" s="3" t="n">
        <f aca="false">Adequacy_central!O30</f>
        <v>0.045073188257821</v>
      </c>
      <c r="L31" s="0" t="n">
        <f aca="false">F31-E31</f>
        <v>0.0148160536029892</v>
      </c>
      <c r="N31" s="3" t="n">
        <f aca="false">Adequacy_central!F30</f>
        <v>0.983711620863836</v>
      </c>
      <c r="O31" s="3" t="n">
        <f aca="false">Adequacy_central!H30</f>
        <v>0.986993932535096</v>
      </c>
      <c r="P31" s="3" t="n">
        <f aca="false">Adequacy_central!L30</f>
        <v>0.129146898030406</v>
      </c>
      <c r="Q31" s="0" t="n">
        <f aca="false">Q27+1</f>
        <v>2022</v>
      </c>
      <c r="R31" s="4" t="n">
        <f aca="false">Adequacy_central!J30</f>
        <v>0.697353393779982</v>
      </c>
      <c r="S31" s="3" t="n">
        <f aca="false">Adequacy_central!N30</f>
        <v>0.232569474116522</v>
      </c>
      <c r="T31" s="3" t="n">
        <f aca="false">Adequacy_central!P30</f>
        <v>0.0537887529673312</v>
      </c>
      <c r="U31" s="0" t="n">
        <f aca="false">O31-N31</f>
        <v>0.00328231167126058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0.665632506411568</v>
      </c>
      <c r="C32" s="3" t="n">
        <f aca="false">Adequacy_central!C31</f>
        <v>0.283078744755249</v>
      </c>
      <c r="D32" s="3" t="n">
        <f aca="false">Adequacy_central!D31</f>
        <v>0.0512887488331827</v>
      </c>
      <c r="E32" s="3" t="n">
        <f aca="false">Adequacy_central!E31</f>
        <v>0.909469401535006</v>
      </c>
      <c r="F32" s="3" t="n">
        <f aca="false">Adequacy_central!G31</f>
        <v>0.92664303413164</v>
      </c>
      <c r="G32" s="3" t="n">
        <f aca="false">Adequacy_central!K31</f>
        <v>0.133275915391089</v>
      </c>
      <c r="H32" s="0" t="n">
        <f aca="false">H28+1</f>
        <v>2022</v>
      </c>
      <c r="I32" s="3" t="n">
        <f aca="false">Adequacy_central!I31</f>
        <v>0.605372397248374</v>
      </c>
      <c r="J32" s="3" t="n">
        <f aca="false">Adequacy_central!M31</f>
        <v>0.257451456579837</v>
      </c>
      <c r="K32" s="3" t="n">
        <f aca="false">Adequacy_central!O31</f>
        <v>0.0466455477067939</v>
      </c>
      <c r="L32" s="0" t="n">
        <f aca="false">F32-E32</f>
        <v>0.0171736325966337</v>
      </c>
      <c r="N32" s="3" t="n">
        <f aca="false">Adequacy_central!F31</f>
        <v>0.983003310974462</v>
      </c>
      <c r="O32" s="3" t="n">
        <f aca="false">Adequacy_central!H31</f>
        <v>0.986312223625236</v>
      </c>
      <c r="P32" s="3" t="n">
        <f aca="false">Adequacy_central!L31</f>
        <v>0.133044856472895</v>
      </c>
      <c r="Q32" s="0" t="n">
        <f aca="false">Q28+1</f>
        <v>2022</v>
      </c>
      <c r="R32" s="4" t="n">
        <f aca="false">Adequacy_central!J31</f>
        <v>0.68824823501586</v>
      </c>
      <c r="S32" s="3" t="n">
        <f aca="false">Adequacy_central!N31</f>
        <v>0.239001930149956</v>
      </c>
      <c r="T32" s="3" t="n">
        <f aca="false">Adequacy_central!P31</f>
        <v>0.0557531458086468</v>
      </c>
      <c r="U32" s="0" t="n">
        <f aca="false">O32-N32</f>
        <v>0.0033089126507736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0.664518583020096</v>
      </c>
      <c r="C33" s="3" t="n">
        <f aca="false">Adequacy_central!C32</f>
        <v>0.281979381331261</v>
      </c>
      <c r="D33" s="3" t="n">
        <f aca="false">Adequacy_central!D32</f>
        <v>0.0535020356486431</v>
      </c>
      <c r="E33" s="3" t="n">
        <f aca="false">Adequacy_central!E32</f>
        <v>0.903833941759093</v>
      </c>
      <c r="F33" s="3" t="n">
        <f aca="false">Adequacy_central!G32</f>
        <v>0.921219136901444</v>
      </c>
      <c r="G33" s="3" t="n">
        <f aca="false">Adequacy_central!K32</f>
        <v>0.137077513261684</v>
      </c>
      <c r="H33" s="0" t="n">
        <f aca="false">H29+1</f>
        <v>2022</v>
      </c>
      <c r="I33" s="3" t="n">
        <f aca="false">Adequacy_central!I32</f>
        <v>0.60061445026322</v>
      </c>
      <c r="J33" s="3" t="n">
        <f aca="false">Adequacy_central!M32</f>
        <v>0.254862535723424</v>
      </c>
      <c r="K33" s="3" t="n">
        <f aca="false">Adequacy_central!O32</f>
        <v>0.0483569557724486</v>
      </c>
      <c r="L33" s="0" t="n">
        <f aca="false">F33-E33</f>
        <v>0.0173851951423512</v>
      </c>
      <c r="N33" s="3" t="n">
        <f aca="false">Adequacy_central!F32</f>
        <v>0.983584894699813</v>
      </c>
      <c r="O33" s="3" t="n">
        <f aca="false">Adequacy_central!H32</f>
        <v>0.986632324525605</v>
      </c>
      <c r="P33" s="3" t="n">
        <f aca="false">Adequacy_central!L32</f>
        <v>0.137269007635738</v>
      </c>
      <c r="Q33" s="0" t="n">
        <f aca="false">Q29+1</f>
        <v>2022</v>
      </c>
      <c r="R33" s="4" t="n">
        <f aca="false">Adequacy_central!J32</f>
        <v>0.682286003650931</v>
      </c>
      <c r="S33" s="3" t="n">
        <f aca="false">Adequacy_central!N32</f>
        <v>0.243524174946589</v>
      </c>
      <c r="T33" s="3" t="n">
        <f aca="false">Adequacy_central!P32</f>
        <v>0.0577747161022941</v>
      </c>
      <c r="U33" s="0" t="n">
        <f aca="false">O33-N33</f>
        <v>0.00304742982579143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0.664350024335732</v>
      </c>
      <c r="C34" s="3" t="n">
        <f aca="false">Adequacy_central!C33</f>
        <v>0.280607812719584</v>
      </c>
      <c r="D34" s="3" t="n">
        <f aca="false">Adequacy_central!D33</f>
        <v>0.0550421629446833</v>
      </c>
      <c r="E34" s="3" t="n">
        <f aca="false">Adequacy_central!E33</f>
        <v>0.900085419201201</v>
      </c>
      <c r="F34" s="3" t="n">
        <f aca="false">Adequacy_central!G33</f>
        <v>0.918057638669453</v>
      </c>
      <c r="G34" s="3" t="n">
        <f aca="false">Adequacy_central!K33</f>
        <v>0.141692091373637</v>
      </c>
      <c r="H34" s="0" t="n">
        <f aca="false">H30+1</f>
        <v>2022</v>
      </c>
      <c r="I34" s="3" t="n">
        <f aca="false">Adequacy_central!I33</f>
        <v>0.597971770150556</v>
      </c>
      <c r="J34" s="3" t="n">
        <f aca="false">Adequacy_central!M33</f>
        <v>0.252571000742839</v>
      </c>
      <c r="K34" s="3" t="n">
        <f aca="false">Adequacy_central!O33</f>
        <v>0.0495426483078061</v>
      </c>
      <c r="L34" s="0" t="n">
        <f aca="false">F34-E34</f>
        <v>0.0179722194682521</v>
      </c>
      <c r="N34" s="3" t="n">
        <f aca="false">Adequacy_central!F33</f>
        <v>0.983819719141546</v>
      </c>
      <c r="O34" s="3" t="n">
        <f aca="false">Adequacy_central!H33</f>
        <v>0.986061693078272</v>
      </c>
      <c r="P34" s="3" t="n">
        <f aca="false">Adequacy_central!L33</f>
        <v>0.141683453622088</v>
      </c>
      <c r="Q34" s="0" t="n">
        <f aca="false">Q30+1</f>
        <v>2022</v>
      </c>
      <c r="R34" s="4" t="n">
        <f aca="false">Adequacy_central!J33</f>
        <v>0.677485292767215</v>
      </c>
      <c r="S34" s="3" t="n">
        <f aca="false">Adequacy_central!N33</f>
        <v>0.24737705032367</v>
      </c>
      <c r="T34" s="3" t="n">
        <f aca="false">Adequacy_central!P33</f>
        <v>0.0589573760506619</v>
      </c>
      <c r="U34" s="0" t="n">
        <f aca="false">O34-N34</f>
        <v>0.00224197393672598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0.662645298263363</v>
      </c>
      <c r="C35" s="3" t="n">
        <f aca="false">Adequacy_central!C34</f>
        <v>0.280350300384267</v>
      </c>
      <c r="D35" s="3" t="n">
        <f aca="false">Adequacy_central!D34</f>
        <v>0.057004401352369</v>
      </c>
      <c r="E35" s="3" t="n">
        <f aca="false">Adequacy_central!E34</f>
        <v>0.892801027521794</v>
      </c>
      <c r="F35" s="3" t="n">
        <f aca="false">Adequacy_central!G34</f>
        <v>0.913195653061661</v>
      </c>
      <c r="G35" s="3" t="n">
        <f aca="false">Adequacy_central!K34</f>
        <v>0.146474845745332</v>
      </c>
      <c r="H35" s="0" t="n">
        <f aca="false">H31+1</f>
        <v>2023</v>
      </c>
      <c r="I35" s="3" t="n">
        <f aca="false">Adequacy_central!I34</f>
        <v>0.591610403172017</v>
      </c>
      <c r="J35" s="3" t="n">
        <f aca="false">Adequacy_central!M34</f>
        <v>0.250297036249118</v>
      </c>
      <c r="K35" s="3" t="n">
        <f aca="false">Adequacy_central!O34</f>
        <v>0.0508935881006598</v>
      </c>
      <c r="L35" s="0" t="n">
        <f aca="false">F35-E35</f>
        <v>0.0203946255398671</v>
      </c>
      <c r="N35" s="3" t="n">
        <f aca="false">Adequacy_central!F34</f>
        <v>0.982972730653332</v>
      </c>
      <c r="O35" s="3" t="n">
        <f aca="false">Adequacy_central!H34</f>
        <v>0.985318639355616</v>
      </c>
      <c r="P35" s="3" t="n">
        <f aca="false">Adequacy_central!L34</f>
        <v>0.145077362399987</v>
      </c>
      <c r="Q35" s="0" t="n">
        <f aca="false">Q31+1</f>
        <v>2023</v>
      </c>
      <c r="R35" s="4" t="n">
        <f aca="false">Adequacy_central!J34</f>
        <v>0.669169662739868</v>
      </c>
      <c r="S35" s="3" t="n">
        <f aca="false">Adequacy_central!N34</f>
        <v>0.253306130539316</v>
      </c>
      <c r="T35" s="3" t="n">
        <f aca="false">Adequacy_central!P34</f>
        <v>0.0604969373741483</v>
      </c>
      <c r="U35" s="0" t="n">
        <f aca="false">O35-N35</f>
        <v>0.00234590870228424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0.661100637914536</v>
      </c>
      <c r="C36" s="3" t="n">
        <f aca="false">Adequacy_central!C35</f>
        <v>0.280332864836281</v>
      </c>
      <c r="D36" s="3" t="n">
        <f aca="false">Adequacy_central!D35</f>
        <v>0.0585664972491829</v>
      </c>
      <c r="E36" s="3" t="n">
        <f aca="false">Adequacy_central!E35</f>
        <v>0.886185828855347</v>
      </c>
      <c r="F36" s="3" t="n">
        <f aca="false">Adequacy_central!G35</f>
        <v>0.907813398826434</v>
      </c>
      <c r="G36" s="3" t="n">
        <f aca="false">Adequacy_central!K35</f>
        <v>0.149002527081312</v>
      </c>
      <c r="H36" s="0" t="n">
        <f aca="false">H32+1</f>
        <v>2023</v>
      </c>
      <c r="I36" s="3" t="n">
        <f aca="false">Adequacy_central!I35</f>
        <v>0.585858016767091</v>
      </c>
      <c r="J36" s="3" t="n">
        <f aca="false">Adequacy_central!M35</f>
        <v>0.248427012180334</v>
      </c>
      <c r="K36" s="3" t="n">
        <f aca="false">Adequacy_central!O35</f>
        <v>0.0519007999079215</v>
      </c>
      <c r="L36" s="0" t="n">
        <f aca="false">F36-E36</f>
        <v>0.0216275699710876</v>
      </c>
      <c r="N36" s="3" t="n">
        <f aca="false">Adequacy_central!F35</f>
        <v>0.98194272766501</v>
      </c>
      <c r="O36" s="3" t="n">
        <f aca="false">Adequacy_central!H35</f>
        <v>0.983917477683777</v>
      </c>
      <c r="P36" s="3" t="n">
        <f aca="false">Adequacy_central!L35</f>
        <v>0.146238376280994</v>
      </c>
      <c r="Q36" s="0" t="n">
        <f aca="false">Q32+1</f>
        <v>2023</v>
      </c>
      <c r="R36" s="4" t="n">
        <f aca="false">Adequacy_central!J35</f>
        <v>0.662334365406689</v>
      </c>
      <c r="S36" s="3" t="n">
        <f aca="false">Adequacy_central!N35</f>
        <v>0.258107735621889</v>
      </c>
      <c r="T36" s="3" t="n">
        <f aca="false">Adequacy_central!P35</f>
        <v>0.0615006266364323</v>
      </c>
      <c r="U36" s="0" t="n">
        <f aca="false">O36-N36</f>
        <v>0.00197475001876757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0.660752109933627</v>
      </c>
      <c r="C37" s="3" t="n">
        <f aca="false">Adequacy_central!C36</f>
        <v>0.279509743299631</v>
      </c>
      <c r="D37" s="3" t="n">
        <f aca="false">Adequacy_central!D36</f>
        <v>0.0597381467667419</v>
      </c>
      <c r="E37" s="3" t="n">
        <f aca="false">Adequacy_central!E36</f>
        <v>0.877237662261471</v>
      </c>
      <c r="F37" s="3" t="n">
        <f aca="false">Adequacy_central!G36</f>
        <v>0.900977103303945</v>
      </c>
      <c r="G37" s="3" t="n">
        <f aca="false">Adequacy_central!K36</f>
        <v>0.152979013365623</v>
      </c>
      <c r="H37" s="0" t="n">
        <f aca="false">H33+1</f>
        <v>2023</v>
      </c>
      <c r="I37" s="3" t="n">
        <f aca="false">Adequacy_central!I36</f>
        <v>0.579636636252509</v>
      </c>
      <c r="J37" s="3" t="n">
        <f aca="false">Adequacy_central!M36</f>
        <v>0.245196473791472</v>
      </c>
      <c r="K37" s="3" t="n">
        <f aca="false">Adequacy_central!O36</f>
        <v>0.0524045522174893</v>
      </c>
      <c r="L37" s="0" t="n">
        <f aca="false">F37-E37</f>
        <v>0.0237394410424745</v>
      </c>
      <c r="N37" s="3" t="n">
        <f aca="false">Adequacy_central!F36</f>
        <v>0.981712818466542</v>
      </c>
      <c r="O37" s="3" t="n">
        <f aca="false">Adequacy_central!H36</f>
        <v>0.984007921115372</v>
      </c>
      <c r="P37" s="3" t="n">
        <f aca="false">Adequacy_central!L36</f>
        <v>0.149689443298463</v>
      </c>
      <c r="Q37" s="0" t="n">
        <f aca="false">Q33+1</f>
        <v>2023</v>
      </c>
      <c r="R37" s="4" t="n">
        <f aca="false">Adequacy_central!J36</f>
        <v>0.657131187336719</v>
      </c>
      <c r="S37" s="3" t="n">
        <f aca="false">Adequacy_central!N36</f>
        <v>0.262372675462895</v>
      </c>
      <c r="T37" s="3" t="n">
        <f aca="false">Adequacy_central!P36</f>
        <v>0.0622089556669284</v>
      </c>
      <c r="U37" s="0" t="n">
        <f aca="false">O37-N37</f>
        <v>0.00229510264882982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0.660663931286969</v>
      </c>
      <c r="C38" s="3" t="n">
        <f aca="false">Adequacy_central!C37</f>
        <v>0.278476936191709</v>
      </c>
      <c r="D38" s="3" t="n">
        <f aca="false">Adequacy_central!D37</f>
        <v>0.0608591325213218</v>
      </c>
      <c r="E38" s="3" t="n">
        <f aca="false">Adequacy_central!E37</f>
        <v>0.871182531933916</v>
      </c>
      <c r="F38" s="3" t="n">
        <f aca="false">Adequacy_central!G37</f>
        <v>0.89547206419168</v>
      </c>
      <c r="G38" s="3" t="n">
        <f aca="false">Adequacy_central!K37</f>
        <v>0.154592777096651</v>
      </c>
      <c r="H38" s="0" t="n">
        <f aca="false">H34+1</f>
        <v>2023</v>
      </c>
      <c r="I38" s="3" t="n">
        <f aca="false">Adequacy_central!I37</f>
        <v>0.575558876415996</v>
      </c>
      <c r="J38" s="3" t="n">
        <f aca="false">Adequacy_central!M37</f>
        <v>0.242604242356693</v>
      </c>
      <c r="K38" s="3" t="n">
        <f aca="false">Adequacy_central!O37</f>
        <v>0.0530194131612269</v>
      </c>
      <c r="L38" s="0" t="n">
        <f aca="false">F38-E38</f>
        <v>0.0242895322577636</v>
      </c>
      <c r="N38" s="3" t="n">
        <f aca="false">Adequacy_central!F37</f>
        <v>0.982129837322861</v>
      </c>
      <c r="O38" s="3" t="n">
        <f aca="false">Adequacy_central!H37</f>
        <v>0.984173507109746</v>
      </c>
      <c r="P38" s="3" t="n">
        <f aca="false">Adequacy_central!L37</f>
        <v>0.15087084968473</v>
      </c>
      <c r="Q38" s="0" t="n">
        <f aca="false">Q34+1</f>
        <v>2023</v>
      </c>
      <c r="R38" s="4" t="n">
        <f aca="false">Adequacy_central!J37</f>
        <v>0.653683029205646</v>
      </c>
      <c r="S38" s="3" t="n">
        <f aca="false">Adequacy_central!N37</f>
        <v>0.265386338647804</v>
      </c>
      <c r="T38" s="3" t="n">
        <f aca="false">Adequacy_central!P37</f>
        <v>0.0630604694694111</v>
      </c>
      <c r="U38" s="0" t="n">
        <f aca="false">O38-N38</f>
        <v>0.00204366978688564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0.658261641548702</v>
      </c>
      <c r="C39" s="3" t="n">
        <f aca="false">Adequacy_central!C38</f>
        <v>0.277021024782072</v>
      </c>
      <c r="D39" s="3" t="n">
        <f aca="false">Adequacy_central!D38</f>
        <v>0.0647173336692257</v>
      </c>
      <c r="E39" s="3" t="n">
        <f aca="false">Adequacy_central!E38</f>
        <v>0.864844448724525</v>
      </c>
      <c r="F39" s="3" t="n">
        <f aca="false">Adequacy_central!G38</f>
        <v>0.889948712130025</v>
      </c>
      <c r="G39" s="3" t="n">
        <f aca="false">Adequacy_central!K38</f>
        <v>0.15765179931845</v>
      </c>
      <c r="H39" s="0" t="n">
        <f aca="false">H35+1</f>
        <v>2024</v>
      </c>
      <c r="I39" s="3" t="n">
        <f aca="false">Adequacy_central!I38</f>
        <v>0.569293926501689</v>
      </c>
      <c r="J39" s="3" t="n">
        <f aca="false">Adequacy_central!M38</f>
        <v>0.239580095462754</v>
      </c>
      <c r="K39" s="3" t="n">
        <f aca="false">Adequacy_central!O38</f>
        <v>0.0559704267600826</v>
      </c>
      <c r="L39" s="0" t="n">
        <f aca="false">F39-E39</f>
        <v>0.0251042634054993</v>
      </c>
      <c r="N39" s="3" t="n">
        <f aca="false">Adequacy_central!F38</f>
        <v>0.98201940953404</v>
      </c>
      <c r="O39" s="3" t="n">
        <f aca="false">Adequacy_central!H38</f>
        <v>0.984010936000468</v>
      </c>
      <c r="P39" s="3" t="n">
        <f aca="false">Adequacy_central!L38</f>
        <v>0.153683560275708</v>
      </c>
      <c r="Q39" s="0" t="n">
        <f aca="false">Q35+1</f>
        <v>2024</v>
      </c>
      <c r="R39" s="4" t="n">
        <f aca="false">Adequacy_central!J38</f>
        <v>0.645208471044518</v>
      </c>
      <c r="S39" s="3" t="n">
        <f aca="false">Adequacy_central!N38</f>
        <v>0.270397306843005</v>
      </c>
      <c r="T39" s="3" t="n">
        <f aca="false">Adequacy_central!P38</f>
        <v>0.066413631646518</v>
      </c>
      <c r="U39" s="0" t="n">
        <f aca="false">O39-N39</f>
        <v>0.00199152646642797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0.657445068104361</v>
      </c>
      <c r="C40" s="3" t="n">
        <f aca="false">Adequacy_central!C39</f>
        <v>0.275718070930399</v>
      </c>
      <c r="D40" s="3" t="n">
        <f aca="false">Adequacy_central!D39</f>
        <v>0.0668368609652403</v>
      </c>
      <c r="E40" s="3" t="n">
        <f aca="false">Adequacy_central!E39</f>
        <v>0.858875906181754</v>
      </c>
      <c r="F40" s="3" t="n">
        <f aca="false">Adequacy_central!G39</f>
        <v>0.884664419823538</v>
      </c>
      <c r="G40" s="3" t="n">
        <f aca="false">Adequacy_central!K39</f>
        <v>0.160726687582286</v>
      </c>
      <c r="H40" s="0" t="n">
        <f aca="false">H36+1</f>
        <v>2024</v>
      </c>
      <c r="I40" s="3" t="n">
        <f aca="false">Adequacy_central!I39</f>
        <v>0.564663728632858</v>
      </c>
      <c r="J40" s="3" t="n">
        <f aca="false">Adequacy_central!M39</f>
        <v>0.236807608021031</v>
      </c>
      <c r="K40" s="3" t="n">
        <f aca="false">Adequacy_central!O39</f>
        <v>0.0574045695278647</v>
      </c>
      <c r="L40" s="0" t="n">
        <f aca="false">F40-E40</f>
        <v>0.0257885136417842</v>
      </c>
      <c r="N40" s="3" t="n">
        <f aca="false">Adequacy_central!F39</f>
        <v>0.981795015147713</v>
      </c>
      <c r="O40" s="3" t="n">
        <f aca="false">Adequacy_central!H39</f>
        <v>0.983834690502653</v>
      </c>
      <c r="P40" s="3" t="n">
        <f aca="false">Adequacy_central!L39</f>
        <v>0.157502039115159</v>
      </c>
      <c r="Q40" s="0" t="n">
        <f aca="false">Q36+1</f>
        <v>2024</v>
      </c>
      <c r="R40" s="4" t="n">
        <f aca="false">Adequacy_central!J39</f>
        <v>0.641065594525312</v>
      </c>
      <c r="S40" s="3" t="n">
        <f aca="false">Adequacy_central!N39</f>
        <v>0.272802517298867</v>
      </c>
      <c r="T40" s="3" t="n">
        <f aca="false">Adequacy_central!P39</f>
        <v>0.0679269033235336</v>
      </c>
      <c r="U40" s="0" t="n">
        <f aca="false">O40-N40</f>
        <v>0.00203967535494043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0.65584806899522</v>
      </c>
      <c r="C41" s="3" t="n">
        <f aca="false">Adequacy_central!C40</f>
        <v>0.274862149815341</v>
      </c>
      <c r="D41" s="3" t="n">
        <f aca="false">Adequacy_central!D40</f>
        <v>0.0692897811894395</v>
      </c>
      <c r="E41" s="3" t="n">
        <f aca="false">Adequacy_central!E40</f>
        <v>0.854131691936338</v>
      </c>
      <c r="F41" s="3" t="n">
        <f aca="false">Adequacy_central!G40</f>
        <v>0.880938623893567</v>
      </c>
      <c r="G41" s="3" t="n">
        <f aca="false">Adequacy_central!K40</f>
        <v>0.162045903164136</v>
      </c>
      <c r="H41" s="0" t="n">
        <f aca="false">H37+1</f>
        <v>2024</v>
      </c>
      <c r="I41" s="3" t="n">
        <f aca="false">Adequacy_central!I40</f>
        <v>0.560180620824067</v>
      </c>
      <c r="J41" s="3" t="n">
        <f aca="false">Adequacy_central!M40</f>
        <v>0.234768473071036</v>
      </c>
      <c r="K41" s="3" t="n">
        <f aca="false">Adequacy_central!O40</f>
        <v>0.0591825980412347</v>
      </c>
      <c r="L41" s="0" t="n">
        <f aca="false">F41-E41</f>
        <v>0.0268069319572285</v>
      </c>
      <c r="N41" s="3" t="n">
        <f aca="false">Adequacy_central!F40</f>
        <v>0.983314945066329</v>
      </c>
      <c r="O41" s="3" t="n">
        <f aca="false">Adequacy_central!H40</f>
        <v>0.985120262607844</v>
      </c>
      <c r="P41" s="3" t="n">
        <f aca="false">Adequacy_central!L40</f>
        <v>0.158735113718575</v>
      </c>
      <c r="Q41" s="0" t="n">
        <f aca="false">Q37+1</f>
        <v>2024</v>
      </c>
      <c r="R41" s="4" t="n">
        <f aca="false">Adequacy_central!J40</f>
        <v>0.635515215850036</v>
      </c>
      <c r="S41" s="3" t="n">
        <f aca="false">Adequacy_central!N40</f>
        <v>0.277775519081006</v>
      </c>
      <c r="T41" s="3" t="n">
        <f aca="false">Adequacy_central!P40</f>
        <v>0.0700242101352861</v>
      </c>
      <c r="U41" s="0" t="n">
        <f aca="false">O41-N41</f>
        <v>0.00180531754151536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0.651900666737447</v>
      </c>
      <c r="C42" s="3" t="n">
        <f aca="false">Adequacy_central!C41</f>
        <v>0.27179996614599</v>
      </c>
      <c r="D42" s="3" t="n">
        <f aca="false">Adequacy_central!D41</f>
        <v>0.0762993671165629</v>
      </c>
      <c r="E42" s="3" t="n">
        <f aca="false">Adequacy_central!E41</f>
        <v>0.854475993741921</v>
      </c>
      <c r="F42" s="3" t="n">
        <f aca="false">Adequacy_central!G41</f>
        <v>0.882050125578842</v>
      </c>
      <c r="G42" s="3" t="n">
        <f aca="false">Adequacy_central!K41</f>
        <v>0.165852681976799</v>
      </c>
      <c r="H42" s="0" t="n">
        <f aca="false">H38+1</f>
        <v>2024</v>
      </c>
      <c r="I42" s="3" t="n">
        <f aca="false">Adequacy_central!I41</f>
        <v>0.557033470031501</v>
      </c>
      <c r="J42" s="3" t="n">
        <f aca="false">Adequacy_central!M41</f>
        <v>0.232246546171615</v>
      </c>
      <c r="K42" s="3" t="n">
        <f aca="false">Adequacy_central!O41</f>
        <v>0.0651959775388047</v>
      </c>
      <c r="L42" s="0" t="n">
        <f aca="false">F42-E42</f>
        <v>0.0275741318369205</v>
      </c>
      <c r="N42" s="3" t="n">
        <f aca="false">Adequacy_central!F41</f>
        <v>0.982734310083091</v>
      </c>
      <c r="O42" s="3" t="n">
        <f aca="false">Adequacy_central!H41</f>
        <v>0.98493647173694</v>
      </c>
      <c r="P42" s="3" t="n">
        <f aca="false">Adequacy_central!L41</f>
        <v>0.162442947582845</v>
      </c>
      <c r="Q42" s="0" t="n">
        <f aca="false">Q38+1</f>
        <v>2024</v>
      </c>
      <c r="R42" s="4" t="n">
        <f aca="false">Adequacy_central!J41</f>
        <v>0.631174219303493</v>
      </c>
      <c r="S42" s="3" t="n">
        <f aca="false">Adequacy_central!N41</f>
        <v>0.274502165449724</v>
      </c>
      <c r="T42" s="3" t="n">
        <f aca="false">Adequacy_central!P41</f>
        <v>0.077057925329874</v>
      </c>
      <c r="U42" s="0" t="n">
        <f aca="false">O42-N42</f>
        <v>0.00220216165384901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0.648802710436064</v>
      </c>
      <c r="C43" s="3" t="n">
        <f aca="false">Adequacy_central!C42</f>
        <v>0.269312703830441</v>
      </c>
      <c r="D43" s="3" t="n">
        <f aca="false">Adequacy_central!D42</f>
        <v>0.0818845857334946</v>
      </c>
      <c r="E43" s="3" t="n">
        <f aca="false">Adequacy_central!E42</f>
        <v>0.85406054152375</v>
      </c>
      <c r="F43" s="3" t="n">
        <f aca="false">Adequacy_central!G42</f>
        <v>0.881941438869701</v>
      </c>
      <c r="G43" s="3" t="n">
        <f aca="false">Adequacy_central!K42</f>
        <v>0.168804043474396</v>
      </c>
      <c r="H43" s="0" t="n">
        <f aca="false">H39+1</f>
        <v>2025</v>
      </c>
      <c r="I43" s="3" t="n">
        <f aca="false">Adequacy_central!I42</f>
        <v>0.554116794217102</v>
      </c>
      <c r="J43" s="3" t="n">
        <f aca="false">Adequacy_central!M42</f>
        <v>0.230009353672652</v>
      </c>
      <c r="K43" s="3" t="n">
        <f aca="false">Adequacy_central!O42</f>
        <v>0.0699343936339963</v>
      </c>
      <c r="L43" s="0" t="n">
        <f aca="false">F43-E43</f>
        <v>0.0278808973459509</v>
      </c>
      <c r="N43" s="3" t="n">
        <f aca="false">Adequacy_central!F42</f>
        <v>0.981550441014333</v>
      </c>
      <c r="O43" s="3" t="n">
        <f aca="false">Adequacy_central!H42</f>
        <v>0.984332690187431</v>
      </c>
      <c r="P43" s="3" t="n">
        <f aca="false">Adequacy_central!L42</f>
        <v>0.165694597574421</v>
      </c>
      <c r="Q43" s="0" t="n">
        <f aca="false">Q39+1</f>
        <v>2025</v>
      </c>
      <c r="R43" s="4" t="n">
        <f aca="false">Adequacy_central!J42</f>
        <v>0.627205347298787</v>
      </c>
      <c r="S43" s="3" t="n">
        <f aca="false">Adequacy_central!N42</f>
        <v>0.271726571113561</v>
      </c>
      <c r="T43" s="3" t="n">
        <f aca="false">Adequacy_central!P42</f>
        <v>0.0826185226019846</v>
      </c>
      <c r="U43" s="0" t="n">
        <f aca="false">O43-N43</f>
        <v>0.00278224917309811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0.64471418135988</v>
      </c>
      <c r="C44" s="3" t="n">
        <f aca="false">Adequacy_central!C43</f>
        <v>0.265989632989787</v>
      </c>
      <c r="D44" s="3" t="n">
        <f aca="false">Adequacy_central!D43</f>
        <v>0.0892961856503332</v>
      </c>
      <c r="E44" s="3" t="n">
        <f aca="false">Adequacy_central!E43</f>
        <v>0.855720433564517</v>
      </c>
      <c r="F44" s="3" t="n">
        <f aca="false">Adequacy_central!G43</f>
        <v>0.883608357048424</v>
      </c>
      <c r="G44" s="3" t="n">
        <f aca="false">Adequacy_central!K43</f>
        <v>0.171780387051688</v>
      </c>
      <c r="H44" s="0" t="n">
        <f aca="false">H40+1</f>
        <v>2025</v>
      </c>
      <c r="I44" s="3" t="n">
        <f aca="false">Adequacy_central!I43</f>
        <v>0.551695098798469</v>
      </c>
      <c r="J44" s="3" t="n">
        <f aca="false">Adequacy_central!M43</f>
        <v>0.227612764065687</v>
      </c>
      <c r="K44" s="3" t="n">
        <f aca="false">Adequacy_central!O43</f>
        <v>0.0764125707003607</v>
      </c>
      <c r="L44" s="0" t="n">
        <f aca="false">F44-E44</f>
        <v>0.0278879234839071</v>
      </c>
      <c r="N44" s="3" t="n">
        <f aca="false">Adequacy_central!F43</f>
        <v>0.982543106170136</v>
      </c>
      <c r="O44" s="3" t="n">
        <f aca="false">Adequacy_central!H43</f>
        <v>0.985398730357803</v>
      </c>
      <c r="P44" s="3" t="n">
        <f aca="false">Adequacy_central!L43</f>
        <v>0.169062780901884</v>
      </c>
      <c r="Q44" s="0" t="n">
        <f aca="false">Q40+1</f>
        <v>2025</v>
      </c>
      <c r="R44" s="4" t="n">
        <f aca="false">Adequacy_central!J43</f>
        <v>0.623734654554859</v>
      </c>
      <c r="S44" s="3" t="n">
        <f aca="false">Adequacy_central!N43</f>
        <v>0.268626900798015</v>
      </c>
      <c r="T44" s="3" t="n">
        <f aca="false">Adequacy_central!P43</f>
        <v>0.0901815508172615</v>
      </c>
      <c r="U44" s="0" t="n">
        <f aca="false">O44-N44</f>
        <v>0.00285562418766672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0.638084544779395</v>
      </c>
      <c r="C45" s="3" t="n">
        <f aca="false">Adequacy_central!C44</f>
        <v>0.263508843084692</v>
      </c>
      <c r="D45" s="3" t="n">
        <f aca="false">Adequacy_central!D44</f>
        <v>0.098406612135913</v>
      </c>
      <c r="E45" s="3" t="n">
        <f aca="false">Adequacy_central!E44</f>
        <v>0.854863004852659</v>
      </c>
      <c r="F45" s="3" t="n">
        <f aca="false">Adequacy_central!G44</f>
        <v>0.883455872652307</v>
      </c>
      <c r="G45" s="3" t="n">
        <f aca="false">Adequacy_central!K44</f>
        <v>0.17458462156621</v>
      </c>
      <c r="H45" s="0" t="n">
        <f aca="false">H41+1</f>
        <v>2025</v>
      </c>
      <c r="I45" s="3" t="n">
        <f aca="false">Adequacy_central!I44</f>
        <v>0.545474871300154</v>
      </c>
      <c r="J45" s="3" t="n">
        <f aca="false">Adequacy_central!M44</f>
        <v>0.225263961404628</v>
      </c>
      <c r="K45" s="3" t="n">
        <f aca="false">Adequacy_central!O44</f>
        <v>0.0841241721478767</v>
      </c>
      <c r="L45" s="0" t="n">
        <f aca="false">F45-E45</f>
        <v>0.0285928677996482</v>
      </c>
      <c r="N45" s="3" t="n">
        <f aca="false">Adequacy_central!F44</f>
        <v>0.981996687809835</v>
      </c>
      <c r="O45" s="3" t="n">
        <f aca="false">Adequacy_central!H44</f>
        <v>0.98499523807834</v>
      </c>
      <c r="P45" s="3" t="n">
        <f aca="false">Adequacy_central!L44</f>
        <v>0.172072837611238</v>
      </c>
      <c r="Q45" s="0" t="n">
        <f aca="false">Q41+1</f>
        <v>2025</v>
      </c>
      <c r="R45" s="4" t="n">
        <f aca="false">Adequacy_central!J44</f>
        <v>0.61711611254677</v>
      </c>
      <c r="S45" s="3" t="n">
        <f aca="false">Adequacy_central!N44</f>
        <v>0.265667732241608</v>
      </c>
      <c r="T45" s="3" t="n">
        <f aca="false">Adequacy_central!P44</f>
        <v>0.0992128430214577</v>
      </c>
      <c r="U45" s="0" t="n">
        <f aca="false">O45-N45</f>
        <v>0.0029985502685046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0.634267434565566</v>
      </c>
      <c r="C46" s="3" t="n">
        <f aca="false">Adequacy_central!C45</f>
        <v>0.260132208602491</v>
      </c>
      <c r="D46" s="3" t="n">
        <f aca="false">Adequacy_central!D45</f>
        <v>0.105600356831944</v>
      </c>
      <c r="E46" s="3" t="n">
        <f aca="false">Adequacy_central!E45</f>
        <v>0.8556096705385</v>
      </c>
      <c r="F46" s="3" t="n">
        <f aca="false">Adequacy_central!G45</f>
        <v>0.882807801120187</v>
      </c>
      <c r="G46" s="3" t="n">
        <f aca="false">Adequacy_central!K45</f>
        <v>0.175290652240915</v>
      </c>
      <c r="H46" s="0" t="n">
        <f aca="false">H42+1</f>
        <v>2025</v>
      </c>
      <c r="I46" s="3" t="n">
        <f aca="false">Adequacy_central!I45</f>
        <v>0.542685350721944</v>
      </c>
      <c r="J46" s="3" t="n">
        <f aca="false">Adequacy_central!M45</f>
        <v>0.22257163329883</v>
      </c>
      <c r="K46" s="3" t="n">
        <f aca="false">Adequacy_central!O45</f>
        <v>0.0903526865177273</v>
      </c>
      <c r="L46" s="0" t="n">
        <f aca="false">F46-E46</f>
        <v>0.0271981305816866</v>
      </c>
      <c r="N46" s="3" t="n">
        <f aca="false">Adequacy_central!F45</f>
        <v>0.982880598318937</v>
      </c>
      <c r="O46" s="3" t="n">
        <f aca="false">Adequacy_central!H45</f>
        <v>0.985618877739568</v>
      </c>
      <c r="P46" s="3" t="n">
        <f aca="false">Adequacy_central!L45</f>
        <v>0.174421507269247</v>
      </c>
      <c r="Q46" s="0" t="n">
        <f aca="false">Q42+1</f>
        <v>2025</v>
      </c>
      <c r="R46" s="4" t="n">
        <f aca="false">Adequacy_central!J45</f>
        <v>0.614009235045418</v>
      </c>
      <c r="S46" s="3" t="n">
        <f aca="false">Adequacy_central!N45</f>
        <v>0.262364720802404</v>
      </c>
      <c r="T46" s="3" t="n">
        <f aca="false">Adequacy_central!P45</f>
        <v>0.106506642471115</v>
      </c>
      <c r="U46" s="0" t="n">
        <f aca="false">O46-N46</f>
        <v>0.00273827942063076</v>
      </c>
    </row>
    <row r="47" customFormat="false" ht="15" hidden="false" customHeight="false" outlineLevel="0" collapsed="false">
      <c r="A47" s="0" t="n">
        <v>93</v>
      </c>
      <c r="B47" s="3" t="n">
        <f aca="false">Adequacy_central!B46</f>
        <v>0.627378071945451</v>
      </c>
      <c r="C47" s="3" t="n">
        <f aca="false">Adequacy_central!C46</f>
        <v>0.256411369881334</v>
      </c>
      <c r="D47" s="3" t="n">
        <f aca="false">Adequacy_central!D46</f>
        <v>0.116210558173214</v>
      </c>
      <c r="E47" s="3" t="n">
        <f aca="false">Adequacy_central!E46</f>
        <v>0.855794689492321</v>
      </c>
      <c r="F47" s="3" t="n">
        <f aca="false">Adequacy_central!G46</f>
        <v>0.883520034728215</v>
      </c>
      <c r="G47" s="3" t="n">
        <f aca="false">Adequacy_central!K46</f>
        <v>0.175343058540708</v>
      </c>
      <c r="H47" s="0" t="n">
        <f aca="false">H43+1</f>
        <v>2026</v>
      </c>
      <c r="I47" s="3" t="n">
        <f aca="false">Adequacy_central!I46</f>
        <v>0.536906822274849</v>
      </c>
      <c r="J47" s="3" t="n">
        <f aca="false">Adequacy_central!M46</f>
        <v>0.219435488669897</v>
      </c>
      <c r="K47" s="3" t="n">
        <f aca="false">Adequacy_central!O46</f>
        <v>0.0994523785475754</v>
      </c>
      <c r="L47" s="0" t="n">
        <f aca="false">F47-E47</f>
        <v>0.027725345235894</v>
      </c>
      <c r="N47" s="3" t="n">
        <f aca="false">Adequacy_central!F46</f>
        <v>0.983616541745779</v>
      </c>
      <c r="O47" s="3" t="n">
        <f aca="false">Adequacy_central!H46</f>
        <v>0.986383345268564</v>
      </c>
      <c r="P47" s="3" t="n">
        <f aca="false">Adequacy_central!L46</f>
        <v>0.174386904854778</v>
      </c>
      <c r="Q47" s="0" t="n">
        <f aca="false">Q43+1</f>
        <v>2026</v>
      </c>
      <c r="R47" s="4" t="n">
        <f aca="false">Adequacy_central!J46</f>
        <v>0.60735789498037</v>
      </c>
      <c r="S47" s="3" t="n">
        <f aca="false">Adequacy_central!N46</f>
        <v>0.258913895783106</v>
      </c>
      <c r="T47" s="3" t="n">
        <f aca="false">Adequacy_central!P46</f>
        <v>0.117344750982303</v>
      </c>
      <c r="U47" s="0" t="n">
        <f aca="false">O47-N47</f>
        <v>0.00276680352278502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0.625546199048834</v>
      </c>
      <c r="C48" s="3" t="n">
        <f aca="false">Adequacy_central!C47</f>
        <v>0.253985210447125</v>
      </c>
      <c r="D48" s="3" t="n">
        <f aca="false">Adequacy_central!D47</f>
        <v>0.120468590504042</v>
      </c>
      <c r="E48" s="3" t="n">
        <f aca="false">Adequacy_central!E47</f>
        <v>0.855914118143634</v>
      </c>
      <c r="F48" s="3" t="n">
        <f aca="false">Adequacy_central!G47</f>
        <v>0.884532170162544</v>
      </c>
      <c r="G48" s="3" t="n">
        <f aca="false">Adequacy_central!K47</f>
        <v>0.177523787640349</v>
      </c>
      <c r="H48" s="0" t="n">
        <f aca="false">H44+1</f>
        <v>2026</v>
      </c>
      <c r="I48" s="3" t="n">
        <f aca="false">Adequacy_central!I47</f>
        <v>0.535413823316985</v>
      </c>
      <c r="J48" s="3" t="n">
        <f aca="false">Adequacy_central!M47</f>
        <v>0.217389527421376</v>
      </c>
      <c r="K48" s="3" t="n">
        <f aca="false">Adequacy_central!O47</f>
        <v>0.103110767405273</v>
      </c>
      <c r="L48" s="0" t="n">
        <f aca="false">F48-E48</f>
        <v>0.0286180520189098</v>
      </c>
      <c r="N48" s="3" t="n">
        <f aca="false">Adequacy_central!F47</f>
        <v>0.982401378572053</v>
      </c>
      <c r="O48" s="3" t="n">
        <f aca="false">Adequacy_central!H47</f>
        <v>0.98582293149324</v>
      </c>
      <c r="P48" s="3" t="n">
        <f aca="false">Adequacy_central!L47</f>
        <v>0.176191116909255</v>
      </c>
      <c r="Q48" s="0" t="n">
        <f aca="false">Q44+1</f>
        <v>2026</v>
      </c>
      <c r="R48" s="4" t="n">
        <f aca="false">Adequacy_central!J47</f>
        <v>0.604809701363779</v>
      </c>
      <c r="S48" s="3" t="n">
        <f aca="false">Adequacy_central!N47</f>
        <v>0.256113574906222</v>
      </c>
      <c r="T48" s="3" t="n">
        <f aca="false">Adequacy_central!P47</f>
        <v>0.121478102302052</v>
      </c>
      <c r="U48" s="0" t="n">
        <f aca="false">O48-N48</f>
        <v>0.00342155292118673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0.623172778901678</v>
      </c>
      <c r="C49" s="3" t="n">
        <f aca="false">Adequacy_central!C48</f>
        <v>0.252493814133176</v>
      </c>
      <c r="D49" s="3" t="n">
        <f aca="false">Adequacy_central!D48</f>
        <v>0.124333406965146</v>
      </c>
      <c r="E49" s="3" t="n">
        <f aca="false">Adequacy_central!E48</f>
        <v>0.853875495459391</v>
      </c>
      <c r="F49" s="3" t="n">
        <f aca="false">Adequacy_central!G48</f>
        <v>0.882863290524315</v>
      </c>
      <c r="G49" s="3" t="n">
        <f aca="false">Adequacy_central!K48</f>
        <v>0.18002358393488</v>
      </c>
      <c r="H49" s="0" t="n">
        <f aca="false">H45+1</f>
        <v>2026</v>
      </c>
      <c r="I49" s="3" t="n">
        <f aca="false">Adequacy_central!I48</f>
        <v>0.532111965341476</v>
      </c>
      <c r="J49" s="3" t="n">
        <f aca="false">Adequacy_central!M48</f>
        <v>0.215598280643397</v>
      </c>
      <c r="K49" s="3" t="n">
        <f aca="false">Adequacy_central!O48</f>
        <v>0.106165249474518</v>
      </c>
      <c r="L49" s="0" t="n">
        <f aca="false">F49-E49</f>
        <v>0.0289877950649237</v>
      </c>
      <c r="N49" s="3" t="n">
        <f aca="false">Adequacy_central!F48</f>
        <v>0.980674132363518</v>
      </c>
      <c r="O49" s="3" t="n">
        <f aca="false">Adequacy_central!H48</f>
        <v>0.984801821817848</v>
      </c>
      <c r="P49" s="3" t="n">
        <f aca="false">Adequacy_central!L48</f>
        <v>0.179640129081002</v>
      </c>
      <c r="Q49" s="0" t="n">
        <f aca="false">Q45+1</f>
        <v>2026</v>
      </c>
      <c r="R49" s="4" t="n">
        <f aca="false">Adequacy_central!J48</f>
        <v>0.601112651346835</v>
      </c>
      <c r="S49" s="3" t="n">
        <f aca="false">Adequacy_central!N48</f>
        <v>0.254325910321998</v>
      </c>
      <c r="T49" s="3" t="n">
        <f aca="false">Adequacy_central!P48</f>
        <v>0.125235570694685</v>
      </c>
      <c r="U49" s="0" t="n">
        <f aca="false">O49-N49</f>
        <v>0.00412768945432962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0.618873275053817</v>
      </c>
      <c r="C50" s="3" t="n">
        <f aca="false">Adequacy_central!C49</f>
        <v>0.251528359508221</v>
      </c>
      <c r="D50" s="3" t="n">
        <f aca="false">Adequacy_central!D49</f>
        <v>0.129598365437962</v>
      </c>
      <c r="E50" s="3" t="n">
        <f aca="false">Adequacy_central!E49</f>
        <v>0.852027413874293</v>
      </c>
      <c r="F50" s="3" t="n">
        <f aca="false">Adequacy_central!G49</f>
        <v>0.880987242769077</v>
      </c>
      <c r="G50" s="3" t="n">
        <f aca="false">Adequacy_central!K49</f>
        <v>0.182461263617443</v>
      </c>
      <c r="H50" s="0" t="n">
        <f aca="false">H46+1</f>
        <v>2026</v>
      </c>
      <c r="I50" s="3" t="n">
        <f aca="false">Adequacy_central!I49</f>
        <v>0.527296996060018</v>
      </c>
      <c r="J50" s="3" t="n">
        <f aca="false">Adequacy_central!M49</f>
        <v>0.214309057667833</v>
      </c>
      <c r="K50" s="3" t="n">
        <f aca="false">Adequacy_central!O49</f>
        <v>0.110421360146442</v>
      </c>
      <c r="L50" s="0" t="n">
        <f aca="false">F50-E50</f>
        <v>0.0289598288947835</v>
      </c>
      <c r="N50" s="3" t="n">
        <f aca="false">Adequacy_central!F49</f>
        <v>0.978980186825014</v>
      </c>
      <c r="O50" s="3" t="n">
        <f aca="false">Adequacy_central!H49</f>
        <v>0.983394131692284</v>
      </c>
      <c r="P50" s="3" t="n">
        <f aca="false">Adequacy_central!L49</f>
        <v>0.182919899161617</v>
      </c>
      <c r="Q50" s="0" t="n">
        <f aca="false">Q46+1</f>
        <v>2026</v>
      </c>
      <c r="R50" s="4" t="n">
        <f aca="false">Adequacy_central!J49</f>
        <v>0.595744221490474</v>
      </c>
      <c r="S50" s="3" t="n">
        <f aca="false">Adequacy_central!N49</f>
        <v>0.252920373607382</v>
      </c>
      <c r="T50" s="3" t="n">
        <f aca="false">Adequacy_central!P49</f>
        <v>0.130315591727159</v>
      </c>
      <c r="U50" s="0" t="n">
        <f aca="false">O50-N50</f>
        <v>0.00441394486726954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0.61527818667413</v>
      </c>
      <c r="C51" s="3" t="n">
        <f aca="false">Adequacy_central!C50</f>
        <v>0.247841797377812</v>
      </c>
      <c r="D51" s="3" t="n">
        <f aca="false">Adequacy_central!D50</f>
        <v>0.136880015948058</v>
      </c>
      <c r="E51" s="3" t="n">
        <f aca="false">Adequacy_central!E50</f>
        <v>0.851186747782693</v>
      </c>
      <c r="F51" s="3" t="n">
        <f aca="false">Adequacy_central!G50</f>
        <v>0.87984503180071</v>
      </c>
      <c r="G51" s="3" t="n">
        <f aca="false">Adequacy_central!K50</f>
        <v>0.18485540504186</v>
      </c>
      <c r="H51" s="0" t="n">
        <f aca="false">H47+1</f>
        <v>2027</v>
      </c>
      <c r="I51" s="3" t="n">
        <f aca="false">Adequacy_central!I50</f>
        <v>0.523716638696786</v>
      </c>
      <c r="J51" s="3" t="n">
        <f aca="false">Adequacy_central!M50</f>
        <v>0.210959653474637</v>
      </c>
      <c r="K51" s="3" t="n">
        <f aca="false">Adequacy_central!O50</f>
        <v>0.116510455611271</v>
      </c>
      <c r="L51" s="0" t="n">
        <f aca="false">F51-E51</f>
        <v>0.0286582840180166</v>
      </c>
      <c r="N51" s="3" t="n">
        <f aca="false">Adequacy_central!F50</f>
        <v>0.978936882805091</v>
      </c>
      <c r="O51" s="3" t="n">
        <f aca="false">Adequacy_central!H50</f>
        <v>0.982948740905805</v>
      </c>
      <c r="P51" s="3" t="n">
        <f aca="false">Adequacy_central!L50</f>
        <v>0.18590132839909</v>
      </c>
      <c r="Q51" s="0" t="n">
        <f aca="false">Q47+1</f>
        <v>2027</v>
      </c>
      <c r="R51" s="4" t="n">
        <f aca="false">Adequacy_central!J50</f>
        <v>0.592406571032543</v>
      </c>
      <c r="S51" s="3" t="n">
        <f aca="false">Adequacy_central!N50</f>
        <v>0.249006850904943</v>
      </c>
      <c r="T51" s="3" t="n">
        <f aca="false">Adequacy_central!P50</f>
        <v>0.137523460867604</v>
      </c>
      <c r="U51" s="0" t="n">
        <f aca="false">O51-N51</f>
        <v>0.00401185810071447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0.610748963836564</v>
      </c>
      <c r="C52" s="3" t="n">
        <f aca="false">Adequacy_central!C51</f>
        <v>0.243950388024935</v>
      </c>
      <c r="D52" s="3" t="n">
        <f aca="false">Adequacy_central!D51</f>
        <v>0.145300648138501</v>
      </c>
      <c r="E52" s="3" t="n">
        <f aca="false">Adequacy_central!E51</f>
        <v>0.850649252075361</v>
      </c>
      <c r="F52" s="3" t="n">
        <f aca="false">Adequacy_central!G51</f>
        <v>0.878705746359719</v>
      </c>
      <c r="G52" s="3" t="n">
        <f aca="false">Adequacy_central!K51</f>
        <v>0.186633573406806</v>
      </c>
      <c r="H52" s="0" t="n">
        <f aca="false">H48+1</f>
        <v>2027</v>
      </c>
      <c r="I52" s="3" t="n">
        <f aca="false">Adequacy_central!I51</f>
        <v>0.519533149293375</v>
      </c>
      <c r="J52" s="3" t="n">
        <f aca="false">Adequacy_central!M51</f>
        <v>0.207516215116905</v>
      </c>
      <c r="K52" s="3" t="n">
        <f aca="false">Adequacy_central!O51</f>
        <v>0.123599887665081</v>
      </c>
      <c r="L52" s="0" t="n">
        <f aca="false">F52-E52</f>
        <v>0.0280564942843583</v>
      </c>
      <c r="N52" s="3" t="n">
        <f aca="false">Adequacy_central!F51</f>
        <v>0.976211797873747</v>
      </c>
      <c r="O52" s="3" t="n">
        <f aca="false">Adequacy_central!H51</f>
        <v>0.981542281273418</v>
      </c>
      <c r="P52" s="3" t="n">
        <f aca="false">Adequacy_central!L51</f>
        <v>0.189638780896368</v>
      </c>
      <c r="Q52" s="0" t="n">
        <f aca="false">Q48+1</f>
        <v>2027</v>
      </c>
      <c r="R52" s="4" t="n">
        <f aca="false">Adequacy_central!J51</f>
        <v>0.586355276718588</v>
      </c>
      <c r="S52" s="3" t="n">
        <f aca="false">Adequacy_central!N51</f>
        <v>0.24432985599021</v>
      </c>
      <c r="T52" s="3" t="n">
        <f aca="false">Adequacy_central!P51</f>
        <v>0.145526665164949</v>
      </c>
      <c r="U52" s="0" t="n">
        <f aca="false">O52-N52</f>
        <v>0.00533048339967102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0.606709478828351</v>
      </c>
      <c r="C53" s="3" t="n">
        <f aca="false">Adequacy_central!C52</f>
        <v>0.242027050946228</v>
      </c>
      <c r="D53" s="3" t="n">
        <f aca="false">Adequacy_central!D52</f>
        <v>0.151263470225421</v>
      </c>
      <c r="E53" s="3" t="n">
        <f aca="false">Adequacy_central!E52</f>
        <v>0.848421623670191</v>
      </c>
      <c r="F53" s="3" t="n">
        <f aca="false">Adequacy_central!G52</f>
        <v>0.877401786473954</v>
      </c>
      <c r="G53" s="3" t="n">
        <f aca="false">Adequacy_central!K52</f>
        <v>0.189602427461289</v>
      </c>
      <c r="H53" s="0" t="n">
        <f aca="false">H49+1</f>
        <v>2027</v>
      </c>
      <c r="I53" s="3" t="n">
        <f aca="false">Adequacy_central!I52</f>
        <v>0.514745441123645</v>
      </c>
      <c r="J53" s="3" t="n">
        <f aca="false">Adequacy_central!M52</f>
        <v>0.205340983535907</v>
      </c>
      <c r="K53" s="3" t="n">
        <f aca="false">Adequacy_central!O52</f>
        <v>0.128335199010639</v>
      </c>
      <c r="L53" s="0" t="n">
        <f aca="false">F53-E53</f>
        <v>0.0289801628037631</v>
      </c>
      <c r="N53" s="3" t="n">
        <f aca="false">Adequacy_central!F52</f>
        <v>0.975363199267023</v>
      </c>
      <c r="O53" s="3" t="n">
        <f aca="false">Adequacy_central!H52</f>
        <v>0.980435173445111</v>
      </c>
      <c r="P53" s="3" t="n">
        <f aca="false">Adequacy_central!L52</f>
        <v>0.191533134119948</v>
      </c>
      <c r="Q53" s="0" t="n">
        <f aca="false">Q49+1</f>
        <v>2027</v>
      </c>
      <c r="R53" s="4" t="n">
        <f aca="false">Adequacy_central!J52</f>
        <v>0.581712955561717</v>
      </c>
      <c r="S53" s="3" t="n">
        <f aca="false">Adequacy_central!N52</f>
        <v>0.242248420593583</v>
      </c>
      <c r="T53" s="3" t="n">
        <f aca="false">Adequacy_central!P52</f>
        <v>0.151401823111723</v>
      </c>
      <c r="U53" s="0" t="n">
        <f aca="false">O53-N53</f>
        <v>0.00507197417808758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0.60169730683341</v>
      </c>
      <c r="C54" s="3" t="n">
        <f aca="false">Adequacy_central!C53</f>
        <v>0.239921816845476</v>
      </c>
      <c r="D54" s="3" t="n">
        <f aca="false">Adequacy_central!D53</f>
        <v>0.158380876321114</v>
      </c>
      <c r="E54" s="3" t="n">
        <f aca="false">Adequacy_central!E53</f>
        <v>0.845852995616386</v>
      </c>
      <c r="F54" s="3" t="n">
        <f aca="false">Adequacy_central!G53</f>
        <v>0.873881207821231</v>
      </c>
      <c r="G54" s="3" t="n">
        <f aca="false">Adequacy_central!K53</f>
        <v>0.189353135706706</v>
      </c>
      <c r="H54" s="0" t="n">
        <f aca="false">H50+1</f>
        <v>2027</v>
      </c>
      <c r="I54" s="3" t="n">
        <f aca="false">Adequacy_central!I53</f>
        <v>0.508947469439352</v>
      </c>
      <c r="J54" s="3" t="n">
        <f aca="false">Adequacy_central!M53</f>
        <v>0.202938587492471</v>
      </c>
      <c r="K54" s="3" t="n">
        <f aca="false">Adequacy_central!O53</f>
        <v>0.133966938684563</v>
      </c>
      <c r="L54" s="0" t="n">
        <f aca="false">F54-E54</f>
        <v>0.0280282122048451</v>
      </c>
      <c r="N54" s="3" t="n">
        <f aca="false">Adequacy_central!F53</f>
        <v>0.973844261806316</v>
      </c>
      <c r="O54" s="3" t="n">
        <f aca="false">Adequacy_central!H53</f>
        <v>0.979186440095397</v>
      </c>
      <c r="P54" s="3" t="n">
        <f aca="false">Adequacy_central!L53</f>
        <v>0.19299543456756</v>
      </c>
      <c r="Q54" s="0" t="n">
        <f aca="false">Q50+1</f>
        <v>2027</v>
      </c>
      <c r="R54" s="4" t="n">
        <f aca="false">Adequacy_central!J53</f>
        <v>0.576195695166703</v>
      </c>
      <c r="S54" s="3" t="n">
        <f aca="false">Adequacy_central!N53</f>
        <v>0.239527796851406</v>
      </c>
      <c r="T54" s="3" t="n">
        <f aca="false">Adequacy_central!P53</f>
        <v>0.158120769788206</v>
      </c>
      <c r="U54" s="0" t="n">
        <f aca="false">O54-N54</f>
        <v>0.00534217828908123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0.599057654050725</v>
      </c>
      <c r="C55" s="3" t="n">
        <f aca="false">Adequacy_central!C54</f>
        <v>0.237860675967005</v>
      </c>
      <c r="D55" s="3" t="n">
        <f aca="false">Adequacy_central!D54</f>
        <v>0.163081669982271</v>
      </c>
      <c r="E55" s="3" t="n">
        <f aca="false">Adequacy_central!E54</f>
        <v>0.843381433818287</v>
      </c>
      <c r="F55" s="3" t="n">
        <f aca="false">Adequacy_central!G54</f>
        <v>0.870813583966564</v>
      </c>
      <c r="G55" s="3" t="n">
        <f aca="false">Adequacy_central!K54</f>
        <v>0.190927291178828</v>
      </c>
      <c r="H55" s="0" t="n">
        <f aca="false">H51+1</f>
        <v>2028</v>
      </c>
      <c r="I55" s="3" t="n">
        <f aca="false">Adequacy_central!I54</f>
        <v>0.505234103213119</v>
      </c>
      <c r="J55" s="3" t="n">
        <f aca="false">Adequacy_central!M54</f>
        <v>0.20060727794604</v>
      </c>
      <c r="K55" s="3" t="n">
        <f aca="false">Adequacy_central!O54</f>
        <v>0.137540052659128</v>
      </c>
      <c r="L55" s="0" t="n">
        <f aca="false">F55-E55</f>
        <v>0.0274321501482764</v>
      </c>
      <c r="N55" s="3" t="n">
        <f aca="false">Adequacy_central!F54</f>
        <v>0.972021615973075</v>
      </c>
      <c r="O55" s="3" t="n">
        <f aca="false">Adequacy_central!H54</f>
        <v>0.977903003880062</v>
      </c>
      <c r="P55" s="3" t="n">
        <f aca="false">Adequacy_central!L54</f>
        <v>0.196227597505004</v>
      </c>
      <c r="Q55" s="0" t="n">
        <f aca="false">Q51+1</f>
        <v>2028</v>
      </c>
      <c r="R55" s="4" t="n">
        <f aca="false">Adequacy_central!J54</f>
        <v>0.572533532308239</v>
      </c>
      <c r="S55" s="3" t="n">
        <f aca="false">Adequacy_central!N54</f>
        <v>0.236997928957354</v>
      </c>
      <c r="T55" s="3" t="n">
        <f aca="false">Adequacy_central!P54</f>
        <v>0.162490154707482</v>
      </c>
      <c r="U55" s="0" t="n">
        <f aca="false">O55-N55</f>
        <v>0.00588138790698722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0.592634006478951</v>
      </c>
      <c r="C56" s="3" t="n">
        <f aca="false">Adequacy_central!C55</f>
        <v>0.23485577482413</v>
      </c>
      <c r="D56" s="3" t="n">
        <f aca="false">Adequacy_central!D55</f>
        <v>0.172510218696919</v>
      </c>
      <c r="E56" s="3" t="n">
        <f aca="false">Adequacy_central!E55</f>
        <v>0.844348355501632</v>
      </c>
      <c r="F56" s="3" t="n">
        <f aca="false">Adequacy_central!G55</f>
        <v>0.871380792723591</v>
      </c>
      <c r="G56" s="3" t="n">
        <f aca="false">Adequacy_central!K55</f>
        <v>0.19250215185046</v>
      </c>
      <c r="H56" s="0" t="n">
        <f aca="false">H52+1</f>
        <v>2028</v>
      </c>
      <c r="I56" s="3" t="n">
        <f aca="false">Adequacy_central!I55</f>
        <v>0.500389548784846</v>
      </c>
      <c r="J56" s="3" t="n">
        <f aca="false">Adequacy_central!M55</f>
        <v>0.198300087252816</v>
      </c>
      <c r="K56" s="3" t="n">
        <f aca="false">Adequacy_central!O55</f>
        <v>0.14565871946397</v>
      </c>
      <c r="L56" s="0" t="n">
        <f aca="false">F56-E56</f>
        <v>0.0270324372219594</v>
      </c>
      <c r="N56" s="3" t="n">
        <f aca="false">Adequacy_central!F55</f>
        <v>0.97360665594847</v>
      </c>
      <c r="O56" s="3" t="n">
        <f aca="false">Adequacy_central!H55</f>
        <v>0.979436288235188</v>
      </c>
      <c r="P56" s="3" t="n">
        <f aca="false">Adequacy_central!L55</f>
        <v>0.198644397591761</v>
      </c>
      <c r="Q56" s="0" t="n">
        <f aca="false">Q52+1</f>
        <v>2028</v>
      </c>
      <c r="R56" s="4" t="n">
        <f aca="false">Adequacy_central!J55</f>
        <v>0.566989158793609</v>
      </c>
      <c r="S56" s="3" t="n">
        <f aca="false">Adequacy_central!N55</f>
        <v>0.234424249618713</v>
      </c>
      <c r="T56" s="3" t="n">
        <f aca="false">Adequacy_central!P55</f>
        <v>0.172193247536148</v>
      </c>
      <c r="U56" s="0" t="n">
        <f aca="false">O56-N56</f>
        <v>0.00582963228671785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0.59075891389648</v>
      </c>
      <c r="C57" s="3" t="n">
        <f aca="false">Adequacy_central!C56</f>
        <v>0.231676108873533</v>
      </c>
      <c r="D57" s="3" t="n">
        <f aca="false">Adequacy_central!D56</f>
        <v>0.177564977229987</v>
      </c>
      <c r="E57" s="3" t="n">
        <f aca="false">Adequacy_central!E56</f>
        <v>0.847861194286465</v>
      </c>
      <c r="F57" s="3" t="n">
        <f aca="false">Adequacy_central!G56</f>
        <v>0.873561162013871</v>
      </c>
      <c r="G57" s="3" t="n">
        <f aca="false">Adequacy_central!K56</f>
        <v>0.193054833120616</v>
      </c>
      <c r="H57" s="0" t="n">
        <f aca="false">H53+1</f>
        <v>2028</v>
      </c>
      <c r="I57" s="3" t="n">
        <f aca="false">Adequacy_central!I56</f>
        <v>0.500881558271645</v>
      </c>
      <c r="J57" s="3" t="n">
        <f aca="false">Adequacy_central!M56</f>
        <v>0.196429182357155</v>
      </c>
      <c r="K57" s="3" t="n">
        <f aca="false">Adequacy_central!O56</f>
        <v>0.150550453657666</v>
      </c>
      <c r="L57" s="0" t="n">
        <f aca="false">F57-E57</f>
        <v>0.0256999677274058</v>
      </c>
      <c r="N57" s="3" t="n">
        <f aca="false">Adequacy_central!F56</f>
        <v>0.972819849562817</v>
      </c>
      <c r="O57" s="3" t="n">
        <f aca="false">Adequacy_central!H56</f>
        <v>0.978796764131024</v>
      </c>
      <c r="P57" s="3" t="n">
        <f aca="false">Adequacy_central!L56</f>
        <v>0.20006570630819</v>
      </c>
      <c r="Q57" s="0" t="n">
        <f aca="false">Q53+1</f>
        <v>2028</v>
      </c>
      <c r="R57" s="4" t="n">
        <f aca="false">Adequacy_central!J56</f>
        <v>0.564450527791947</v>
      </c>
      <c r="S57" s="3" t="n">
        <f aca="false">Adequacy_central!N56</f>
        <v>0.231182593008921</v>
      </c>
      <c r="T57" s="3" t="n">
        <f aca="false">Adequacy_central!P56</f>
        <v>0.177186728761949</v>
      </c>
      <c r="U57" s="0" t="n">
        <f aca="false">O57-N57</f>
        <v>0.00597691456820659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0.586740023253115</v>
      </c>
      <c r="C58" s="3" t="n">
        <f aca="false">Adequacy_central!C57</f>
        <v>0.227882816111029</v>
      </c>
      <c r="D58" s="3" t="n">
        <f aca="false">Adequacy_central!D57</f>
        <v>0.185377160635857</v>
      </c>
      <c r="E58" s="3" t="n">
        <f aca="false">Adequacy_central!E57</f>
        <v>0.849087157007179</v>
      </c>
      <c r="F58" s="3" t="n">
        <f aca="false">Adequacy_central!G57</f>
        <v>0.872924440817618</v>
      </c>
      <c r="G58" s="3" t="n">
        <f aca="false">Adequacy_central!K57</f>
        <v>0.194060961085501</v>
      </c>
      <c r="H58" s="0" t="n">
        <f aca="false">H54+1</f>
        <v>2028</v>
      </c>
      <c r="I58" s="3" t="n">
        <f aca="false">Adequacy_central!I57</f>
        <v>0.498193418246314</v>
      </c>
      <c r="J58" s="3" t="n">
        <f aca="false">Adequacy_central!M57</f>
        <v>0.193492372462503</v>
      </c>
      <c r="K58" s="3" t="n">
        <f aca="false">Adequacy_central!O57</f>
        <v>0.157401366298363</v>
      </c>
      <c r="L58" s="0" t="n">
        <f aca="false">F58-E58</f>
        <v>0.0238372838104385</v>
      </c>
      <c r="N58" s="3" t="n">
        <f aca="false">Adequacy_central!F57</f>
        <v>0.974972928794766</v>
      </c>
      <c r="O58" s="3" t="n">
        <f aca="false">Adequacy_central!H57</f>
        <v>0.979746227679476</v>
      </c>
      <c r="P58" s="3" t="n">
        <f aca="false">Adequacy_central!L57</f>
        <v>0.202151628821347</v>
      </c>
      <c r="Q58" s="0" t="n">
        <f aca="false">Q54+1</f>
        <v>2028</v>
      </c>
      <c r="R58" s="4" t="n">
        <f aca="false">Adequacy_central!J57</f>
        <v>0.561183727153852</v>
      </c>
      <c r="S58" s="3" t="n">
        <f aca="false">Adequacy_central!N57</f>
        <v>0.228174645143582</v>
      </c>
      <c r="T58" s="3" t="n">
        <f aca="false">Adequacy_central!P57</f>
        <v>0.185614556497331</v>
      </c>
      <c r="U58" s="0" t="n">
        <f aca="false">O58-N58</f>
        <v>0.00477329888470968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0.586421157996095</v>
      </c>
      <c r="C59" s="3" t="n">
        <f aca="false">Adequacy_central!C58</f>
        <v>0.224904565989336</v>
      </c>
      <c r="D59" s="3" t="n">
        <f aca="false">Adequacy_central!D58</f>
        <v>0.188674276014569</v>
      </c>
      <c r="E59" s="3" t="n">
        <f aca="false">Adequacy_central!E58</f>
        <v>0.847181082254618</v>
      </c>
      <c r="F59" s="3" t="n">
        <f aca="false">Adequacy_central!G58</f>
        <v>0.871432716986161</v>
      </c>
      <c r="G59" s="3" t="n">
        <f aca="false">Adequacy_central!K58</f>
        <v>0.195696389188631</v>
      </c>
      <c r="H59" s="0" t="n">
        <f aca="false">H55+1</f>
        <v>2029</v>
      </c>
      <c r="I59" s="3" t="n">
        <f aca="false">Adequacy_central!I58</f>
        <v>0.496804911288138</v>
      </c>
      <c r="J59" s="3" t="n">
        <f aca="false">Adequacy_central!M58</f>
        <v>0.190534893618851</v>
      </c>
      <c r="K59" s="3" t="n">
        <f aca="false">Adequacy_central!O58</f>
        <v>0.159841277347629</v>
      </c>
      <c r="L59" s="0" t="n">
        <f aca="false">F59-E59</f>
        <v>0.0242516347315429</v>
      </c>
      <c r="N59" s="3" t="n">
        <f aca="false">Adequacy_central!F58</f>
        <v>0.974086458629806</v>
      </c>
      <c r="O59" s="3" t="n">
        <f aca="false">Adequacy_central!H58</f>
        <v>0.979503250227158</v>
      </c>
      <c r="P59" s="3" t="n">
        <f aca="false">Adequacy_central!L58</f>
        <v>0.204428710365264</v>
      </c>
      <c r="Q59" s="0" t="n">
        <f aca="false">Q55+1</f>
        <v>2029</v>
      </c>
      <c r="R59" s="4" t="n">
        <f aca="false">Adequacy_central!J58</f>
        <v>0.560610534358348</v>
      </c>
      <c r="S59" s="3" t="n">
        <f aca="false">Adequacy_central!N58</f>
        <v>0.224848599228956</v>
      </c>
      <c r="T59" s="3" t="n">
        <f aca="false">Adequacy_central!P58</f>
        <v>0.188627325042502</v>
      </c>
      <c r="U59" s="0" t="n">
        <f aca="false">O59-N59</f>
        <v>0.0054167915973522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0.584980963301299</v>
      </c>
      <c r="C60" s="3" t="n">
        <f aca="false">Adequacy_central!C59</f>
        <v>0.223182327861998</v>
      </c>
      <c r="D60" s="3" t="n">
        <f aca="false">Adequacy_central!D59</f>
        <v>0.191836708836703</v>
      </c>
      <c r="E60" s="3" t="n">
        <f aca="false">Adequacy_central!E59</f>
        <v>0.849254284442753</v>
      </c>
      <c r="F60" s="3" t="n">
        <f aca="false">Adequacy_central!G59</f>
        <v>0.873459481468155</v>
      </c>
      <c r="G60" s="3" t="n">
        <f aca="false">Adequacy_central!K59</f>
        <v>0.19818684293662</v>
      </c>
      <c r="H60" s="0" t="n">
        <f aca="false">H56+1</f>
        <v>2029</v>
      </c>
      <c r="I60" s="3" t="n">
        <f aca="false">Adequacy_central!I59</f>
        <v>0.496797589401078</v>
      </c>
      <c r="J60" s="3" t="n">
        <f aca="false">Adequacy_central!M59</f>
        <v>0.189538548148709</v>
      </c>
      <c r="K60" s="3" t="n">
        <f aca="false">Adequacy_central!O59</f>
        <v>0.162918146892967</v>
      </c>
      <c r="L60" s="0" t="n">
        <f aca="false">F60-E60</f>
        <v>0.0242051970254017</v>
      </c>
      <c r="N60" s="3" t="n">
        <f aca="false">Adequacy_central!F59</f>
        <v>0.972867910281888</v>
      </c>
      <c r="O60" s="3" t="n">
        <f aca="false">Adequacy_central!H59</f>
        <v>0.978931906288618</v>
      </c>
      <c r="P60" s="3" t="n">
        <f aca="false">Adequacy_central!L59</f>
        <v>0.20714889523809</v>
      </c>
      <c r="Q60" s="0" t="n">
        <f aca="false">Q56+1</f>
        <v>2029</v>
      </c>
      <c r="R60" s="4" t="n">
        <f aca="false">Adequacy_central!J59</f>
        <v>0.558722851284297</v>
      </c>
      <c r="S60" s="3" t="n">
        <f aca="false">Adequacy_central!N59</f>
        <v>0.222712334053076</v>
      </c>
      <c r="T60" s="3" t="n">
        <f aca="false">Adequacy_central!P59</f>
        <v>0.191432724944515</v>
      </c>
      <c r="U60" s="0" t="n">
        <f aca="false">O60-N60</f>
        <v>0.00606399600672947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0.586865146039887</v>
      </c>
      <c r="C61" s="3" t="n">
        <f aca="false">Adequacy_central!C60</f>
        <v>0.22031129866213</v>
      </c>
      <c r="D61" s="3" t="n">
        <f aca="false">Adequacy_central!D60</f>
        <v>0.192823555297983</v>
      </c>
      <c r="E61" s="3" t="n">
        <f aca="false">Adequacy_central!E60</f>
        <v>0.849520952218411</v>
      </c>
      <c r="F61" s="3" t="n">
        <f aca="false">Adequacy_central!G60</f>
        <v>0.872636253473786</v>
      </c>
      <c r="G61" s="3" t="n">
        <f aca="false">Adequacy_central!K60</f>
        <v>0.199794727416059</v>
      </c>
      <c r="H61" s="0" t="n">
        <f aca="false">H57+1</f>
        <v>2029</v>
      </c>
      <c r="I61" s="3" t="n">
        <f aca="false">Adequacy_central!I60</f>
        <v>0.498554237687602</v>
      </c>
      <c r="J61" s="3" t="n">
        <f aca="false">Adequacy_central!M60</f>
        <v>0.187159064223927</v>
      </c>
      <c r="K61" s="3" t="n">
        <f aca="false">Adequacy_central!O60</f>
        <v>0.163807650306882</v>
      </c>
      <c r="L61" s="0" t="n">
        <f aca="false">F61-E61</f>
        <v>0.023115301255375</v>
      </c>
      <c r="N61" s="3" t="n">
        <f aca="false">Adequacy_central!F60</f>
        <v>0.973025555132903</v>
      </c>
      <c r="O61" s="3" t="n">
        <f aca="false">Adequacy_central!H60</f>
        <v>0.978824587174171</v>
      </c>
      <c r="P61" s="3" t="n">
        <f aca="false">Adequacy_central!L60</f>
        <v>0.209595591312327</v>
      </c>
      <c r="Q61" s="0" t="n">
        <f aca="false">Q57+1</f>
        <v>2029</v>
      </c>
      <c r="R61" s="4" t="n">
        <f aca="false">Adequacy_central!J60</f>
        <v>0.561809231842505</v>
      </c>
      <c r="S61" s="3" t="n">
        <f aca="false">Adequacy_central!N60</f>
        <v>0.219288209035785</v>
      </c>
      <c r="T61" s="3" t="n">
        <f aca="false">Adequacy_central!P60</f>
        <v>0.191928114254613</v>
      </c>
      <c r="U61" s="0" t="n">
        <f aca="false">O61-N61</f>
        <v>0.0057990320412683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0.587725127597897</v>
      </c>
      <c r="C62" s="3" t="n">
        <f aca="false">Adequacy_central!C61</f>
        <v>0.217909216953177</v>
      </c>
      <c r="D62" s="3" t="n">
        <f aca="false">Adequacy_central!D61</f>
        <v>0.194365655448926</v>
      </c>
      <c r="E62" s="3" t="n">
        <f aca="false">Adequacy_central!E61</f>
        <v>0.84677454421749</v>
      </c>
      <c r="F62" s="3" t="n">
        <f aca="false">Adequacy_central!G61</f>
        <v>0.869802826051926</v>
      </c>
      <c r="G62" s="3" t="n">
        <f aca="false">Adequacy_central!K61</f>
        <v>0.200338612961506</v>
      </c>
      <c r="H62" s="0" t="n">
        <f aca="false">H58+1</f>
        <v>2029</v>
      </c>
      <c r="I62" s="3" t="n">
        <f aca="false">Adequacy_central!I61</f>
        <v>0.497670677046875</v>
      </c>
      <c r="J62" s="3" t="n">
        <f aca="false">Adequacy_central!M61</f>
        <v>0.184519977866316</v>
      </c>
      <c r="K62" s="3" t="n">
        <f aca="false">Adequacy_central!O61</f>
        <v>0.164583889304298</v>
      </c>
      <c r="L62" s="0" t="n">
        <f aca="false">F62-E62</f>
        <v>0.0230282818344356</v>
      </c>
      <c r="N62" s="3" t="n">
        <f aca="false">Adequacy_central!F61</f>
        <v>0.972107063131618</v>
      </c>
      <c r="O62" s="3" t="n">
        <f aca="false">Adequacy_central!H61</f>
        <v>0.978125465482097</v>
      </c>
      <c r="P62" s="3" t="n">
        <f aca="false">Adequacy_central!L61</f>
        <v>0.211376857304807</v>
      </c>
      <c r="Q62" s="0" t="n">
        <f aca="false">Q58+1</f>
        <v>2029</v>
      </c>
      <c r="R62" s="4" t="n">
        <f aca="false">Adequacy_central!J61</f>
        <v>0.562778227084285</v>
      </c>
      <c r="S62" s="3" t="n">
        <f aca="false">Adequacy_central!N61</f>
        <v>0.216352079911467</v>
      </c>
      <c r="T62" s="3" t="n">
        <f aca="false">Adequacy_central!P61</f>
        <v>0.192976756135866</v>
      </c>
      <c r="U62" s="0" t="n">
        <f aca="false">O62-N62</f>
        <v>0.00601840235047868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0.586797221750632</v>
      </c>
      <c r="C63" s="3" t="n">
        <f aca="false">Adequacy_central!C62</f>
        <v>0.215236586786689</v>
      </c>
      <c r="D63" s="3" t="n">
        <f aca="false">Adequacy_central!D62</f>
        <v>0.197966191462679</v>
      </c>
      <c r="E63" s="3" t="n">
        <f aca="false">Adequacy_central!E62</f>
        <v>0.844878786093929</v>
      </c>
      <c r="F63" s="3" t="n">
        <f aca="false">Adequacy_central!G62</f>
        <v>0.866967256079552</v>
      </c>
      <c r="G63" s="3" t="n">
        <f aca="false">Adequacy_central!K62</f>
        <v>0.199656852629264</v>
      </c>
      <c r="H63" s="0" t="n">
        <f aca="false">H59+1</f>
        <v>2030</v>
      </c>
      <c r="I63" s="3" t="n">
        <f aca="false">Adequacy_central!I62</f>
        <v>0.495772524395964</v>
      </c>
      <c r="J63" s="3" t="n">
        <f aca="false">Adequacy_central!M62</f>
        <v>0.181848826167339</v>
      </c>
      <c r="K63" s="3" t="n">
        <f aca="false">Adequacy_central!O62</f>
        <v>0.167257435530626</v>
      </c>
      <c r="L63" s="0" t="n">
        <f aca="false">F63-E63</f>
        <v>0.0220884699856223</v>
      </c>
      <c r="N63" s="3" t="n">
        <f aca="false">Adequacy_central!F62</f>
        <v>0.971757983823253</v>
      </c>
      <c r="O63" s="3" t="n">
        <f aca="false">Adequacy_central!H62</f>
        <v>0.977526812955554</v>
      </c>
      <c r="P63" s="3" t="n">
        <f aca="false">Adequacy_central!L62</f>
        <v>0.211746708848961</v>
      </c>
      <c r="Q63" s="0" t="n">
        <f aca="false">Q59+1</f>
        <v>2030</v>
      </c>
      <c r="R63" s="4" t="n">
        <f aca="false">Adequacy_central!J62</f>
        <v>0.561102435284788</v>
      </c>
      <c r="S63" s="3" t="n">
        <f aca="false">Adequacy_central!N62</f>
        <v>0.213909739394571</v>
      </c>
      <c r="T63" s="3" t="n">
        <f aca="false">Adequacy_central!P62</f>
        <v>0.196745809143895</v>
      </c>
      <c r="U63" s="0" t="n">
        <f aca="false">O63-N63</f>
        <v>0.00576882913230037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0.584657534383623</v>
      </c>
      <c r="C64" s="3" t="n">
        <f aca="false">Adequacy_central!C63</f>
        <v>0.212858195831771</v>
      </c>
      <c r="D64" s="3" t="n">
        <f aca="false">Adequacy_central!D63</f>
        <v>0.202484269784605</v>
      </c>
      <c r="E64" s="3" t="n">
        <f aca="false">Adequacy_central!E63</f>
        <v>0.843415355900368</v>
      </c>
      <c r="F64" s="3" t="n">
        <f aca="false">Adequacy_central!G63</f>
        <v>0.865657810468298</v>
      </c>
      <c r="G64" s="3" t="n">
        <f aca="false">Adequacy_central!K63</f>
        <v>0.200904169278918</v>
      </c>
      <c r="H64" s="0" t="n">
        <f aca="false">H60+1</f>
        <v>2030</v>
      </c>
      <c r="I64" s="3" t="n">
        <f aca="false">Adequacy_central!I63</f>
        <v>0.493109142441995</v>
      </c>
      <c r="J64" s="3" t="n">
        <f aca="false">Adequacy_central!M63</f>
        <v>0.179527870993763</v>
      </c>
      <c r="K64" s="3" t="n">
        <f aca="false">Adequacy_central!O63</f>
        <v>0.170778342464609</v>
      </c>
      <c r="L64" s="0" t="n">
        <f aca="false">F64-E64</f>
        <v>0.0222424545679301</v>
      </c>
      <c r="N64" s="3" t="n">
        <f aca="false">Adequacy_central!F63</f>
        <v>0.971301522003518</v>
      </c>
      <c r="O64" s="3" t="n">
        <f aca="false">Adequacy_central!H63</f>
        <v>0.977269534293132</v>
      </c>
      <c r="P64" s="3" t="n">
        <f aca="false">Adequacy_central!L63</f>
        <v>0.213193631302114</v>
      </c>
      <c r="Q64" s="0" t="n">
        <f aca="false">Q60+1</f>
        <v>2030</v>
      </c>
      <c r="R64" s="4" t="n">
        <f aca="false">Adequacy_central!J63</f>
        <v>0.558376788184425</v>
      </c>
      <c r="S64" s="3" t="n">
        <f aca="false">Adequacy_central!N63</f>
        <v>0.211619136330328</v>
      </c>
      <c r="T64" s="3" t="n">
        <f aca="false">Adequacy_central!P63</f>
        <v>0.201305597488765</v>
      </c>
      <c r="U64" s="0" t="n">
        <f aca="false">O64-N64</f>
        <v>0.00596801228961441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0.583877837832994</v>
      </c>
      <c r="C65" s="3" t="n">
        <f aca="false">Adequacy_central!C64</f>
        <v>0.210293985135712</v>
      </c>
      <c r="D65" s="3" t="n">
        <f aca="false">Adequacy_central!D64</f>
        <v>0.205828177031294</v>
      </c>
      <c r="E65" s="3" t="n">
        <f aca="false">Adequacy_central!E64</f>
        <v>0.843881429337833</v>
      </c>
      <c r="F65" s="3" t="n">
        <f aca="false">Adequacy_central!G64</f>
        <v>0.866182851962279</v>
      </c>
      <c r="G65" s="3" t="n">
        <f aca="false">Adequacy_central!K64</f>
        <v>0.202072495325206</v>
      </c>
      <c r="H65" s="0" t="n">
        <f aca="false">H61+1</f>
        <v>2030</v>
      </c>
      <c r="I65" s="3" t="n">
        <f aca="false">Adequacy_central!I64</f>
        <v>0.49272366434919</v>
      </c>
      <c r="J65" s="3" t="n">
        <f aca="false">Adequacy_central!M64</f>
        <v>0.177463188757473</v>
      </c>
      <c r="K65" s="3" t="n">
        <f aca="false">Adequacy_central!O64</f>
        <v>0.173694576231169</v>
      </c>
      <c r="L65" s="0" t="n">
        <f aca="false">F65-E65</f>
        <v>0.0223014226244466</v>
      </c>
      <c r="N65" s="3" t="n">
        <f aca="false">Adequacy_central!F64</f>
        <v>0.970786006270784</v>
      </c>
      <c r="O65" s="3" t="n">
        <f aca="false">Adequacy_central!H64</f>
        <v>0.976589006228213</v>
      </c>
      <c r="P65" s="3" t="n">
        <f aca="false">Adequacy_central!L64</f>
        <v>0.214696890645404</v>
      </c>
      <c r="Q65" s="0" t="n">
        <f aca="false">Q61+1</f>
        <v>2030</v>
      </c>
      <c r="R65" s="4" t="n">
        <f aca="false">Adequacy_central!J64</f>
        <v>0.557023397133497</v>
      </c>
      <c r="S65" s="3" t="n">
        <f aca="false">Adequacy_central!N64</f>
        <v>0.209101547301652</v>
      </c>
      <c r="T65" s="3" t="n">
        <f aca="false">Adequacy_central!P64</f>
        <v>0.204661061835635</v>
      </c>
      <c r="U65" s="0" t="n">
        <f aca="false">O65-N65</f>
        <v>0.00580299995742906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0.582750635254352</v>
      </c>
      <c r="C66" s="3" t="n">
        <f aca="false">Adequacy_central!C65</f>
        <v>0.207349594590648</v>
      </c>
      <c r="D66" s="3" t="n">
        <f aca="false">Adequacy_central!D65</f>
        <v>0.209899770155001</v>
      </c>
      <c r="E66" s="3" t="n">
        <f aca="false">Adequacy_central!E65</f>
        <v>0.842253673811028</v>
      </c>
      <c r="F66" s="3" t="n">
        <f aca="false">Adequacy_central!G65</f>
        <v>0.864240252335416</v>
      </c>
      <c r="G66" s="3" t="n">
        <f aca="false">Adequacy_central!K65</f>
        <v>0.203046412288218</v>
      </c>
      <c r="H66" s="0" t="n">
        <f aca="false">H62+1</f>
        <v>2030</v>
      </c>
      <c r="I66" s="3" t="n">
        <f aca="false">Adequacy_central!I65</f>
        <v>0.490823863458688</v>
      </c>
      <c r="J66" s="3" t="n">
        <f aca="false">Adequacy_central!M65</f>
        <v>0.1746409578072</v>
      </c>
      <c r="K66" s="3" t="n">
        <f aca="false">Adequacy_central!O65</f>
        <v>0.17678885254514</v>
      </c>
      <c r="L66" s="0" t="n">
        <f aca="false">F66-E66</f>
        <v>0.0219865785243882</v>
      </c>
      <c r="N66" s="3" t="n">
        <f aca="false">Adequacy_central!F65</f>
        <v>0.969082168076893</v>
      </c>
      <c r="O66" s="3" t="n">
        <f aca="false">Adequacy_central!H65</f>
        <v>0.974611989129458</v>
      </c>
      <c r="P66" s="3" t="n">
        <f aca="false">Adequacy_central!L65</f>
        <v>0.215953301659511</v>
      </c>
      <c r="Q66" s="0" t="n">
        <f aca="false">Q62+1</f>
        <v>2030</v>
      </c>
      <c r="R66" s="4" t="n">
        <f aca="false">Adequacy_central!J65</f>
        <v>0.555092165321438</v>
      </c>
      <c r="S66" s="3" t="n">
        <f aca="false">Adequacy_central!N65</f>
        <v>0.205729874000533</v>
      </c>
      <c r="T66" s="3" t="n">
        <f aca="false">Adequacy_central!P65</f>
        <v>0.208260128754922</v>
      </c>
      <c r="U66" s="0" t="n">
        <f aca="false">O66-N66</f>
        <v>0.00552982105256439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0.577626497805597</v>
      </c>
      <c r="C67" s="3" t="n">
        <f aca="false">Adequacy_central!C66</f>
        <v>0.204115460451251</v>
      </c>
      <c r="D67" s="3" t="n">
        <f aca="false">Adequacy_central!D66</f>
        <v>0.218258041743152</v>
      </c>
      <c r="E67" s="3" t="n">
        <f aca="false">Adequacy_central!E66</f>
        <v>0.8445133297404</v>
      </c>
      <c r="F67" s="3" t="n">
        <f aca="false">Adequacy_central!G66</f>
        <v>0.865465191489644</v>
      </c>
      <c r="G67" s="3" t="n">
        <f aca="false">Adequacy_central!K66</f>
        <v>0.204170914086165</v>
      </c>
      <c r="H67" s="0" t="n">
        <f aca="false">H63+1</f>
        <v>2031</v>
      </c>
      <c r="I67" s="3" t="n">
        <f aca="false">Adequacy_central!I66</f>
        <v>0.487813277008091</v>
      </c>
      <c r="J67" s="3" t="n">
        <f aca="false">Adequacy_central!M66</f>
        <v>0.172378227157181</v>
      </c>
      <c r="K67" s="3" t="n">
        <f aca="false">Adequacy_central!O66</f>
        <v>0.184321825575129</v>
      </c>
      <c r="L67" s="0" t="n">
        <f aca="false">F67-E67</f>
        <v>0.020951861749244</v>
      </c>
      <c r="N67" s="3" t="n">
        <f aca="false">Adequacy_central!F66</f>
        <v>0.970123108578185</v>
      </c>
      <c r="O67" s="3" t="n">
        <f aca="false">Adequacy_central!H66</f>
        <v>0.975288283440952</v>
      </c>
      <c r="P67" s="3" t="n">
        <f aca="false">Adequacy_central!L66</f>
        <v>0.217544667530741</v>
      </c>
      <c r="Q67" s="0" t="n">
        <f aca="false">Q63+1</f>
        <v>2031</v>
      </c>
      <c r="R67" s="4" t="n">
        <f aca="false">Adequacy_central!J66</f>
        <v>0.550728812343931</v>
      </c>
      <c r="S67" s="3" t="n">
        <f aca="false">Adequacy_central!N66</f>
        <v>0.202675734727039</v>
      </c>
      <c r="T67" s="3" t="n">
        <f aca="false">Adequacy_central!P66</f>
        <v>0.216718561507215</v>
      </c>
      <c r="U67" s="0" t="n">
        <f aca="false">O67-N67</f>
        <v>0.00516517486276702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0.573361229900315</v>
      </c>
      <c r="C68" s="3" t="n">
        <f aca="false">Adequacy_central!C67</f>
        <v>0.202919824334974</v>
      </c>
      <c r="D68" s="3" t="n">
        <f aca="false">Adequacy_central!D67</f>
        <v>0.22371894576471</v>
      </c>
      <c r="E68" s="3" t="n">
        <f aca="false">Adequacy_central!E67</f>
        <v>0.840922935161393</v>
      </c>
      <c r="F68" s="3" t="n">
        <f aca="false">Adequacy_central!G67</f>
        <v>0.862121460427599</v>
      </c>
      <c r="G68" s="3" t="n">
        <f aca="false">Adequacy_central!K67</f>
        <v>0.206163620415807</v>
      </c>
      <c r="H68" s="0" t="n">
        <f aca="false">H64+1</f>
        <v>2031</v>
      </c>
      <c r="I68" s="3" t="n">
        <f aca="false">Adequacy_central!I67</f>
        <v>0.482152608355519</v>
      </c>
      <c r="J68" s="3" t="n">
        <f aca="false">Adequacy_central!M67</f>
        <v>0.170639934282201</v>
      </c>
      <c r="K68" s="3" t="n">
        <f aca="false">Adequacy_central!O67</f>
        <v>0.188130392523673</v>
      </c>
      <c r="L68" s="0" t="n">
        <f aca="false">F68-E68</f>
        <v>0.0211985252662056</v>
      </c>
      <c r="N68" s="3" t="n">
        <f aca="false">Adequacy_central!F67</f>
        <v>0.967105722345551</v>
      </c>
      <c r="O68" s="3" t="n">
        <f aca="false">Adequacy_central!H67</f>
        <v>0.972929127446514</v>
      </c>
      <c r="P68" s="3" t="n">
        <f aca="false">Adequacy_central!L67</f>
        <v>0.220599426117471</v>
      </c>
      <c r="Q68" s="0" t="n">
        <f aca="false">Q64+1</f>
        <v>2031</v>
      </c>
      <c r="R68" s="4" t="n">
        <f aca="false">Adequacy_central!J67</f>
        <v>0.545318785928245</v>
      </c>
      <c r="S68" s="3" t="n">
        <f aca="false">Adequacy_central!N67</f>
        <v>0.200612173677017</v>
      </c>
      <c r="T68" s="3" t="n">
        <f aca="false">Adequacy_central!P67</f>
        <v>0.221174762740289</v>
      </c>
      <c r="U68" s="0" t="n">
        <f aca="false">O68-N68</f>
        <v>0.0058234051009628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0.571387070970251</v>
      </c>
      <c r="C69" s="3" t="n">
        <f aca="false">Adequacy_central!C68</f>
        <v>0.20055276237033</v>
      </c>
      <c r="D69" s="3" t="n">
        <f aca="false">Adequacy_central!D68</f>
        <v>0.228060166659418</v>
      </c>
      <c r="E69" s="3" t="n">
        <f aca="false">Adequacy_central!E68</f>
        <v>0.84023928837575</v>
      </c>
      <c r="F69" s="3" t="n">
        <f aca="false">Adequacy_central!G68</f>
        <v>0.861423576967057</v>
      </c>
      <c r="G69" s="3" t="n">
        <f aca="false">Adequacy_central!K68</f>
        <v>0.206917930410112</v>
      </c>
      <c r="H69" s="0" t="n">
        <f aca="false">H65+1</f>
        <v>2031</v>
      </c>
      <c r="I69" s="3" t="n">
        <f aca="false">Adequacy_central!I68</f>
        <v>0.480101865899148</v>
      </c>
      <c r="J69" s="3" t="n">
        <f aca="false">Adequacy_central!M68</f>
        <v>0.168512310335837</v>
      </c>
      <c r="K69" s="3" t="n">
        <f aca="false">Adequacy_central!O68</f>
        <v>0.191625112140765</v>
      </c>
      <c r="L69" s="0" t="n">
        <f aca="false">F69-E69</f>
        <v>0.0211842885913066</v>
      </c>
      <c r="N69" s="3" t="n">
        <f aca="false">Adequacy_central!F68</f>
        <v>0.9660583169022</v>
      </c>
      <c r="O69" s="3" t="n">
        <f aca="false">Adequacy_central!H68</f>
        <v>0.971788599421258</v>
      </c>
      <c r="P69" s="3" t="n">
        <f aca="false">Adequacy_central!L68</f>
        <v>0.220703517733328</v>
      </c>
      <c r="Q69" s="0" t="n">
        <f aca="false">Q65+1</f>
        <v>2031</v>
      </c>
      <c r="R69" s="4" t="n">
        <f aca="false">Adequacy_central!J68</f>
        <v>0.543099719501381</v>
      </c>
      <c r="S69" s="3" t="n">
        <f aca="false">Adequacy_central!N68</f>
        <v>0.197907037636579</v>
      </c>
      <c r="T69" s="3" t="n">
        <f aca="false">Adequacy_central!P68</f>
        <v>0.22505155976424</v>
      </c>
      <c r="U69" s="0" t="n">
        <f aca="false">O69-N69</f>
        <v>0.00573028251905805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0.573445363315505</v>
      </c>
      <c r="C70" s="3" t="n">
        <f aca="false">Adequacy_central!C69</f>
        <v>0.198103306423964</v>
      </c>
      <c r="D70" s="3" t="n">
        <f aca="false">Adequacy_central!D69</f>
        <v>0.228451330260531</v>
      </c>
      <c r="E70" s="3" t="n">
        <f aca="false">Adequacy_central!E69</f>
        <v>0.838668960692282</v>
      </c>
      <c r="F70" s="3" t="n">
        <f aca="false">Adequacy_central!G69</f>
        <v>0.860387627068003</v>
      </c>
      <c r="G70" s="3" t="n">
        <f aca="false">Adequacy_central!K69</f>
        <v>0.206429788684738</v>
      </c>
      <c r="H70" s="0" t="n">
        <f aca="false">H66+1</f>
        <v>2031</v>
      </c>
      <c r="I70" s="3" t="n">
        <f aca="false">Adequacy_central!I69</f>
        <v>0.480930826865622</v>
      </c>
      <c r="J70" s="3" t="n">
        <f aca="false">Adequacy_central!M69</f>
        <v>0.16614309410829</v>
      </c>
      <c r="K70" s="3" t="n">
        <f aca="false">Adequacy_central!O69</f>
        <v>0.191595039718369</v>
      </c>
      <c r="L70" s="0" t="n">
        <f aca="false">F70-E70</f>
        <v>0.0217186663757211</v>
      </c>
      <c r="N70" s="3" t="n">
        <f aca="false">Adequacy_central!F69</f>
        <v>0.96583305873695</v>
      </c>
      <c r="O70" s="3" t="n">
        <f aca="false">Adequacy_central!H69</f>
        <v>0.971234994322062</v>
      </c>
      <c r="P70" s="3" t="n">
        <f aca="false">Adequacy_central!L69</f>
        <v>0.220062706806029</v>
      </c>
      <c r="Q70" s="0" t="n">
        <f aca="false">Q66+1</f>
        <v>2031</v>
      </c>
      <c r="R70" s="4" t="n">
        <f aca="false">Adequacy_central!J69</f>
        <v>0.544171369355719</v>
      </c>
      <c r="S70" s="3" t="n">
        <f aca="false">Adequacy_central!N69</f>
        <v>0.19583089169541</v>
      </c>
      <c r="T70" s="3" t="n">
        <f aca="false">Adequacy_central!P69</f>
        <v>0.225830797685821</v>
      </c>
      <c r="U70" s="0" t="n">
        <f aca="false">O70-N70</f>
        <v>0.00540193558511226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0.571537462088029</v>
      </c>
      <c r="C71" s="3" t="n">
        <f aca="false">Adequacy_central!C70</f>
        <v>0.194386292174117</v>
      </c>
      <c r="D71" s="3" t="n">
        <f aca="false">Adequacy_central!D70</f>
        <v>0.234076245737854</v>
      </c>
      <c r="E71" s="3" t="n">
        <f aca="false">Adequacy_central!E70</f>
        <v>0.838155375547799</v>
      </c>
      <c r="F71" s="3" t="n">
        <f aca="false">Adequacy_central!G70</f>
        <v>0.859997134415788</v>
      </c>
      <c r="G71" s="3" t="n">
        <f aca="false">Adequacy_central!K70</f>
        <v>0.207273875572762</v>
      </c>
      <c r="H71" s="0" t="n">
        <f aca="false">H67+1</f>
        <v>2032</v>
      </c>
      <c r="I71" s="3" t="n">
        <f aca="false">Adequacy_central!I70</f>
        <v>0.479037196176028</v>
      </c>
      <c r="J71" s="3" t="n">
        <f aca="false">Adequacy_central!M70</f>
        <v>0.162925915718541</v>
      </c>
      <c r="K71" s="3" t="n">
        <f aca="false">Adequacy_central!O70</f>
        <v>0.19619226365323</v>
      </c>
      <c r="L71" s="0" t="n">
        <f aca="false">F71-E71</f>
        <v>0.0218417588679888</v>
      </c>
      <c r="N71" s="3" t="n">
        <f aca="false">Adequacy_central!F70</f>
        <v>0.964573429020191</v>
      </c>
      <c r="O71" s="3" t="n">
        <f aca="false">Adequacy_central!H70</f>
        <v>0.970361626727569</v>
      </c>
      <c r="P71" s="3" t="n">
        <f aca="false">Adequacy_central!L70</f>
        <v>0.221177791522593</v>
      </c>
      <c r="Q71" s="0" t="n">
        <f aca="false">Q67+1</f>
        <v>2032</v>
      </c>
      <c r="R71" s="4" t="n">
        <f aca="false">Adequacy_central!J70</f>
        <v>0.541665272534513</v>
      </c>
      <c r="S71" s="3" t="n">
        <f aca="false">Adequacy_central!N70</f>
        <v>0.191866362156338</v>
      </c>
      <c r="T71" s="3" t="n">
        <f aca="false">Adequacy_central!P70</f>
        <v>0.23104179432934</v>
      </c>
      <c r="U71" s="0" t="n">
        <f aca="false">O71-N71</f>
        <v>0.0057881977073776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0.57124226459566</v>
      </c>
      <c r="C72" s="3" t="n">
        <f aca="false">Adequacy_central!C71</f>
        <v>0.190683358539316</v>
      </c>
      <c r="D72" s="3" t="n">
        <f aca="false">Adequacy_central!D71</f>
        <v>0.238074376865024</v>
      </c>
      <c r="E72" s="3" t="n">
        <f aca="false">Adequacy_central!E71</f>
        <v>0.837395976487653</v>
      </c>
      <c r="F72" s="3" t="n">
        <f aca="false">Adequacy_central!G71</f>
        <v>0.859379239198748</v>
      </c>
      <c r="G72" s="3" t="n">
        <f aca="false">Adequacy_central!K71</f>
        <v>0.20710147550824</v>
      </c>
      <c r="H72" s="0" t="n">
        <f aca="false">H68+1</f>
        <v>2032</v>
      </c>
      <c r="I72" s="3" t="n">
        <f aca="false">Adequacy_central!I71</f>
        <v>0.478355973972101</v>
      </c>
      <c r="J72" s="3" t="n">
        <f aca="false">Adequacy_central!M71</f>
        <v>0.159677477223976</v>
      </c>
      <c r="K72" s="3" t="n">
        <f aca="false">Adequacy_central!O71</f>
        <v>0.199362525291576</v>
      </c>
      <c r="L72" s="0" t="n">
        <f aca="false">F72-E72</f>
        <v>0.0219832627110957</v>
      </c>
      <c r="N72" s="3" t="n">
        <f aca="false">Adequacy_central!F71</f>
        <v>0.965224628513958</v>
      </c>
      <c r="O72" s="3" t="n">
        <f aca="false">Adequacy_central!H71</f>
        <v>0.971051058110355</v>
      </c>
      <c r="P72" s="3" t="n">
        <f aca="false">Adequacy_central!L71</f>
        <v>0.220773810189447</v>
      </c>
      <c r="Q72" s="0" t="n">
        <f aca="false">Q68+1</f>
        <v>2032</v>
      </c>
      <c r="R72" s="4" t="n">
        <f aca="false">Adequacy_central!J71</f>
        <v>0.541412547523541</v>
      </c>
      <c r="S72" s="3" t="n">
        <f aca="false">Adequacy_central!N71</f>
        <v>0.18848385537949</v>
      </c>
      <c r="T72" s="3" t="n">
        <f aca="false">Adequacy_central!P71</f>
        <v>0.235328225610927</v>
      </c>
      <c r="U72" s="0" t="n">
        <f aca="false">O72-N72</f>
        <v>0.00582642959639679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0.566791901933148</v>
      </c>
      <c r="C73" s="3" t="n">
        <f aca="false">Adequacy_central!C72</f>
        <v>0.188378436283736</v>
      </c>
      <c r="D73" s="3" t="n">
        <f aca="false">Adequacy_central!D72</f>
        <v>0.244829661783116</v>
      </c>
      <c r="E73" s="3" t="n">
        <f aca="false">Adequacy_central!E72</f>
        <v>0.835046838160891</v>
      </c>
      <c r="F73" s="3" t="n">
        <f aca="false">Adequacy_central!G72</f>
        <v>0.857707662885584</v>
      </c>
      <c r="G73" s="3" t="n">
        <f aca="false">Adequacy_central!K72</f>
        <v>0.208112062593955</v>
      </c>
      <c r="H73" s="0" t="n">
        <f aca="false">H69+1</f>
        <v>2032</v>
      </c>
      <c r="I73" s="3" t="n">
        <f aca="false">Adequacy_central!I72</f>
        <v>0.473297785604473</v>
      </c>
      <c r="J73" s="3" t="n">
        <f aca="false">Adequacy_central!M72</f>
        <v>0.157304817596427</v>
      </c>
      <c r="K73" s="3" t="n">
        <f aca="false">Adequacy_central!O72</f>
        <v>0.204444234959991</v>
      </c>
      <c r="L73" s="0" t="n">
        <f aca="false">F73-E73</f>
        <v>0.0226608247246923</v>
      </c>
      <c r="N73" s="3" t="n">
        <f aca="false">Adequacy_central!F72</f>
        <v>0.9637463542892</v>
      </c>
      <c r="O73" s="3" t="n">
        <f aca="false">Adequacy_central!H72</f>
        <v>0.970516765836305</v>
      </c>
      <c r="P73" s="3" t="n">
        <f aca="false">Adequacy_central!L72</f>
        <v>0.223054251486953</v>
      </c>
      <c r="Q73" s="0" t="n">
        <f aca="false">Q69+1</f>
        <v>2032</v>
      </c>
      <c r="R73" s="4" t="n">
        <f aca="false">Adequacy_central!J72</f>
        <v>0.537290582214251</v>
      </c>
      <c r="S73" s="3" t="n">
        <f aca="false">Adequacy_central!N72</f>
        <v>0.185442220138865</v>
      </c>
      <c r="T73" s="3" t="n">
        <f aca="false">Adequacy_central!P72</f>
        <v>0.241013551936084</v>
      </c>
      <c r="U73" s="0" t="n">
        <f aca="false">O73-N73</f>
        <v>0.00677041154710534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0.565350992416721</v>
      </c>
      <c r="C74" s="3" t="n">
        <f aca="false">Adequacy_central!C73</f>
        <v>0.184847710449063</v>
      </c>
      <c r="D74" s="3" t="n">
        <f aca="false">Adequacy_central!D73</f>
        <v>0.249801297134217</v>
      </c>
      <c r="E74" s="3" t="n">
        <f aca="false">Adequacy_central!E73</f>
        <v>0.836480782979661</v>
      </c>
      <c r="F74" s="3" t="n">
        <f aca="false">Adequacy_central!G73</f>
        <v>0.859480291581524</v>
      </c>
      <c r="G74" s="3" t="n">
        <f aca="false">Adequacy_central!K73</f>
        <v>0.206466855375261</v>
      </c>
      <c r="H74" s="0" t="n">
        <f aca="false">H70+1</f>
        <v>2032</v>
      </c>
      <c r="I74" s="3" t="n">
        <f aca="false">Adequacy_central!I73</f>
        <v>0.472905240795067</v>
      </c>
      <c r="J74" s="3" t="n">
        <f aca="false">Adequacy_central!M73</f>
        <v>0.154621557568429</v>
      </c>
      <c r="K74" s="3" t="n">
        <f aca="false">Adequacy_central!O73</f>
        <v>0.208953984616165</v>
      </c>
      <c r="L74" s="0" t="n">
        <f aca="false">F74-E74</f>
        <v>0.0229995086018625</v>
      </c>
      <c r="N74" s="3" t="n">
        <f aca="false">Adequacy_central!F73</f>
        <v>0.964860684030345</v>
      </c>
      <c r="O74" s="3" t="n">
        <f aca="false">Adequacy_central!H73</f>
        <v>0.971094467387773</v>
      </c>
      <c r="P74" s="3" t="n">
        <f aca="false">Adequacy_central!L73</f>
        <v>0.219779241755706</v>
      </c>
      <c r="Q74" s="0" t="n">
        <f aca="false">Q70+1</f>
        <v>2032</v>
      </c>
      <c r="R74" s="4" t="n">
        <f aca="false">Adequacy_central!J73</f>
        <v>0.535968101187141</v>
      </c>
      <c r="S74" s="3" t="n">
        <f aca="false">Adequacy_central!N73</f>
        <v>0.182399615745036</v>
      </c>
      <c r="T74" s="3" t="n">
        <f aca="false">Adequacy_central!P73</f>
        <v>0.246492967098169</v>
      </c>
      <c r="U74" s="0" t="n">
        <f aca="false">O74-N74</f>
        <v>0.00623378335742786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0.561947564545484</v>
      </c>
      <c r="C75" s="3" t="n">
        <f aca="false">Adequacy_central!C74</f>
        <v>0.182687448438169</v>
      </c>
      <c r="D75" s="3" t="n">
        <f aca="false">Adequacy_central!D74</f>
        <v>0.255364987016347</v>
      </c>
      <c r="E75" s="3" t="n">
        <f aca="false">Adequacy_central!E74</f>
        <v>0.837858404441688</v>
      </c>
      <c r="F75" s="3" t="n">
        <f aca="false">Adequacy_central!G74</f>
        <v>0.861553108496499</v>
      </c>
      <c r="G75" s="3" t="n">
        <f aca="false">Adequacy_central!K74</f>
        <v>0.208396033022545</v>
      </c>
      <c r="H75" s="0" t="n">
        <f aca="false">H71+1</f>
        <v>2033</v>
      </c>
      <c r="I75" s="3" t="n">
        <f aca="false">Adequacy_central!I74</f>
        <v>0.470832489809972</v>
      </c>
      <c r="J75" s="3" t="n">
        <f aca="false">Adequacy_central!M74</f>
        <v>0.153066214059927</v>
      </c>
      <c r="K75" s="3" t="n">
        <f aca="false">Adequacy_central!O74</f>
        <v>0.213959700571789</v>
      </c>
      <c r="L75" s="0" t="n">
        <f aca="false">F75-E75</f>
        <v>0.0236947040548102</v>
      </c>
      <c r="N75" s="3" t="n">
        <f aca="false">Adequacy_central!F74</f>
        <v>0.96521928577928</v>
      </c>
      <c r="O75" s="3" t="n">
        <f aca="false">Adequacy_central!H74</f>
        <v>0.971898982110243</v>
      </c>
      <c r="P75" s="3" t="n">
        <f aca="false">Adequacy_central!L74</f>
        <v>0.221279158446909</v>
      </c>
      <c r="Q75" s="0" t="n">
        <f aca="false">Q71+1</f>
        <v>2033</v>
      </c>
      <c r="R75" s="4" t="n">
        <f aca="false">Adequacy_central!J74</f>
        <v>0.533249799020477</v>
      </c>
      <c r="S75" s="3" t="n">
        <f aca="false">Adequacy_central!N74</f>
        <v>0.18015058689773</v>
      </c>
      <c r="T75" s="3" t="n">
        <f aca="false">Adequacy_central!P74</f>
        <v>0.251818899861073</v>
      </c>
      <c r="U75" s="0" t="n">
        <f aca="false">O75-N75</f>
        <v>0.00667969633096277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0.561096129871377</v>
      </c>
      <c r="C76" s="3" t="n">
        <f aca="false">Adequacy_central!C75</f>
        <v>0.180461277064128</v>
      </c>
      <c r="D76" s="3" t="n">
        <f aca="false">Adequacy_central!D75</f>
        <v>0.258442593064494</v>
      </c>
      <c r="E76" s="3" t="n">
        <f aca="false">Adequacy_central!E75</f>
        <v>0.835363798781227</v>
      </c>
      <c r="F76" s="3" t="n">
        <f aca="false">Adequacy_central!G75</f>
        <v>0.860405360452501</v>
      </c>
      <c r="G76" s="3" t="n">
        <f aca="false">Adequacy_central!K75</f>
        <v>0.209105558837708</v>
      </c>
      <c r="H76" s="0" t="n">
        <f aca="false">H72+1</f>
        <v>2033</v>
      </c>
      <c r="I76" s="3" t="n">
        <f aca="false">Adequacy_central!I75</f>
        <v>0.468719394530798</v>
      </c>
      <c r="J76" s="3" t="n">
        <f aca="false">Adequacy_central!M75</f>
        <v>0.150750817941202</v>
      </c>
      <c r="K76" s="3" t="n">
        <f aca="false">Adequacy_central!O75</f>
        <v>0.215893586309227</v>
      </c>
      <c r="L76" s="0" t="n">
        <f aca="false">F76-E76</f>
        <v>0.0250415616712744</v>
      </c>
      <c r="N76" s="3" t="n">
        <f aca="false">Adequacy_central!F75</f>
        <v>0.962523757385689</v>
      </c>
      <c r="O76" s="3" t="n">
        <f aca="false">Adequacy_central!H75</f>
        <v>0.969955435545473</v>
      </c>
      <c r="P76" s="3" t="n">
        <f aca="false">Adequacy_central!L75</f>
        <v>0.2215340995619</v>
      </c>
      <c r="Q76" s="0" t="n">
        <f aca="false">Q72+1</f>
        <v>2033</v>
      </c>
      <c r="R76" s="4" t="n">
        <f aca="false">Adequacy_central!J75</f>
        <v>0.530575481772537</v>
      </c>
      <c r="S76" s="3" t="n">
        <f aca="false">Adequacy_central!N75</f>
        <v>0.177601390071939</v>
      </c>
      <c r="T76" s="3" t="n">
        <f aca="false">Adequacy_central!P75</f>
        <v>0.254346885541212</v>
      </c>
      <c r="U76" s="0" t="n">
        <f aca="false">O76-N76</f>
        <v>0.00743167815978452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0.559397359781351</v>
      </c>
      <c r="C77" s="3" t="n">
        <f aca="false">Adequacy_central!C76</f>
        <v>0.178102660890022</v>
      </c>
      <c r="D77" s="3" t="n">
        <f aca="false">Adequacy_central!D76</f>
        <v>0.262499979328627</v>
      </c>
      <c r="E77" s="3" t="n">
        <f aca="false">Adequacy_central!E76</f>
        <v>0.833756556645676</v>
      </c>
      <c r="F77" s="3" t="n">
        <f aca="false">Adequacy_central!G76</f>
        <v>0.858989227699526</v>
      </c>
      <c r="G77" s="3" t="n">
        <f aca="false">Adequacy_central!K76</f>
        <v>0.21107583155896</v>
      </c>
      <c r="H77" s="0" t="n">
        <f aca="false">H73+1</f>
        <v>2033</v>
      </c>
      <c r="I77" s="3" t="n">
        <f aca="false">Adequacy_central!I76</f>
        <v>0.466401216487982</v>
      </c>
      <c r="J77" s="3" t="n">
        <f aca="false">Adequacy_central!M76</f>
        <v>0.148494261273097</v>
      </c>
      <c r="K77" s="3" t="n">
        <f aca="false">Adequacy_central!O76</f>
        <v>0.218861078884597</v>
      </c>
      <c r="L77" s="0" t="n">
        <f aca="false">F77-E77</f>
        <v>0.0252326710538497</v>
      </c>
      <c r="N77" s="3" t="n">
        <f aca="false">Adequacy_central!F76</f>
        <v>0.962731239214263</v>
      </c>
      <c r="O77" s="3" t="n">
        <f aca="false">Adequacy_central!H76</f>
        <v>0.969827381699948</v>
      </c>
      <c r="P77" s="3" t="n">
        <f aca="false">Adequacy_central!L76</f>
        <v>0.223522325021048</v>
      </c>
      <c r="Q77" s="0" t="n">
        <f aca="false">Q73+1</f>
        <v>2033</v>
      </c>
      <c r="R77" s="4" t="n">
        <f aca="false">Adequacy_central!J76</f>
        <v>0.528969034760888</v>
      </c>
      <c r="S77" s="3" t="n">
        <f aca="false">Adequacy_central!N76</f>
        <v>0.175337584832289</v>
      </c>
      <c r="T77" s="3" t="n">
        <f aca="false">Adequacy_central!P76</f>
        <v>0.258424619621086</v>
      </c>
      <c r="U77" s="0" t="n">
        <f aca="false">O77-N77</f>
        <v>0.00709614248568502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0.559979458253689</v>
      </c>
      <c r="C78" s="3" t="n">
        <f aca="false">Adequacy_central!C77</f>
        <v>0.174423178750746</v>
      </c>
      <c r="D78" s="3" t="n">
        <f aca="false">Adequacy_central!D77</f>
        <v>0.265597362995565</v>
      </c>
      <c r="E78" s="3" t="n">
        <f aca="false">Adequacy_central!E77</f>
        <v>0.834733080244515</v>
      </c>
      <c r="F78" s="3" t="n">
        <f aca="false">Adequacy_central!G77</f>
        <v>0.85924907579871</v>
      </c>
      <c r="G78" s="3" t="n">
        <f aca="false">Adequacy_central!K77</f>
        <v>0.210778629178645</v>
      </c>
      <c r="H78" s="0" t="n">
        <f aca="false">H74+1</f>
        <v>2033</v>
      </c>
      <c r="I78" s="3" t="n">
        <f aca="false">Adequacy_central!I77</f>
        <v>0.467433378061757</v>
      </c>
      <c r="J78" s="3" t="n">
        <f aca="false">Adequacy_central!M77</f>
        <v>0.14559679726465</v>
      </c>
      <c r="K78" s="3" t="n">
        <f aca="false">Adequacy_central!O77</f>
        <v>0.221702904918109</v>
      </c>
      <c r="L78" s="0" t="n">
        <f aca="false">F78-E78</f>
        <v>0.0245159955541945</v>
      </c>
      <c r="N78" s="3" t="n">
        <f aca="false">Adequacy_central!F77</f>
        <v>0.961445446065612</v>
      </c>
      <c r="O78" s="3" t="n">
        <f aca="false">Adequacy_central!H77</f>
        <v>0.969040203370159</v>
      </c>
      <c r="P78" s="3" t="n">
        <f aca="false">Adequacy_central!L77</f>
        <v>0.223754725948646</v>
      </c>
      <c r="Q78" s="0" t="n">
        <f aca="false">Q74+1</f>
        <v>2033</v>
      </c>
      <c r="R78" s="4" t="n">
        <f aca="false">Adequacy_central!J77</f>
        <v>0.528698012256593</v>
      </c>
      <c r="S78" s="3" t="n">
        <f aca="false">Adequacy_central!N77</f>
        <v>0.171540134698337</v>
      </c>
      <c r="T78" s="3" t="n">
        <f aca="false">Adequacy_central!P77</f>
        <v>0.261207299110683</v>
      </c>
      <c r="U78" s="0" t="n">
        <f aca="false">O78-N78</f>
        <v>0.00759475730454684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0.555837319870292</v>
      </c>
      <c r="C79" s="3" t="n">
        <f aca="false">Adequacy_central!C78</f>
        <v>0.171745546275235</v>
      </c>
      <c r="D79" s="3" t="n">
        <f aca="false">Adequacy_central!D78</f>
        <v>0.272417133854473</v>
      </c>
      <c r="E79" s="3" t="n">
        <f aca="false">Adequacy_central!E78</f>
        <v>0.83091414857832</v>
      </c>
      <c r="F79" s="3" t="n">
        <f aca="false">Adequacy_central!G78</f>
        <v>0.854927688329609</v>
      </c>
      <c r="G79" s="3" t="n">
        <f aca="false">Adequacy_central!K78</f>
        <v>0.209905337767163</v>
      </c>
      <c r="H79" s="0" t="n">
        <f aca="false">H75+1</f>
        <v>2034</v>
      </c>
      <c r="I79" s="3" t="n">
        <f aca="false">Adequacy_central!I78</f>
        <v>0.461853093388079</v>
      </c>
      <c r="J79" s="3" t="n">
        <f aca="false">Adequacy_central!M78</f>
        <v>0.142705804355406</v>
      </c>
      <c r="K79" s="3" t="n">
        <f aca="false">Adequacy_central!O78</f>
        <v>0.226355250834836</v>
      </c>
      <c r="L79" s="0" t="n">
        <f aca="false">F79-E79</f>
        <v>0.0240135397512889</v>
      </c>
      <c r="N79" s="3" t="n">
        <f aca="false">Adequacy_central!F78</f>
        <v>0.960490841510665</v>
      </c>
      <c r="O79" s="3" t="n">
        <f aca="false">Adequacy_central!H78</f>
        <v>0.968169117727918</v>
      </c>
      <c r="P79" s="3" t="n">
        <f aca="false">Adequacy_central!L78</f>
        <v>0.223874616487114</v>
      </c>
      <c r="Q79" s="0" t="n">
        <f aca="false">Q75+1</f>
        <v>2034</v>
      </c>
      <c r="R79" s="4" t="n">
        <f aca="false">Adequacy_central!J78</f>
        <v>0.524710234708054</v>
      </c>
      <c r="S79" s="3" t="n">
        <f aca="false">Adequacy_central!N78</f>
        <v>0.16850442803887</v>
      </c>
      <c r="T79" s="3" t="n">
        <f aca="false">Adequacy_central!P78</f>
        <v>0.267276178763741</v>
      </c>
      <c r="U79" s="0" t="n">
        <f aca="false">O79-N79</f>
        <v>0.00767827621725248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0.556695087813938</v>
      </c>
      <c r="C80" s="3" t="n">
        <f aca="false">Adequacy_central!C79</f>
        <v>0.169036182575475</v>
      </c>
      <c r="D80" s="3" t="n">
        <f aca="false">Adequacy_central!D79</f>
        <v>0.274268729610587</v>
      </c>
      <c r="E80" s="3" t="n">
        <f aca="false">Adequacy_central!E79</f>
        <v>0.826987413203808</v>
      </c>
      <c r="F80" s="3" t="n">
        <f aca="false">Adequacy_central!G79</f>
        <v>0.852965594343955</v>
      </c>
      <c r="G80" s="3" t="n">
        <f aca="false">Adequacy_central!K79</f>
        <v>0.209463134925894</v>
      </c>
      <c r="H80" s="0" t="n">
        <f aca="false">H76+1</f>
        <v>2034</v>
      </c>
      <c r="I80" s="3" t="n">
        <f aca="false">Adequacy_central!I79</f>
        <v>0.460379830614516</v>
      </c>
      <c r="J80" s="3" t="n">
        <f aca="false">Adequacy_central!M79</f>
        <v>0.139790795365939</v>
      </c>
      <c r="K80" s="3" t="n">
        <f aca="false">Adequacy_central!O79</f>
        <v>0.226816787223354</v>
      </c>
      <c r="L80" s="0" t="n">
        <f aca="false">F80-E80</f>
        <v>0.0259781811401467</v>
      </c>
      <c r="N80" s="3" t="n">
        <f aca="false">Adequacy_central!F79</f>
        <v>0.959760872661172</v>
      </c>
      <c r="O80" s="3" t="n">
        <f aca="false">Adequacy_central!H79</f>
        <v>0.968447891942825</v>
      </c>
      <c r="P80" s="3" t="n">
        <f aca="false">Adequacy_central!L79</f>
        <v>0.223107946764176</v>
      </c>
      <c r="Q80" s="0" t="n">
        <f aca="false">Q76+1</f>
        <v>2034</v>
      </c>
      <c r="R80" s="4" t="n">
        <f aca="false">Adequacy_central!J79</f>
        <v>0.524693724393215</v>
      </c>
      <c r="S80" s="3" t="n">
        <f aca="false">Adequacy_central!N79</f>
        <v>0.165895048499591</v>
      </c>
      <c r="T80" s="3" t="n">
        <f aca="false">Adequacy_central!P79</f>
        <v>0.269172099768366</v>
      </c>
      <c r="U80" s="0" t="n">
        <f aca="false">O80-N80</f>
        <v>0.00868701928165361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0.554580522682801</v>
      </c>
      <c r="C81" s="3" t="n">
        <f aca="false">Adequacy_central!C80</f>
        <v>0.16621813243501</v>
      </c>
      <c r="D81" s="3" t="n">
        <f aca="false">Adequacy_central!D80</f>
        <v>0.279201344882189</v>
      </c>
      <c r="E81" s="3" t="n">
        <f aca="false">Adequacy_central!E80</f>
        <v>0.82285962036484</v>
      </c>
      <c r="F81" s="3" t="n">
        <f aca="false">Adequacy_central!G80</f>
        <v>0.848475459846384</v>
      </c>
      <c r="G81" s="3" t="n">
        <f aca="false">Adequacy_central!K80</f>
        <v>0.208217555338678</v>
      </c>
      <c r="H81" s="0" t="n">
        <f aca="false">H77+1</f>
        <v>2034</v>
      </c>
      <c r="I81" s="3" t="n">
        <f aca="false">Adequacy_central!I80</f>
        <v>0.456341918356504</v>
      </c>
      <c r="J81" s="3" t="n">
        <f aca="false">Adequacy_central!M80</f>
        <v>0.136774189353225</v>
      </c>
      <c r="K81" s="3" t="n">
        <f aca="false">Adequacy_central!O80</f>
        <v>0.229743512655111</v>
      </c>
      <c r="L81" s="0" t="n">
        <f aca="false">F81-E81</f>
        <v>0.0256158394815441</v>
      </c>
      <c r="N81" s="3" t="n">
        <f aca="false">Adequacy_central!F80</f>
        <v>0.957771955206708</v>
      </c>
      <c r="O81" s="3" t="n">
        <f aca="false">Adequacy_central!H80</f>
        <v>0.966762739089324</v>
      </c>
      <c r="P81" s="3" t="n">
        <f aca="false">Adequacy_central!L80</f>
        <v>0.223197047197002</v>
      </c>
      <c r="Q81" s="0" t="n">
        <f aca="false">Q77+1</f>
        <v>2034</v>
      </c>
      <c r="R81" s="4" t="n">
        <f aca="false">Adequacy_central!J80</f>
        <v>0.521132591335255</v>
      </c>
      <c r="S81" s="3" t="n">
        <f aca="false">Adequacy_central!N80</f>
        <v>0.162941638851232</v>
      </c>
      <c r="T81" s="3" t="n">
        <f aca="false">Adequacy_central!P80</f>
        <v>0.273697725020221</v>
      </c>
      <c r="U81" s="0" t="n">
        <f aca="false">O81-N81</f>
        <v>0.00899078388261687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0.554013041285062</v>
      </c>
      <c r="C82" s="3" t="n">
        <f aca="false">Adequacy_central!C81</f>
        <v>0.163888413248613</v>
      </c>
      <c r="D82" s="3" t="n">
        <f aca="false">Adequacy_central!D81</f>
        <v>0.282098545466325</v>
      </c>
      <c r="E82" s="3" t="n">
        <f aca="false">Adequacy_central!E81</f>
        <v>0.821661944875873</v>
      </c>
      <c r="F82" s="3" t="n">
        <f aca="false">Adequacy_central!G81</f>
        <v>0.848516547752068</v>
      </c>
      <c r="G82" s="3" t="n">
        <f aca="false">Adequacy_central!K81</f>
        <v>0.208292670035327</v>
      </c>
      <c r="H82" s="0" t="n">
        <f aca="false">H78+1</f>
        <v>2034</v>
      </c>
      <c r="I82" s="3" t="n">
        <f aca="false">Adequacy_central!I81</f>
        <v>0.455211432988881</v>
      </c>
      <c r="J82" s="3" t="n">
        <f aca="false">Adequacy_central!M81</f>
        <v>0.134660872372476</v>
      </c>
      <c r="K82" s="3" t="n">
        <f aca="false">Adequacy_central!O81</f>
        <v>0.231789639514516</v>
      </c>
      <c r="L82" s="0" t="n">
        <f aca="false">F82-E82</f>
        <v>0.0268546028761951</v>
      </c>
      <c r="N82" s="3" t="n">
        <f aca="false">Adequacy_central!F81</f>
        <v>0.957277607763798</v>
      </c>
      <c r="O82" s="3" t="n">
        <f aca="false">Adequacy_central!H81</f>
        <v>0.966571327272715</v>
      </c>
      <c r="P82" s="3" t="n">
        <f aca="false">Adequacy_central!L81</f>
        <v>0.222448378243564</v>
      </c>
      <c r="Q82" s="0" t="n">
        <f aca="false">Q78+1</f>
        <v>2034</v>
      </c>
      <c r="R82" s="4" t="n">
        <f aca="false">Adequacy_central!J81</f>
        <v>0.520071970694535</v>
      </c>
      <c r="S82" s="3" t="n">
        <f aca="false">Adequacy_central!N81</f>
        <v>0.160661509764972</v>
      </c>
      <c r="T82" s="3" t="n">
        <f aca="false">Adequacy_central!P81</f>
        <v>0.276544127304291</v>
      </c>
      <c r="U82" s="0" t="n">
        <f aca="false">O82-N82</f>
        <v>0.00929371950891678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0.551824495650533</v>
      </c>
      <c r="C83" s="3" t="n">
        <f aca="false">Adequacy_central!C82</f>
        <v>0.161598054815451</v>
      </c>
      <c r="D83" s="3" t="n">
        <f aca="false">Adequacy_central!D82</f>
        <v>0.286577449534016</v>
      </c>
      <c r="E83" s="3" t="n">
        <f aca="false">Adequacy_central!E82</f>
        <v>0.820205978645593</v>
      </c>
      <c r="F83" s="3" t="n">
        <f aca="false">Adequacy_central!G82</f>
        <v>0.847883887722479</v>
      </c>
      <c r="G83" s="3" t="n">
        <f aca="false">Adequacy_central!K82</f>
        <v>0.209406091636662</v>
      </c>
      <c r="H83" s="0" t="n">
        <f aca="false">H79+1</f>
        <v>2035</v>
      </c>
      <c r="I83" s="3" t="n">
        <f aca="false">Adequacy_central!I82</f>
        <v>0.452609750495656</v>
      </c>
      <c r="J83" s="3" t="n">
        <f aca="false">Adequacy_central!M82</f>
        <v>0.132543690697132</v>
      </c>
      <c r="K83" s="3" t="n">
        <f aca="false">Adequacy_central!O82</f>
        <v>0.235052537452806</v>
      </c>
      <c r="L83" s="0" t="n">
        <f aca="false">F83-E83</f>
        <v>0.0276779090768864</v>
      </c>
      <c r="N83" s="3" t="n">
        <f aca="false">Adequacy_central!F82</f>
        <v>0.955030079954765</v>
      </c>
      <c r="O83" s="3" t="n">
        <f aca="false">Adequacy_central!H82</f>
        <v>0.964556016991033</v>
      </c>
      <c r="P83" s="3" t="n">
        <f aca="false">Adequacy_central!L82</f>
        <v>0.223292171211116</v>
      </c>
      <c r="Q83" s="0" t="n">
        <f aca="false">Q79+1</f>
        <v>2035</v>
      </c>
      <c r="R83" s="4" t="n">
        <f aca="false">Adequacy_central!J82</f>
        <v>0.516929568025825</v>
      </c>
      <c r="S83" s="3" t="n">
        <f aca="false">Adequacy_central!N82</f>
        <v>0.157965327989382</v>
      </c>
      <c r="T83" s="3" t="n">
        <f aca="false">Adequacy_central!P82</f>
        <v>0.280135183939558</v>
      </c>
      <c r="U83" s="0" t="n">
        <f aca="false">O83-N83</f>
        <v>0.00952593703626881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0.550658212561767</v>
      </c>
      <c r="C84" s="3" t="n">
        <f aca="false">Adequacy_central!C83</f>
        <v>0.158578025835578</v>
      </c>
      <c r="D84" s="3" t="n">
        <f aca="false">Adequacy_central!D83</f>
        <v>0.290763761602655</v>
      </c>
      <c r="E84" s="3" t="n">
        <f aca="false">Adequacy_central!E83</f>
        <v>0.820186119757283</v>
      </c>
      <c r="F84" s="3" t="n">
        <f aca="false">Adequacy_central!G83</f>
        <v>0.847319692851958</v>
      </c>
      <c r="G84" s="3" t="n">
        <f aca="false">Adequacy_central!K83</f>
        <v>0.210156459932985</v>
      </c>
      <c r="H84" s="0" t="n">
        <f aca="false">H80+1</f>
        <v>2035</v>
      </c>
      <c r="I84" s="3" t="n">
        <f aca="false">Adequacy_central!I83</f>
        <v>0.451642222673517</v>
      </c>
      <c r="J84" s="3" t="n">
        <f aca="false">Adequacy_central!M83</f>
        <v>0.130063495688853</v>
      </c>
      <c r="K84" s="3" t="n">
        <f aca="false">Adequacy_central!O83</f>
        <v>0.238480401394914</v>
      </c>
      <c r="L84" s="0" t="n">
        <f aca="false">F84-E84</f>
        <v>0.0271335730946747</v>
      </c>
      <c r="N84" s="3" t="n">
        <f aca="false">Adequacy_central!F83</f>
        <v>0.955782160090403</v>
      </c>
      <c r="O84" s="3" t="n">
        <f aca="false">Adequacy_central!H83</f>
        <v>0.965170115474422</v>
      </c>
      <c r="P84" s="3" t="n">
        <f aca="false">Adequacy_central!L83</f>
        <v>0.224584840894332</v>
      </c>
      <c r="Q84" s="0" t="n">
        <f aca="false">Q80+1</f>
        <v>2035</v>
      </c>
      <c r="R84" s="4" t="n">
        <f aca="false">Adequacy_central!J83</f>
        <v>0.516424506822168</v>
      </c>
      <c r="S84" s="3" t="n">
        <f aca="false">Adequacy_central!N83</f>
        <v>0.155054506922765</v>
      </c>
      <c r="T84" s="3" t="n">
        <f aca="false">Adequacy_central!P83</f>
        <v>0.284303146345471</v>
      </c>
      <c r="U84" s="0" t="n">
        <f aca="false">O84-N84</f>
        <v>0.00938795538401871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0.547861890836584</v>
      </c>
      <c r="C85" s="3" t="n">
        <f aca="false">Adequacy_central!C84</f>
        <v>0.156338875949958</v>
      </c>
      <c r="D85" s="3" t="n">
        <f aca="false">Adequacy_central!D84</f>
        <v>0.295799233213458</v>
      </c>
      <c r="E85" s="3" t="n">
        <f aca="false">Adequacy_central!E84</f>
        <v>0.818507544496596</v>
      </c>
      <c r="F85" s="3" t="n">
        <f aca="false">Adequacy_central!G84</f>
        <v>0.846080059801125</v>
      </c>
      <c r="G85" s="3" t="n">
        <f aca="false">Adequacy_central!K84</f>
        <v>0.21094215708586</v>
      </c>
      <c r="H85" s="0" t="n">
        <f aca="false">H81+1</f>
        <v>2035</v>
      </c>
      <c r="I85" s="3" t="n">
        <f aca="false">Adequacy_central!I84</f>
        <v>0.448429090991914</v>
      </c>
      <c r="J85" s="3" t="n">
        <f aca="false">Adequacy_central!M84</f>
        <v>0.127964549463158</v>
      </c>
      <c r="K85" s="3" t="n">
        <f aca="false">Adequacy_central!O84</f>
        <v>0.242113904041523</v>
      </c>
      <c r="L85" s="0" t="n">
        <f aca="false">F85-E85</f>
        <v>0.0275725153045289</v>
      </c>
      <c r="N85" s="3" t="n">
        <f aca="false">Adequacy_central!F84</f>
        <v>0.954225839363509</v>
      </c>
      <c r="O85" s="3" t="n">
        <f aca="false">Adequacy_central!H84</f>
        <v>0.963883241740517</v>
      </c>
      <c r="P85" s="3" t="n">
        <f aca="false">Adequacy_central!L84</f>
        <v>0.225205755686341</v>
      </c>
      <c r="Q85" s="0" t="n">
        <f aca="false">Q81+1</f>
        <v>2035</v>
      </c>
      <c r="R85" s="4" t="n">
        <f aca="false">Adequacy_central!J84</f>
        <v>0.513215217088545</v>
      </c>
      <c r="S85" s="3" t="n">
        <f aca="false">Adequacy_central!N84</f>
        <v>0.152491248959375</v>
      </c>
      <c r="T85" s="3" t="n">
        <f aca="false">Adequacy_central!P84</f>
        <v>0.288519373315589</v>
      </c>
      <c r="U85" s="0" t="n">
        <f aca="false">O85-N85</f>
        <v>0.00965740237700841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0.546867152890735</v>
      </c>
      <c r="C86" s="3" t="n">
        <f aca="false">Adequacy_central!C85</f>
        <v>0.153307089136006</v>
      </c>
      <c r="D86" s="3" t="n">
        <f aca="false">Adequacy_central!D85</f>
        <v>0.299825757973259</v>
      </c>
      <c r="E86" s="3" t="n">
        <f aca="false">Adequacy_central!E85</f>
        <v>0.81710087031278</v>
      </c>
      <c r="F86" s="3" t="n">
        <f aca="false">Adequacy_central!G85</f>
        <v>0.845713989815789</v>
      </c>
      <c r="G86" s="3" t="n">
        <f aca="false">Adequacy_central!K85</f>
        <v>0.211599852114386</v>
      </c>
      <c r="H86" s="0" t="n">
        <f aca="false">H82+1</f>
        <v>2035</v>
      </c>
      <c r="I86" s="3" t="n">
        <f aca="false">Adequacy_central!I85</f>
        <v>0.446845626572491</v>
      </c>
      <c r="J86" s="3" t="n">
        <f aca="false">Adequacy_central!M85</f>
        <v>0.12526735595815</v>
      </c>
      <c r="K86" s="3" t="n">
        <f aca="false">Adequacy_central!O85</f>
        <v>0.244987887782139</v>
      </c>
      <c r="L86" s="0" t="n">
        <f aca="false">F86-E86</f>
        <v>0.0286131195030093</v>
      </c>
      <c r="N86" s="3" t="n">
        <f aca="false">Adequacy_central!F85</f>
        <v>0.952707540598931</v>
      </c>
      <c r="O86" s="3" t="n">
        <f aca="false">Adequacy_central!H85</f>
        <v>0.963551349694013</v>
      </c>
      <c r="P86" s="3" t="n">
        <f aca="false">Adequacy_central!L85</f>
        <v>0.226230817082832</v>
      </c>
      <c r="Q86" s="0" t="n">
        <f aca="false">Q82+1</f>
        <v>2035</v>
      </c>
      <c r="R86" s="4" t="n">
        <f aca="false">Adequacy_central!J85</f>
        <v>0.510759181836066</v>
      </c>
      <c r="S86" s="3" t="n">
        <f aca="false">Adequacy_central!N85</f>
        <v>0.149523074441859</v>
      </c>
      <c r="T86" s="3" t="n">
        <f aca="false">Adequacy_central!P85</f>
        <v>0.292425284321006</v>
      </c>
      <c r="U86" s="0" t="n">
        <f aca="false">O86-N86</f>
        <v>0.0108438090950822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0.542880971628347</v>
      </c>
      <c r="C87" s="3" t="n">
        <f aca="false">Adequacy_central!C86</f>
        <v>0.152133167272468</v>
      </c>
      <c r="D87" s="3" t="n">
        <f aca="false">Adequacy_central!D86</f>
        <v>0.304985861099184</v>
      </c>
      <c r="E87" s="3" t="n">
        <f aca="false">Adequacy_central!E86</f>
        <v>0.815256971592823</v>
      </c>
      <c r="F87" s="3" t="n">
        <f aca="false">Adequacy_central!G86</f>
        <v>0.844363114046201</v>
      </c>
      <c r="G87" s="3" t="n">
        <f aca="false">Adequacy_central!K86</f>
        <v>0.212018035610295</v>
      </c>
      <c r="H87" s="0" t="n">
        <f aca="false">H83+1</f>
        <v>2036</v>
      </c>
      <c r="I87" s="3" t="n">
        <f aca="false">Adequacy_central!I86</f>
        <v>0.442587496865096</v>
      </c>
      <c r="J87" s="3" t="n">
        <f aca="false">Adequacy_central!M86</f>
        <v>0.124027625229377</v>
      </c>
      <c r="K87" s="3" t="n">
        <f aca="false">Adequacy_central!O86</f>
        <v>0.248641849498351</v>
      </c>
      <c r="L87" s="0" t="n">
        <f aca="false">F87-E87</f>
        <v>0.0291061424533775</v>
      </c>
      <c r="N87" s="3" t="n">
        <f aca="false">Adequacy_central!F86</f>
        <v>0.949945176200756</v>
      </c>
      <c r="O87" s="3" t="n">
        <f aca="false">Adequacy_central!H86</f>
        <v>0.961120890173444</v>
      </c>
      <c r="P87" s="3" t="n">
        <f aca="false">Adequacy_central!L86</f>
        <v>0.226646374468725</v>
      </c>
      <c r="Q87" s="0" t="n">
        <f aca="false">Q83+1</f>
        <v>2036</v>
      </c>
      <c r="R87" s="4" t="n">
        <f aca="false">Adequacy_central!J86</f>
        <v>0.504986659799624</v>
      </c>
      <c r="S87" s="3" t="n">
        <f aca="false">Adequacy_central!N86</f>
        <v>0.148086043685598</v>
      </c>
      <c r="T87" s="3" t="n">
        <f aca="false">Adequacy_central!P86</f>
        <v>0.296872472715533</v>
      </c>
      <c r="U87" s="0" t="n">
        <f aca="false">O87-N87</f>
        <v>0.0111757139726876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0.541820153389032</v>
      </c>
      <c r="C88" s="3" t="n">
        <f aca="false">Adequacy_central!C87</f>
        <v>0.149311056905437</v>
      </c>
      <c r="D88" s="3" t="n">
        <f aca="false">Adequacy_central!D87</f>
        <v>0.308868789705531</v>
      </c>
      <c r="E88" s="3" t="n">
        <f aca="false">Adequacy_central!E87</f>
        <v>0.812538627723449</v>
      </c>
      <c r="F88" s="3" t="n">
        <f aca="false">Adequacy_central!G87</f>
        <v>0.841697498627079</v>
      </c>
      <c r="G88" s="3" t="n">
        <f aca="false">Adequacy_central!K87</f>
        <v>0.211696776904587</v>
      </c>
      <c r="H88" s="0" t="n">
        <f aca="false">H84+1</f>
        <v>2036</v>
      </c>
      <c r="I88" s="3" t="n">
        <f aca="false">Adequacy_central!I87</f>
        <v>0.440249803907633</v>
      </c>
      <c r="J88" s="3" t="n">
        <f aca="false">Adequacy_central!M87</f>
        <v>0.121321001281882</v>
      </c>
      <c r="K88" s="3" t="n">
        <f aca="false">Adequacy_central!O87</f>
        <v>0.250967822533935</v>
      </c>
      <c r="L88" s="0" t="n">
        <f aca="false">F88-E88</f>
        <v>0.0291588709036296</v>
      </c>
      <c r="N88" s="3" t="n">
        <f aca="false">Adequacy_central!F87</f>
        <v>0.948582406724491</v>
      </c>
      <c r="O88" s="3" t="n">
        <f aca="false">Adequacy_central!H87</f>
        <v>0.959939095213986</v>
      </c>
      <c r="P88" s="3" t="n">
        <f aca="false">Adequacy_central!L87</f>
        <v>0.22658958600863</v>
      </c>
      <c r="Q88" s="0" t="n">
        <f aca="false">Q84+1</f>
        <v>2036</v>
      </c>
      <c r="R88" s="4" t="n">
        <f aca="false">Adequacy_central!J87</f>
        <v>0.503515624315664</v>
      </c>
      <c r="S88" s="3" t="n">
        <f aca="false">Adequacy_central!N87</f>
        <v>0.145037788472151</v>
      </c>
      <c r="T88" s="3" t="n">
        <f aca="false">Adequacy_central!P87</f>
        <v>0.300028993936676</v>
      </c>
      <c r="U88" s="0" t="n">
        <f aca="false">O88-N88</f>
        <v>0.0113566884894947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0.540797818313617</v>
      </c>
      <c r="C89" s="3" t="n">
        <f aca="false">Adequacy_central!C88</f>
        <v>0.147383299023662</v>
      </c>
      <c r="D89" s="3" t="n">
        <f aca="false">Adequacy_central!D88</f>
        <v>0.311818882662721</v>
      </c>
      <c r="E89" s="3" t="n">
        <f aca="false">Adequacy_central!E88</f>
        <v>0.812837597089966</v>
      </c>
      <c r="F89" s="3" t="n">
        <f aca="false">Adequacy_central!G88</f>
        <v>0.842265950937715</v>
      </c>
      <c r="G89" s="3" t="n">
        <f aca="false">Adequacy_central!K88</f>
        <v>0.212281123184332</v>
      </c>
      <c r="H89" s="0" t="n">
        <f aca="false">H85+1</f>
        <v>2036</v>
      </c>
      <c r="I89" s="3" t="n">
        <f aca="false">Adequacy_central!I88</f>
        <v>0.439580799149536</v>
      </c>
      <c r="J89" s="3" t="n">
        <f aca="false">Adequacy_central!M88</f>
        <v>0.119798686629585</v>
      </c>
      <c r="K89" s="3" t="n">
        <f aca="false">Adequacy_central!O88</f>
        <v>0.253458111310844</v>
      </c>
      <c r="L89" s="0" t="n">
        <f aca="false">F89-E89</f>
        <v>0.029428353847749</v>
      </c>
      <c r="N89" s="3" t="n">
        <f aca="false">Adequacy_central!F88</f>
        <v>0.947561070013138</v>
      </c>
      <c r="O89" s="3" t="n">
        <f aca="false">Adequacy_central!H88</f>
        <v>0.95907586800918</v>
      </c>
      <c r="P89" s="3" t="n">
        <f aca="false">Adequacy_central!L88</f>
        <v>0.227242486521258</v>
      </c>
      <c r="Q89" s="0" t="n">
        <f aca="false">Q85+1</f>
        <v>2036</v>
      </c>
      <c r="R89" s="4" t="n">
        <f aca="false">Adequacy_central!J88</f>
        <v>0.501662151038231</v>
      </c>
      <c r="S89" s="3" t="n">
        <f aca="false">Adequacy_central!N88</f>
        <v>0.143113548520746</v>
      </c>
      <c r="T89" s="3" t="n">
        <f aca="false">Adequacy_central!P88</f>
        <v>0.302785370454161</v>
      </c>
      <c r="U89" s="0" t="n">
        <f aca="false">O89-N89</f>
        <v>0.0115147979960422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0.54100256877329</v>
      </c>
      <c r="C90" s="3" t="n">
        <f aca="false">Adequacy_central!C89</f>
        <v>0.144578197701197</v>
      </c>
      <c r="D90" s="3" t="n">
        <f aca="false">Adequacy_central!D89</f>
        <v>0.314419233525514</v>
      </c>
      <c r="E90" s="3" t="n">
        <f aca="false">Adequacy_central!E89</f>
        <v>0.813471090829555</v>
      </c>
      <c r="F90" s="3" t="n">
        <f aca="false">Adequacy_central!G89</f>
        <v>0.843090682227284</v>
      </c>
      <c r="G90" s="3" t="n">
        <f aca="false">Adequacy_central!K89</f>
        <v>0.2125442323453</v>
      </c>
      <c r="H90" s="0" t="n">
        <f aca="false">H86+1</f>
        <v>2036</v>
      </c>
      <c r="I90" s="3" t="n">
        <f aca="false">Adequacy_central!I89</f>
        <v>0.440089949761599</v>
      </c>
      <c r="J90" s="3" t="n">
        <f aca="false">Adequacy_central!M89</f>
        <v>0.117610184194163</v>
      </c>
      <c r="K90" s="3" t="n">
        <f aca="false">Adequacy_central!O89</f>
        <v>0.255770956873792</v>
      </c>
      <c r="L90" s="0" t="n">
        <f aca="false">F90-E90</f>
        <v>0.0296195913977285</v>
      </c>
      <c r="N90" s="3" t="n">
        <f aca="false">Adequacy_central!F89</f>
        <v>0.945753334532163</v>
      </c>
      <c r="O90" s="3" t="n">
        <f aca="false">Adequacy_central!H89</f>
        <v>0.957535074402343</v>
      </c>
      <c r="P90" s="3" t="n">
        <f aca="false">Adequacy_central!L89</f>
        <v>0.227257401330009</v>
      </c>
      <c r="Q90" s="0" t="n">
        <f aca="false">Q86+1</f>
        <v>2036</v>
      </c>
      <c r="R90" s="4" t="n">
        <f aca="false">Adequacy_central!J89</f>
        <v>0.500969365876938</v>
      </c>
      <c r="S90" s="3" t="n">
        <f aca="false">Adequacy_central!N89</f>
        <v>0.140101142576538</v>
      </c>
      <c r="T90" s="3" t="n">
        <f aca="false">Adequacy_central!P89</f>
        <v>0.304682826078687</v>
      </c>
      <c r="U90" s="0" t="n">
        <f aca="false">O90-N90</f>
        <v>0.0117817398701806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0.537353329599898</v>
      </c>
      <c r="C91" s="3" t="n">
        <f aca="false">Adequacy_central!C90</f>
        <v>0.142348407781855</v>
      </c>
      <c r="D91" s="3" t="n">
        <f aca="false">Adequacy_central!D90</f>
        <v>0.320298262618247</v>
      </c>
      <c r="E91" s="3" t="n">
        <f aca="false">Adequacy_central!E90</f>
        <v>0.812482246230418</v>
      </c>
      <c r="F91" s="3" t="n">
        <f aca="false">Adequacy_central!G90</f>
        <v>0.844006255109291</v>
      </c>
      <c r="G91" s="3" t="n">
        <f aca="false">Adequacy_central!K90</f>
        <v>0.216520094918067</v>
      </c>
      <c r="H91" s="0" t="n">
        <f aca="false">H87+1</f>
        <v>2037</v>
      </c>
      <c r="I91" s="3" t="n">
        <f aca="false">Adequacy_central!I90</f>
        <v>0.43659004025272</v>
      </c>
      <c r="J91" s="3" t="n">
        <f aca="false">Adequacy_central!M90</f>
        <v>0.115655554101925</v>
      </c>
      <c r="K91" s="3" t="n">
        <f aca="false">Adequacy_central!O90</f>
        <v>0.260236651875774</v>
      </c>
      <c r="L91" s="0" t="n">
        <f aca="false">F91-E91</f>
        <v>0.0315240088788726</v>
      </c>
      <c r="N91" s="3" t="n">
        <f aca="false">Adequacy_central!F90</f>
        <v>0.943216415476154</v>
      </c>
      <c r="O91" s="3" t="n">
        <f aca="false">Adequacy_central!H90</f>
        <v>0.955903416063392</v>
      </c>
      <c r="P91" s="3" t="n">
        <f aca="false">Adequacy_central!L90</f>
        <v>0.230476711864545</v>
      </c>
      <c r="Q91" s="0" t="n">
        <f aca="false">Q87+1</f>
        <v>2037</v>
      </c>
      <c r="R91" s="4" t="n">
        <f aca="false">Adequacy_central!J90</f>
        <v>0.495917827147412</v>
      </c>
      <c r="S91" s="3" t="n">
        <f aca="false">Adequacy_central!N90</f>
        <v>0.137626067419016</v>
      </c>
      <c r="T91" s="3" t="n">
        <f aca="false">Adequacy_central!P90</f>
        <v>0.309672520909726</v>
      </c>
      <c r="U91" s="0" t="n">
        <f aca="false">O91-N91</f>
        <v>0.0126870005872376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0.537209815063212</v>
      </c>
      <c r="C92" s="3" t="n">
        <f aca="false">Adequacy_central!C91</f>
        <v>0.13884715518425</v>
      </c>
      <c r="D92" s="3" t="n">
        <f aca="false">Adequacy_central!D91</f>
        <v>0.323943029752537</v>
      </c>
      <c r="E92" s="3" t="n">
        <f aca="false">Adequacy_central!E91</f>
        <v>0.814205593412096</v>
      </c>
      <c r="F92" s="3" t="n">
        <f aca="false">Adequacy_central!G91</f>
        <v>0.844507945096023</v>
      </c>
      <c r="G92" s="3" t="n">
        <f aca="false">Adequacy_central!K91</f>
        <v>0.215107103602906</v>
      </c>
      <c r="H92" s="0" t="n">
        <f aca="false">H88+1</f>
        <v>2037</v>
      </c>
      <c r="I92" s="3" t="n">
        <f aca="false">Adequacy_central!I91</f>
        <v>0.437399236260345</v>
      </c>
      <c r="J92" s="3" t="n">
        <f aca="false">Adequacy_central!M91</f>
        <v>0.113050130380374</v>
      </c>
      <c r="K92" s="3" t="n">
        <f aca="false">Adequacy_central!O91</f>
        <v>0.263756226771377</v>
      </c>
      <c r="L92" s="0" t="n">
        <f aca="false">F92-E92</f>
        <v>0.0303023516839268</v>
      </c>
      <c r="N92" s="3" t="n">
        <f aca="false">Adequacy_central!F91</f>
        <v>0.943153406724897</v>
      </c>
      <c r="O92" s="3" t="n">
        <f aca="false">Adequacy_central!H91</f>
        <v>0.955278396739361</v>
      </c>
      <c r="P92" s="3" t="n">
        <f aca="false">Adequacy_central!L91</f>
        <v>0.229144252325568</v>
      </c>
      <c r="Q92" s="0" t="n">
        <f aca="false">Q88+1</f>
        <v>2037</v>
      </c>
      <c r="R92" s="4" t="n">
        <f aca="false">Adequacy_central!J91</f>
        <v>0.496303439613428</v>
      </c>
      <c r="S92" s="3" t="n">
        <f aca="false">Adequacy_central!N91</f>
        <v>0.134064741965255</v>
      </c>
      <c r="T92" s="3" t="n">
        <f aca="false">Adequacy_central!P91</f>
        <v>0.312785225146214</v>
      </c>
      <c r="U92" s="0" t="n">
        <f aca="false">O92-N92</f>
        <v>0.012124990014464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0.536961945017346</v>
      </c>
      <c r="C93" s="3" t="n">
        <f aca="false">Adequacy_central!C92</f>
        <v>0.136349019751397</v>
      </c>
      <c r="D93" s="3" t="n">
        <f aca="false">Adequacy_central!D92</f>
        <v>0.326689035231256</v>
      </c>
      <c r="E93" s="3" t="n">
        <f aca="false">Adequacy_central!E92</f>
        <v>0.811874106629309</v>
      </c>
      <c r="F93" s="3" t="n">
        <f aca="false">Adequacy_central!G92</f>
        <v>0.841207452775927</v>
      </c>
      <c r="G93" s="3" t="n">
        <f aca="false">Adequacy_central!K92</f>
        <v>0.214468227324757</v>
      </c>
      <c r="H93" s="0" t="n">
        <f aca="false">H89+1</f>
        <v>2037</v>
      </c>
      <c r="I93" s="3" t="n">
        <f aca="false">Adequacy_central!I92</f>
        <v>0.435945499404894</v>
      </c>
      <c r="J93" s="3" t="n">
        <f aca="false">Adequacy_central!M92</f>
        <v>0.110698238600448</v>
      </c>
      <c r="K93" s="3" t="n">
        <f aca="false">Adequacy_central!O92</f>
        <v>0.265230368623967</v>
      </c>
      <c r="L93" s="0" t="n">
        <f aca="false">F93-E93</f>
        <v>0.0293333461466182</v>
      </c>
      <c r="N93" s="3" t="n">
        <f aca="false">Adequacy_central!F92</f>
        <v>0.942641463958655</v>
      </c>
      <c r="O93" s="3" t="n">
        <f aca="false">Adequacy_central!H92</f>
        <v>0.954380575549455</v>
      </c>
      <c r="P93" s="3" t="n">
        <f aca="false">Adequacy_central!L92</f>
        <v>0.229997156397102</v>
      </c>
      <c r="Q93" s="0" t="n">
        <f aca="false">Q89+1</f>
        <v>2037</v>
      </c>
      <c r="R93" s="4" t="n">
        <f aca="false">Adequacy_central!J92</f>
        <v>0.496035975276511</v>
      </c>
      <c r="S93" s="3" t="n">
        <f aca="false">Adequacy_central!N92</f>
        <v>0.131510185701012</v>
      </c>
      <c r="T93" s="3" t="n">
        <f aca="false">Adequacy_central!P92</f>
        <v>0.315095302981132</v>
      </c>
      <c r="U93" s="0" t="n">
        <f aca="false">O93-N93</f>
        <v>0.0117391115908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0.536465310812925</v>
      </c>
      <c r="C94" s="3" t="n">
        <f aca="false">Adequacy_central!C93</f>
        <v>0.134925828994134</v>
      </c>
      <c r="D94" s="3" t="n">
        <f aca="false">Adequacy_central!D93</f>
        <v>0.32860886019294</v>
      </c>
      <c r="E94" s="3" t="n">
        <f aca="false">Adequacy_central!E93</f>
        <v>0.809648069209439</v>
      </c>
      <c r="F94" s="3" t="n">
        <f aca="false">Adequacy_central!G93</f>
        <v>0.838518140021054</v>
      </c>
      <c r="G94" s="3" t="n">
        <f aca="false">Adequacy_central!K93</f>
        <v>0.21185920506816</v>
      </c>
      <c r="H94" s="0" t="n">
        <f aca="false">H90+1</f>
        <v>2037</v>
      </c>
      <c r="I94" s="3" t="n">
        <f aca="false">Adequacy_central!I93</f>
        <v>0.434348103097527</v>
      </c>
      <c r="J94" s="3" t="n">
        <f aca="false">Adequacy_central!M93</f>
        <v>0.109242436931584</v>
      </c>
      <c r="K94" s="3" t="n">
        <f aca="false">Adequacy_central!O93</f>
        <v>0.266057529180329</v>
      </c>
      <c r="L94" s="0" t="n">
        <f aca="false">F94-E94</f>
        <v>0.0288700708116144</v>
      </c>
      <c r="N94" s="3" t="n">
        <f aca="false">Adequacy_central!F93</f>
        <v>0.940811139338497</v>
      </c>
      <c r="O94" s="3" t="n">
        <f aca="false">Adequacy_central!H93</f>
        <v>0.952802728916273</v>
      </c>
      <c r="P94" s="3" t="n">
        <f aca="false">Adequacy_central!L93</f>
        <v>0.227822989872775</v>
      </c>
      <c r="Q94" s="0" t="n">
        <f aca="false">Q90+1</f>
        <v>2037</v>
      </c>
      <c r="R94" s="4" t="n">
        <f aca="false">Adequacy_central!J93</f>
        <v>0.494949401658953</v>
      </c>
      <c r="S94" s="3" t="n">
        <f aca="false">Adequacy_central!N93</f>
        <v>0.129781580486846</v>
      </c>
      <c r="T94" s="3" t="n">
        <f aca="false">Adequacy_central!P93</f>
        <v>0.316080157192697</v>
      </c>
      <c r="U94" s="0" t="n">
        <f aca="false">O94-N94</f>
        <v>0.0119915895777766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0.535879557826083</v>
      </c>
      <c r="C95" s="3" t="n">
        <f aca="false">Adequacy_central!C94</f>
        <v>0.132122999456458</v>
      </c>
      <c r="D95" s="3" t="n">
        <f aca="false">Adequacy_central!D94</f>
        <v>0.331997442717459</v>
      </c>
      <c r="E95" s="3" t="n">
        <f aca="false">Adequacy_central!E94</f>
        <v>0.80601798493179</v>
      </c>
      <c r="F95" s="3" t="n">
        <f aca="false">Adequacy_central!G94</f>
        <v>0.835110286796376</v>
      </c>
      <c r="G95" s="3" t="n">
        <f aca="false">Adequacy_central!K94</f>
        <v>0.208725111407938</v>
      </c>
      <c r="H95" s="0" t="n">
        <f aca="false">H91+1</f>
        <v>2038</v>
      </c>
      <c r="I95" s="3" t="n">
        <f aca="false">Adequacy_central!I94</f>
        <v>0.431928561365119</v>
      </c>
      <c r="J95" s="3" t="n">
        <f aca="false">Adequacy_central!M94</f>
        <v>0.106493513785038</v>
      </c>
      <c r="K95" s="3" t="n">
        <f aca="false">Adequacy_central!O94</f>
        <v>0.267595909781634</v>
      </c>
      <c r="L95" s="0" t="n">
        <f aca="false">F95-E95</f>
        <v>0.0290923018645861</v>
      </c>
      <c r="N95" s="3" t="n">
        <f aca="false">Adequacy_central!F94</f>
        <v>0.940540117443041</v>
      </c>
      <c r="O95" s="3" t="n">
        <f aca="false">Adequacy_central!H94</f>
        <v>0.952555447238322</v>
      </c>
      <c r="P95" s="3" t="n">
        <f aca="false">Adequacy_central!L94</f>
        <v>0.22493808267893</v>
      </c>
      <c r="Q95" s="0" t="n">
        <f aca="false">Q91+1</f>
        <v>2038</v>
      </c>
      <c r="R95" s="4" t="n">
        <f aca="false">Adequacy_central!J94</f>
        <v>0.494312438339054</v>
      </c>
      <c r="S95" s="3" t="n">
        <f aca="false">Adequacy_central!N94</f>
        <v>0.12702939592051</v>
      </c>
      <c r="T95" s="3" t="n">
        <f aca="false">Adequacy_central!P94</f>
        <v>0.319198283183477</v>
      </c>
      <c r="U95" s="0" t="n">
        <f aca="false">O95-N95</f>
        <v>0.0120153297952806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0.532917737585741</v>
      </c>
      <c r="C96" s="3" t="n">
        <f aca="false">Adequacy_central!C95</f>
        <v>0.130025567616925</v>
      </c>
      <c r="D96" s="3" t="n">
        <f aca="false">Adequacy_central!D95</f>
        <v>0.337056694797334</v>
      </c>
      <c r="E96" s="3" t="n">
        <f aca="false">Adequacy_central!E95</f>
        <v>0.806547002241937</v>
      </c>
      <c r="F96" s="3" t="n">
        <f aca="false">Adequacy_central!G95</f>
        <v>0.834585995404195</v>
      </c>
      <c r="G96" s="3" t="n">
        <f aca="false">Adequacy_central!K95</f>
        <v>0.207705100350256</v>
      </c>
      <c r="H96" s="0" t="n">
        <f aca="false">H92+1</f>
        <v>2038</v>
      </c>
      <c r="I96" s="3" t="n">
        <f aca="false">Adequacy_central!I95</f>
        <v>0.429823203691335</v>
      </c>
      <c r="J96" s="3" t="n">
        <f aca="false">Adequacy_central!M95</f>
        <v>0.104871731776237</v>
      </c>
      <c r="K96" s="3" t="n">
        <f aca="false">Adequacy_central!O95</f>
        <v>0.271852066774365</v>
      </c>
      <c r="L96" s="0" t="n">
        <f aca="false">F96-E96</f>
        <v>0.0280389931622577</v>
      </c>
      <c r="N96" s="3" t="n">
        <f aca="false">Adequacy_central!F95</f>
        <v>0.939511588993632</v>
      </c>
      <c r="O96" s="3" t="n">
        <f aca="false">Adequacy_central!H95</f>
        <v>0.951665005333899</v>
      </c>
      <c r="P96" s="3" t="n">
        <f aca="false">Adequacy_central!L95</f>
        <v>0.224568799795725</v>
      </c>
      <c r="Q96" s="0" t="n">
        <f aca="false">Q92+1</f>
        <v>2038</v>
      </c>
      <c r="R96" s="4" t="n">
        <f aca="false">Adequacy_central!J95</f>
        <v>0.490880928469106</v>
      </c>
      <c r="S96" s="3" t="n">
        <f aca="false">Adequacy_central!N95</f>
        <v>0.124889041993466</v>
      </c>
      <c r="T96" s="3" t="n">
        <f aca="false">Adequacy_central!P95</f>
        <v>0.32374161853106</v>
      </c>
      <c r="U96" s="0" t="n">
        <f aca="false">O96-N96</f>
        <v>0.0121534163402666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0.533386547844986</v>
      </c>
      <c r="C97" s="3" t="n">
        <f aca="false">Adequacy_central!C96</f>
        <v>0.127292331306678</v>
      </c>
      <c r="D97" s="3" t="n">
        <f aca="false">Adequacy_central!D96</f>
        <v>0.339321120848337</v>
      </c>
      <c r="E97" s="3" t="n">
        <f aca="false">Adequacy_central!E96</f>
        <v>0.802175736665822</v>
      </c>
      <c r="F97" s="3" t="n">
        <f aca="false">Adequacy_central!G96</f>
        <v>0.830961930688348</v>
      </c>
      <c r="G97" s="3" t="n">
        <f aca="false">Adequacy_central!K96</f>
        <v>0.206441012969682</v>
      </c>
      <c r="H97" s="0" t="n">
        <f aca="false">H93+1</f>
        <v>2038</v>
      </c>
      <c r="I97" s="3" t="n">
        <f aca="false">Adequacy_central!I96</f>
        <v>0.427869746945191</v>
      </c>
      <c r="J97" s="3" t="n">
        <f aca="false">Adequacy_central!M96</f>
        <v>0.102110819637844</v>
      </c>
      <c r="K97" s="3" t="n">
        <f aca="false">Adequacy_central!O96</f>
        <v>0.272195170082787</v>
      </c>
      <c r="L97" s="0" t="n">
        <f aca="false">F97-E97</f>
        <v>0.0287861940225262</v>
      </c>
      <c r="N97" s="3" t="n">
        <f aca="false">Adequacy_central!F96</f>
        <v>0.935431944121929</v>
      </c>
      <c r="O97" s="3" t="n">
        <f aca="false">Adequacy_central!H96</f>
        <v>0.94815609948895</v>
      </c>
      <c r="P97" s="3" t="n">
        <f aca="false">Adequacy_central!L96</f>
        <v>0.223212334472153</v>
      </c>
      <c r="Q97" s="0" t="n">
        <f aca="false">Q93+1</f>
        <v>2038</v>
      </c>
      <c r="R97" s="4" t="n">
        <f aca="false">Adequacy_central!J96</f>
        <v>0.489089719319127</v>
      </c>
      <c r="S97" s="3" t="n">
        <f aca="false">Adequacy_central!N96</f>
        <v>0.121762332597481</v>
      </c>
      <c r="T97" s="3" t="n">
        <f aca="false">Adequacy_central!P96</f>
        <v>0.324579892205321</v>
      </c>
      <c r="U97" s="0" t="n">
        <f aca="false">O97-N97</f>
        <v>0.0127241553670204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0.534929882594614</v>
      </c>
      <c r="C98" s="3" t="n">
        <f aca="false">Adequacy_central!C97</f>
        <v>0.124392959560846</v>
      </c>
      <c r="D98" s="3" t="n">
        <f aca="false">Adequacy_central!D97</f>
        <v>0.34067715784454</v>
      </c>
      <c r="E98" s="3" t="n">
        <f aca="false">Adequacy_central!E97</f>
        <v>0.801005861359963</v>
      </c>
      <c r="F98" s="3" t="n">
        <f aca="false">Adequacy_central!G97</f>
        <v>0.829292039252721</v>
      </c>
      <c r="G98" s="3" t="n">
        <f aca="false">Adequacy_central!K97</f>
        <v>0.204013939223823</v>
      </c>
      <c r="H98" s="0" t="n">
        <f aca="false">H94+1</f>
        <v>2038</v>
      </c>
      <c r="I98" s="3" t="n">
        <f aca="false">Adequacy_central!I97</f>
        <v>0.428481971374882</v>
      </c>
      <c r="J98" s="3" t="n">
        <f aca="false">Adequacy_central!M97</f>
        <v>0.0996394897201509</v>
      </c>
      <c r="K98" s="3" t="n">
        <f aca="false">Adequacy_central!O97</f>
        <v>0.27288440026493</v>
      </c>
      <c r="L98" s="0" t="n">
        <f aca="false">F98-E98</f>
        <v>0.0282861778927587</v>
      </c>
      <c r="N98" s="3" t="n">
        <f aca="false">Adequacy_central!F97</f>
        <v>0.935844385901163</v>
      </c>
      <c r="O98" s="3" t="n">
        <f aca="false">Adequacy_central!H97</f>
        <v>0.947736150568182</v>
      </c>
      <c r="P98" s="3" t="n">
        <f aca="false">Adequacy_central!L97</f>
        <v>0.220118219807082</v>
      </c>
      <c r="Q98" s="0" t="n">
        <f aca="false">Q94+1</f>
        <v>2038</v>
      </c>
      <c r="R98" s="4" t="n">
        <f aca="false">Adequacy_central!J97</f>
        <v>0.490856649709302</v>
      </c>
      <c r="S98" s="3" t="n">
        <f aca="false">Adequacy_central!N97</f>
        <v>0.119021496762685</v>
      </c>
      <c r="T98" s="3" t="n">
        <f aca="false">Adequacy_central!P97</f>
        <v>0.325966239429175</v>
      </c>
      <c r="U98" s="0" t="n">
        <f aca="false">O98-N98</f>
        <v>0.011891764667019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0.533797693246494</v>
      </c>
      <c r="C99" s="3" t="n">
        <f aca="false">Adequacy_central!C98</f>
        <v>0.121898755705113</v>
      </c>
      <c r="D99" s="3" t="n">
        <f aca="false">Adequacy_central!D98</f>
        <v>0.344303551048393</v>
      </c>
      <c r="E99" s="3" t="n">
        <f aca="false">Adequacy_central!E98</f>
        <v>0.801079602844347</v>
      </c>
      <c r="F99" s="3" t="n">
        <f aca="false">Adequacy_central!G98</f>
        <v>0.828760813079855</v>
      </c>
      <c r="G99" s="3" t="n">
        <f aca="false">Adequacy_central!K98</f>
        <v>0.202536153276939</v>
      </c>
      <c r="H99" s="0" t="n">
        <f aca="false">H95+1</f>
        <v>2039</v>
      </c>
      <c r="I99" s="3" t="n">
        <f aca="false">Adequacy_central!I98</f>
        <v>0.42761444410513</v>
      </c>
      <c r="J99" s="3" t="n">
        <f aca="false">Adequacy_central!M98</f>
        <v>0.0976506068074719</v>
      </c>
      <c r="K99" s="3" t="n">
        <f aca="false">Adequacy_central!O98</f>
        <v>0.275814551931745</v>
      </c>
      <c r="L99" s="0" t="n">
        <f aca="false">F99-E99</f>
        <v>0.0276812102355082</v>
      </c>
      <c r="N99" s="3" t="n">
        <f aca="false">Adequacy_central!F98</f>
        <v>0.933734371916939</v>
      </c>
      <c r="O99" s="3" t="n">
        <f aca="false">Adequacy_central!H98</f>
        <v>0.945943215962753</v>
      </c>
      <c r="P99" s="3" t="n">
        <f aca="false">Adequacy_central!L98</f>
        <v>0.218619054580847</v>
      </c>
      <c r="Q99" s="0" t="n">
        <f aca="false">Q95+1</f>
        <v>2039</v>
      </c>
      <c r="R99" s="4" t="n">
        <f aca="false">Adequacy_central!J98</f>
        <v>0.488131909251048</v>
      </c>
      <c r="S99" s="3" t="n">
        <f aca="false">Adequacy_central!N98</f>
        <v>0.116512477418577</v>
      </c>
      <c r="T99" s="3" t="n">
        <f aca="false">Adequacy_central!P98</f>
        <v>0.329089985247314</v>
      </c>
      <c r="U99" s="0" t="n">
        <f aca="false">O99-N99</f>
        <v>0.012208844045814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0.535324387718553</v>
      </c>
      <c r="C100" s="3" t="n">
        <f aca="false">Adequacy_central!C99</f>
        <v>0.119343941929506</v>
      </c>
      <c r="D100" s="3" t="n">
        <f aca="false">Adequacy_central!D99</f>
        <v>0.34533167035194</v>
      </c>
      <c r="E100" s="3" t="n">
        <f aca="false">Adequacy_central!E99</f>
        <v>0.797961984078425</v>
      </c>
      <c r="F100" s="3" t="n">
        <f aca="false">Adequacy_central!G99</f>
        <v>0.82580836234864</v>
      </c>
      <c r="G100" s="3" t="n">
        <f aca="false">Adequacy_central!K99</f>
        <v>0.201345382429241</v>
      </c>
      <c r="H100" s="0" t="n">
        <f aca="false">H96+1</f>
        <v>2039</v>
      </c>
      <c r="I100" s="3" t="n">
        <f aca="false">Adequacy_central!I99</f>
        <v>0.427168510549465</v>
      </c>
      <c r="J100" s="3" t="n">
        <f aca="false">Adequacy_central!M99</f>
        <v>0.0952319286898093</v>
      </c>
      <c r="K100" s="3" t="n">
        <f aca="false">Adequacy_central!O99</f>
        <v>0.275561544839151</v>
      </c>
      <c r="L100" s="0" t="n">
        <f aca="false">F100-E100</f>
        <v>0.0278463782702153</v>
      </c>
      <c r="N100" s="3" t="n">
        <f aca="false">Adequacy_central!F99</f>
        <v>0.932547397964542</v>
      </c>
      <c r="O100" s="3" t="n">
        <f aca="false">Adequacy_central!H99</f>
        <v>0.945337723130353</v>
      </c>
      <c r="P100" s="3" t="n">
        <f aca="false">Adequacy_central!L99</f>
        <v>0.218341751264112</v>
      </c>
      <c r="Q100" s="0" t="n">
        <f aca="false">Q96+1</f>
        <v>2039</v>
      </c>
      <c r="R100" s="4" t="n">
        <f aca="false">Adequacy_central!J99</f>
        <v>0.488736197156518</v>
      </c>
      <c r="S100" s="3" t="n">
        <f aca="false">Adequacy_central!N99</f>
        <v>0.113985276560666</v>
      </c>
      <c r="T100" s="3" t="n">
        <f aca="false">Adequacy_central!P99</f>
        <v>0.329825924247358</v>
      </c>
      <c r="U100" s="0" t="n">
        <f aca="false">O100-N100</f>
        <v>0.0127903251658108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0.533444411593029</v>
      </c>
      <c r="C101" s="3" t="n">
        <f aca="false">Adequacy_central!C100</f>
        <v>0.115735018413265</v>
      </c>
      <c r="D101" s="3" t="n">
        <f aca="false">Adequacy_central!D100</f>
        <v>0.350820569993706</v>
      </c>
      <c r="E101" s="3" t="n">
        <f aca="false">Adequacy_central!E100</f>
        <v>0.796654372753102</v>
      </c>
      <c r="F101" s="3" t="n">
        <f aca="false">Adequacy_central!G100</f>
        <v>0.825527212832733</v>
      </c>
      <c r="G101" s="3" t="n">
        <f aca="false">Adequacy_central!K100</f>
        <v>0.201157255515262</v>
      </c>
      <c r="H101" s="0" t="n">
        <f aca="false">H97+1</f>
        <v>2039</v>
      </c>
      <c r="I101" s="3" t="n">
        <f aca="false">Adequacy_central!I100</f>
        <v>0.424970823116292</v>
      </c>
      <c r="J101" s="3" t="n">
        <f aca="false">Adequacy_central!M100</f>
        <v>0.0922008084995886</v>
      </c>
      <c r="K101" s="3" t="n">
        <f aca="false">Adequacy_central!O100</f>
        <v>0.279482741137221</v>
      </c>
      <c r="L101" s="0" t="n">
        <f aca="false">F101-E101</f>
        <v>0.0288728400796318</v>
      </c>
      <c r="N101" s="3" t="n">
        <f aca="false">Adequacy_central!F100</f>
        <v>0.930062426922144</v>
      </c>
      <c r="O101" s="3" t="n">
        <f aca="false">Adequacy_central!H100</f>
        <v>0.944222306564779</v>
      </c>
      <c r="P101" s="3" t="n">
        <f aca="false">Adequacy_central!L100</f>
        <v>0.217802027605802</v>
      </c>
      <c r="Q101" s="0" t="n">
        <f aca="false">Q97+1</f>
        <v>2039</v>
      </c>
      <c r="R101" s="4" t="n">
        <f aca="false">Adequacy_central!J100</f>
        <v>0.48627949404136</v>
      </c>
      <c r="S101" s="3" t="n">
        <f aca="false">Adequacy_central!N100</f>
        <v>0.110085973000175</v>
      </c>
      <c r="T101" s="3" t="n">
        <f aca="false">Adequacy_central!P100</f>
        <v>0.33369695988061</v>
      </c>
      <c r="U101" s="0" t="n">
        <f aca="false">O101-N101</f>
        <v>0.0141598796426348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0.532020156423781</v>
      </c>
      <c r="C102" s="3" t="n">
        <f aca="false">Adequacy_central!C101</f>
        <v>0.113081998848866</v>
      </c>
      <c r="D102" s="3" t="n">
        <f aca="false">Adequacy_central!D101</f>
        <v>0.354897844727353</v>
      </c>
      <c r="E102" s="3" t="n">
        <f aca="false">Adequacy_central!E101</f>
        <v>0.796928465304317</v>
      </c>
      <c r="F102" s="3" t="n">
        <f aca="false">Adequacy_central!G101</f>
        <v>0.825894600873733</v>
      </c>
      <c r="G102" s="3" t="n">
        <f aca="false">Adequacy_central!K101</f>
        <v>0.20161296408817</v>
      </c>
      <c r="H102" s="0" t="n">
        <f aca="false">H98+1</f>
        <v>2039</v>
      </c>
      <c r="I102" s="3" t="n">
        <f aca="false">Adequacy_central!I101</f>
        <v>0.423982006769767</v>
      </c>
      <c r="J102" s="3" t="n">
        <f aca="false">Adequacy_central!M101</f>
        <v>0.0901182637961711</v>
      </c>
      <c r="K102" s="3" t="n">
        <f aca="false">Adequacy_central!O101</f>
        <v>0.282828194738379</v>
      </c>
      <c r="L102" s="0" t="n">
        <f aca="false">F102-E102</f>
        <v>0.0289661355694168</v>
      </c>
      <c r="N102" s="3" t="n">
        <f aca="false">Adequacy_central!F101</f>
        <v>0.929157055550984</v>
      </c>
      <c r="O102" s="3" t="n">
        <f aca="false">Adequacy_central!H101</f>
        <v>0.943562942787129</v>
      </c>
      <c r="P102" s="3" t="n">
        <f aca="false">Adequacy_central!L101</f>
        <v>0.218001276776961</v>
      </c>
      <c r="Q102" s="0" t="n">
        <f aca="false">Q98+1</f>
        <v>2039</v>
      </c>
      <c r="R102" s="4" t="n">
        <f aca="false">Adequacy_central!J101</f>
        <v>0.484969107270837</v>
      </c>
      <c r="S102" s="3" t="n">
        <f aca="false">Adequacy_central!N101</f>
        <v>0.107332958343354</v>
      </c>
      <c r="T102" s="3" t="n">
        <f aca="false">Adequacy_central!P101</f>
        <v>0.336854989936792</v>
      </c>
      <c r="U102" s="0" t="n">
        <f aca="false">O102-N102</f>
        <v>0.0144058872361454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0.530340764774666</v>
      </c>
      <c r="C103" s="3" t="n">
        <f aca="false">Adequacy_central!C102</f>
        <v>0.11036520817151</v>
      </c>
      <c r="D103" s="3" t="n">
        <f aca="false">Adequacy_central!D102</f>
        <v>0.359294027053824</v>
      </c>
      <c r="E103" s="3" t="n">
        <f aca="false">Adequacy_central!E102</f>
        <v>0.793599899879859</v>
      </c>
      <c r="F103" s="3" t="n">
        <f aca="false">Adequacy_central!G102</f>
        <v>0.82335618489008</v>
      </c>
      <c r="G103" s="3" t="n">
        <f aca="false">Adequacy_central!K102</f>
        <v>0.199439453692854</v>
      </c>
      <c r="H103" s="0" t="n">
        <f aca="false">H99+1</f>
        <v>2040</v>
      </c>
      <c r="I103" s="3" t="n">
        <f aca="false">Adequacy_central!I102</f>
        <v>0.420878377827383</v>
      </c>
      <c r="J103" s="3" t="n">
        <f aca="false">Adequacy_central!M102</f>
        <v>0.08758581815513</v>
      </c>
      <c r="K103" s="3" t="n">
        <f aca="false">Adequacy_central!O102</f>
        <v>0.285135703897346</v>
      </c>
      <c r="L103" s="0" t="n">
        <f aca="false">F103-E103</f>
        <v>0.0297562850102209</v>
      </c>
      <c r="N103" s="3" t="n">
        <f aca="false">Adequacy_central!F102</f>
        <v>0.927115110107609</v>
      </c>
      <c r="O103" s="3" t="n">
        <f aca="false">Adequacy_central!H102</f>
        <v>0.943027544534254</v>
      </c>
      <c r="P103" s="3" t="n">
        <f aca="false">Adequacy_central!L102</f>
        <v>0.216665590540153</v>
      </c>
      <c r="Q103" s="0" t="n">
        <f aca="false">Q99+1</f>
        <v>2040</v>
      </c>
      <c r="R103" s="4" t="n">
        <f aca="false">Adequacy_central!J102</f>
        <v>0.482174477524022</v>
      </c>
      <c r="S103" s="3" t="n">
        <f aca="false">Adequacy_central!N102</f>
        <v>0.104556584553247</v>
      </c>
      <c r="T103" s="3" t="n">
        <f aca="false">Adequacy_central!P102</f>
        <v>0.340384048030341</v>
      </c>
      <c r="U103" s="0" t="n">
        <f aca="false">O103-N103</f>
        <v>0.0159124344266446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0.528676251842648</v>
      </c>
      <c r="C104" s="3" t="n">
        <f aca="false">Adequacy_central!C103</f>
        <v>0.108104020257964</v>
      </c>
      <c r="D104" s="3" t="n">
        <f aca="false">Adequacy_central!D103</f>
        <v>0.363219727899388</v>
      </c>
      <c r="E104" s="3" t="n">
        <f aca="false">Adequacy_central!E103</f>
        <v>0.791660287469341</v>
      </c>
      <c r="F104" s="3" t="n">
        <f aca="false">Adequacy_central!G103</f>
        <v>0.821258772118886</v>
      </c>
      <c r="G104" s="3" t="n">
        <f aca="false">Adequacy_central!K103</f>
        <v>0.199509747330936</v>
      </c>
      <c r="H104" s="0" t="n">
        <f aca="false">H100+1</f>
        <v>2040</v>
      </c>
      <c r="I104" s="3" t="n">
        <f aca="false">Adequacy_central!I103</f>
        <v>0.418531993511964</v>
      </c>
      <c r="J104" s="3" t="n">
        <f aca="false">Adequacy_central!M103</f>
        <v>0.0855816597540115</v>
      </c>
      <c r="K104" s="3" t="n">
        <f aca="false">Adequacy_central!O103</f>
        <v>0.287546634203365</v>
      </c>
      <c r="L104" s="0" t="n">
        <f aca="false">F104-E104</f>
        <v>0.0295984846495455</v>
      </c>
      <c r="N104" s="3" t="n">
        <f aca="false">Adequacy_central!F103</f>
        <v>0.925238514876559</v>
      </c>
      <c r="O104" s="3" t="n">
        <f aca="false">Adequacy_central!H103</f>
        <v>0.941085859044079</v>
      </c>
      <c r="P104" s="3" t="n">
        <f aca="false">Adequacy_central!L103</f>
        <v>0.217322889933264</v>
      </c>
      <c r="Q104" s="0" t="n">
        <f aca="false">Q100+1</f>
        <v>2040</v>
      </c>
      <c r="R104" s="4" t="n">
        <f aca="false">Adequacy_central!J103</f>
        <v>0.479641720794205</v>
      </c>
      <c r="S104" s="3" t="n">
        <f aca="false">Adequacy_central!N103</f>
        <v>0.102203220276269</v>
      </c>
      <c r="T104" s="3" t="n">
        <f aca="false">Adequacy_central!P103</f>
        <v>0.343393573806084</v>
      </c>
      <c r="U104" s="0" t="n">
        <f aca="false">O104-N104</f>
        <v>0.0158473441675194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0.526241083717492</v>
      </c>
      <c r="C105" s="3" t="n">
        <f aca="false">Adequacy_central!C104</f>
        <v>0.106690087094543</v>
      </c>
      <c r="D105" s="3" t="n">
        <f aca="false">Adequacy_central!D104</f>
        <v>0.367068829187965</v>
      </c>
      <c r="E105" s="3" t="n">
        <f aca="false">Adequacy_central!E104</f>
        <v>0.789030296108424</v>
      </c>
      <c r="F105" s="3" t="n">
        <f aca="false">Adequacy_central!G104</f>
        <v>0.818830505626533</v>
      </c>
      <c r="G105" s="3" t="n">
        <f aca="false">Adequacy_central!K104</f>
        <v>0.198969016000042</v>
      </c>
      <c r="H105" s="0" t="n">
        <f aca="false">H101+1</f>
        <v>2040</v>
      </c>
      <c r="I105" s="3" t="n">
        <f aca="false">Adequacy_central!I104</f>
        <v>0.415220158110031</v>
      </c>
      <c r="J105" s="3" t="n">
        <f aca="false">Adequacy_central!M104</f>
        <v>0.0841817110120407</v>
      </c>
      <c r="K105" s="3" t="n">
        <f aca="false">Adequacy_central!O104</f>
        <v>0.289628426986352</v>
      </c>
      <c r="L105" s="0" t="n">
        <f aca="false">F105-E105</f>
        <v>0.0298002095181085</v>
      </c>
      <c r="N105" s="3" t="n">
        <f aca="false">Adequacy_central!F104</f>
        <v>0.92294777634496</v>
      </c>
      <c r="O105" s="3" t="n">
        <f aca="false">Adequacy_central!H104</f>
        <v>0.939088945024655</v>
      </c>
      <c r="P105" s="3" t="n">
        <f aca="false">Adequacy_central!L104</f>
        <v>0.21689978614967</v>
      </c>
      <c r="Q105" s="0" t="n">
        <f aca="false">Q101+1</f>
        <v>2040</v>
      </c>
      <c r="R105" s="4" t="n">
        <f aca="false">Adequacy_central!J104</f>
        <v>0.476103569311477</v>
      </c>
      <c r="S105" s="3" t="n">
        <f aca="false">Adequacy_central!N104</f>
        <v>0.100628918480694</v>
      </c>
      <c r="T105" s="3" t="n">
        <f aca="false">Adequacy_central!P104</f>
        <v>0.346215288552789</v>
      </c>
      <c r="U105" s="0" t="n">
        <f aca="false">O105-N105</f>
        <v>0.0161411686796952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0.523815461993425</v>
      </c>
      <c r="C106" s="3" t="n">
        <f aca="false">Adequacy_central!C105</f>
        <v>0.104451814972316</v>
      </c>
      <c r="D106" s="3" t="n">
        <f aca="false">Adequacy_central!D105</f>
        <v>0.37173272303426</v>
      </c>
      <c r="E106" s="3" t="n">
        <f aca="false">Adequacy_central!E105</f>
        <v>0.789422303451333</v>
      </c>
      <c r="F106" s="3" t="n">
        <f aca="false">Adequacy_central!G105</f>
        <v>0.819703424568119</v>
      </c>
      <c r="G106" s="3" t="n">
        <f aca="false">Adequacy_central!K105</f>
        <v>0.200005536363012</v>
      </c>
      <c r="H106" s="0" t="n">
        <f aca="false">H102+1</f>
        <v>2040</v>
      </c>
      <c r="I106" s="3" t="n">
        <f aca="false">Adequacy_central!I105</f>
        <v>0.413511608590273</v>
      </c>
      <c r="J106" s="3" t="n">
        <f aca="false">Adequacy_central!M105</f>
        <v>0.0824565923751178</v>
      </c>
      <c r="K106" s="3" t="n">
        <f aca="false">Adequacy_central!O105</f>
        <v>0.293454102485942</v>
      </c>
      <c r="L106" s="0" t="n">
        <f aca="false">F106-E106</f>
        <v>0.0302811211167859</v>
      </c>
      <c r="N106" s="3" t="n">
        <f aca="false">Adequacy_central!F105</f>
        <v>0.921409140492215</v>
      </c>
      <c r="O106" s="3" t="n">
        <f aca="false">Adequacy_central!H105</f>
        <v>0.938265306820249</v>
      </c>
      <c r="P106" s="3" t="n">
        <f aca="false">Adequacy_central!L105</f>
        <v>0.21811318867234</v>
      </c>
      <c r="Q106" s="0" t="n">
        <f aca="false">Q102+1</f>
        <v>2040</v>
      </c>
      <c r="R106" s="4" t="n">
        <f aca="false">Adequacy_central!J105</f>
        <v>0.473008973790607</v>
      </c>
      <c r="S106" s="3" t="n">
        <f aca="false">Adequacy_central!N105</f>
        <v>0.0983572701498028</v>
      </c>
      <c r="T106" s="3" t="n">
        <f aca="false">Adequacy_central!P105</f>
        <v>0.350042896551805</v>
      </c>
      <c r="U106" s="0" t="n">
        <f aca="false">O106-N106</f>
        <v>0.0168561663280336</v>
      </c>
    </row>
    <row r="108" customFormat="false" ht="15" hidden="false" customHeight="false" outlineLevel="0" collapsed="false">
      <c r="J108" s="0" t="n">
        <f aca="false">SUM(I106:L106)</f>
        <v>0.819703424568119</v>
      </c>
      <c r="S108" s="0" t="n">
        <f aca="false">SUM(R106:U106)</f>
        <v>0.938265306820249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1" activeCellId="0" sqref="G21"/>
    </sheetView>
  </sheetViews>
  <sheetFormatPr defaultColWidth="10.4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  <c r="AP1" s="0" t="s">
        <v>123</v>
      </c>
    </row>
    <row r="2" customFormat="false" ht="15" hidden="false" customHeight="false" outlineLevel="0" collapsed="false">
      <c r="A2" s="0" t="n">
        <v>49</v>
      </c>
      <c r="B2" s="0" t="n">
        <v>0.821580612847298</v>
      </c>
      <c r="C2" s="0" t="n">
        <v>0.178419387152702</v>
      </c>
      <c r="D2" s="0" t="n">
        <v>0</v>
      </c>
      <c r="E2" s="0" t="n">
        <v>0.991754255074935</v>
      </c>
      <c r="F2" s="0" t="n">
        <v>0.991815641525026</v>
      </c>
      <c r="G2" s="0" t="n">
        <v>0.995045408548097</v>
      </c>
      <c r="H2" s="0" t="n">
        <v>0.995896746589518</v>
      </c>
      <c r="I2" s="0" t="n">
        <v>0.804058952640184</v>
      </c>
      <c r="J2" s="0" t="n">
        <v>0.891722182766699</v>
      </c>
      <c r="K2" s="0" t="n">
        <v>0.0301093693634605</v>
      </c>
      <c r="L2" s="0" t="n">
        <v>0.0286610489747131</v>
      </c>
      <c r="M2" s="0" t="n">
        <v>0.187695302434751</v>
      </c>
      <c r="N2" s="0" t="n">
        <v>0.100093458758327</v>
      </c>
      <c r="O2" s="0" t="n">
        <v>0</v>
      </c>
      <c r="P2" s="0" t="n">
        <v>0</v>
      </c>
      <c r="Q2" s="0" t="n">
        <v>4470.91576975792</v>
      </c>
      <c r="R2" s="0" t="n">
        <v>3390.10659050394</v>
      </c>
      <c r="S2" s="0" t="n">
        <v>2432.55370456062</v>
      </c>
      <c r="T2" s="0" t="s">
        <v>124</v>
      </c>
      <c r="U2" s="0" t="n">
        <v>4107.2324592901</v>
      </c>
      <c r="V2" s="0" t="n">
        <v>4080.74884624408</v>
      </c>
      <c r="W2" s="0" t="n">
        <v>3103.99363821106</v>
      </c>
      <c r="X2" s="0" t="n">
        <v>0.556331839175119</v>
      </c>
      <c r="Y2" s="0" t="n">
        <v>0.634350517058381</v>
      </c>
      <c r="Z2" s="0" t="n">
        <v>476.065180103964</v>
      </c>
      <c r="AA2" s="0" t="n">
        <v>495.49737413771</v>
      </c>
      <c r="AB2" s="0" t="n">
        <v>388.183808792316</v>
      </c>
      <c r="AC2" s="0" t="n">
        <v>677.673117409517</v>
      </c>
      <c r="AD2" s="0" t="n">
        <v>0.661885701127177</v>
      </c>
      <c r="AE2" s="0" t="n">
        <v>0.382427143030873</v>
      </c>
      <c r="AF2" s="0" t="n">
        <v>0.279458558096303</v>
      </c>
      <c r="AG2" s="0" t="n">
        <v>0.298519996151037</v>
      </c>
      <c r="AH2" s="0" t="n">
        <v>0.257891650268396</v>
      </c>
      <c r="AI2" s="0" t="n">
        <v>0.278762921511432</v>
      </c>
      <c r="AJ2" s="0" t="n">
        <v>0.252728791486278</v>
      </c>
      <c r="AK2" s="0" t="n">
        <v>0.297692497864372</v>
      </c>
      <c r="AL2" s="0" t="n">
        <v>0.256719234384786</v>
      </c>
      <c r="AM2" s="0" t="n">
        <v>0.276395971821632</v>
      </c>
      <c r="AN2" s="0" t="n">
        <v>0.250199378637816</v>
      </c>
      <c r="AO2" s="0" t="n">
        <v>4180122</v>
      </c>
      <c r="AP2" s="0" t="n">
        <v>5029941</v>
      </c>
    </row>
    <row r="3" customFormat="false" ht="15" hidden="false" customHeight="false" outlineLevel="0" collapsed="false">
      <c r="A3" s="0" t="n">
        <v>50</v>
      </c>
      <c r="B3" s="0" t="n">
        <v>0.81232073170867</v>
      </c>
      <c r="C3" s="0" t="n">
        <v>0.18767926829133</v>
      </c>
      <c r="D3" s="0" t="n">
        <v>0</v>
      </c>
      <c r="E3" s="0" t="n">
        <v>0.991962649514421</v>
      </c>
      <c r="F3" s="0" t="n">
        <v>0.992152565973517</v>
      </c>
      <c r="G3" s="0" t="n">
        <v>0.995149884742101</v>
      </c>
      <c r="H3" s="0" t="n">
        <v>0.996092110228103</v>
      </c>
      <c r="I3" s="0" t="n">
        <v>0.79506793391667</v>
      </c>
      <c r="J3" s="0" t="n">
        <v>0.883567978181428</v>
      </c>
      <c r="K3" s="0" t="n">
        <v>0.0346253878186035</v>
      </c>
      <c r="L3" s="0" t="n">
        <v>0.0337591460771643</v>
      </c>
      <c r="M3" s="0" t="n">
        <v>0.196894715597751</v>
      </c>
      <c r="N3" s="0" t="n">
        <v>0.108584587792089</v>
      </c>
      <c r="O3" s="0" t="n">
        <v>0</v>
      </c>
      <c r="P3" s="0" t="n">
        <v>0</v>
      </c>
      <c r="Q3" s="0" t="n">
        <v>5136.6472862761</v>
      </c>
      <c r="R3" s="0" t="n">
        <v>3899.91982878003</v>
      </c>
      <c r="S3" s="0" t="n">
        <v>2778.54506764145</v>
      </c>
      <c r="T3" s="0" t="s">
        <v>124</v>
      </c>
      <c r="U3" s="0" t="n">
        <v>4694.08038732658</v>
      </c>
      <c r="V3" s="0" t="n">
        <v>4681.93347746529</v>
      </c>
      <c r="W3" s="0" t="n">
        <v>3560.61241992607</v>
      </c>
      <c r="X3" s="0" t="n">
        <v>0.604343599258828</v>
      </c>
      <c r="Y3" s="0" t="n">
        <v>0.692959299129479</v>
      </c>
      <c r="Z3" s="0" t="n">
        <v>419.443839370919</v>
      </c>
      <c r="AA3" s="0" t="n">
        <v>450.192295482625</v>
      </c>
      <c r="AB3" s="0" t="n">
        <v>242.71898320658</v>
      </c>
      <c r="AC3" s="0" t="n">
        <v>772.031654601589</v>
      </c>
      <c r="AD3" s="0" t="n">
        <v>0.642141795921399</v>
      </c>
      <c r="AE3" s="0" t="n">
        <v>0.37224456806008</v>
      </c>
      <c r="AF3" s="0" t="n">
        <v>0.269897227861319</v>
      </c>
      <c r="AG3" s="0" t="n">
        <v>0.295196492991027</v>
      </c>
      <c r="AH3" s="0" t="n">
        <v>0.259978567532575</v>
      </c>
      <c r="AI3" s="0" t="n">
        <v>0.277962330310752</v>
      </c>
      <c r="AJ3" s="0" t="n">
        <v>0.253885767072346</v>
      </c>
      <c r="AK3" s="0" t="n">
        <v>0.294791987385617</v>
      </c>
      <c r="AL3" s="0" t="n">
        <v>0.258804071400295</v>
      </c>
      <c r="AM3" s="0" t="n">
        <v>0.275688318188226</v>
      </c>
      <c r="AN3" s="0" t="n">
        <v>0.251501895961789</v>
      </c>
      <c r="AO3" s="0" t="n">
        <v>4199665</v>
      </c>
      <c r="AP3" s="0" t="n">
        <v>5054403</v>
      </c>
    </row>
    <row r="4" customFormat="false" ht="15" hidden="false" customHeight="false" outlineLevel="0" collapsed="false">
      <c r="A4" s="0" t="n">
        <v>51</v>
      </c>
      <c r="B4" s="0" t="n">
        <v>0.803336705423519</v>
      </c>
      <c r="C4" s="0" t="n">
        <v>0.196663294576481</v>
      </c>
      <c r="D4" s="0" t="n">
        <v>0</v>
      </c>
      <c r="E4" s="0" t="n">
        <v>0.992634346484358</v>
      </c>
      <c r="F4" s="0" t="n">
        <v>0.99299441829374</v>
      </c>
      <c r="G4" s="0" t="n">
        <v>0.995595525522937</v>
      </c>
      <c r="H4" s="0" t="n">
        <v>0.996645536961001</v>
      </c>
      <c r="I4" s="0" t="n">
        <v>0.786811071669356</v>
      </c>
      <c r="J4" s="0" t="n">
        <v>0.876230190453629</v>
      </c>
      <c r="K4" s="0" t="n">
        <v>0.039794960916674</v>
      </c>
      <c r="L4" s="0" t="n">
        <v>0.0393113438392606</v>
      </c>
      <c r="M4" s="0" t="n">
        <v>0.205823274815002</v>
      </c>
      <c r="N4" s="0" t="n">
        <v>0.116764227840111</v>
      </c>
      <c r="O4" s="0" t="n">
        <v>0</v>
      </c>
      <c r="P4" s="0" t="n">
        <v>0</v>
      </c>
      <c r="Q4" s="0" t="n">
        <v>4974.21465552442</v>
      </c>
      <c r="R4" s="0" t="n">
        <v>3763.51309515038</v>
      </c>
      <c r="S4" s="0" t="n">
        <v>2684.23179879706</v>
      </c>
      <c r="T4" s="0" t="s">
        <v>124</v>
      </c>
      <c r="U4" s="0" t="n">
        <v>4523.85908239676</v>
      </c>
      <c r="V4" s="0" t="n">
        <v>4528.83339975316</v>
      </c>
      <c r="W4" s="0" t="n">
        <v>3435.63471942401</v>
      </c>
      <c r="X4" s="0" t="n">
        <v>0.570035464811718</v>
      </c>
      <c r="Y4" s="0" t="n">
        <v>0.639841885229795</v>
      </c>
      <c r="Z4" s="0" t="n">
        <v>558.408256955961</v>
      </c>
      <c r="AA4" s="0" t="n">
        <v>579.978178167217</v>
      </c>
      <c r="AB4" s="0" t="n">
        <v>406.498683799269</v>
      </c>
      <c r="AC4" s="0" t="n">
        <v>834.085058889845</v>
      </c>
      <c r="AD4" s="0" t="n">
        <v>0.569985377290317</v>
      </c>
      <c r="AE4" s="0" t="n">
        <v>0.307407872648121</v>
      </c>
      <c r="AF4" s="0" t="n">
        <v>0.262577504642196</v>
      </c>
      <c r="AG4" s="0" t="n">
        <v>0.299329270131627</v>
      </c>
      <c r="AH4" s="0" t="n">
        <v>0.261786459580822</v>
      </c>
      <c r="AI4" s="0" t="n">
        <v>0.28252075781903</v>
      </c>
      <c r="AJ4" s="0" t="n">
        <v>0.255105065603326</v>
      </c>
      <c r="AK4" s="0" t="n">
        <v>0.298928231801983</v>
      </c>
      <c r="AL4" s="0" t="n">
        <v>0.260618027368547</v>
      </c>
      <c r="AM4" s="0" t="n">
        <v>0.280657588572912</v>
      </c>
      <c r="AN4" s="0" t="n">
        <v>0.253136939953678</v>
      </c>
      <c r="AO4" s="0" t="n">
        <v>4208576</v>
      </c>
      <c r="AP4" s="0" t="n">
        <v>5069869</v>
      </c>
    </row>
    <row r="5" customFormat="false" ht="15" hidden="false" customHeight="false" outlineLevel="0" collapsed="false">
      <c r="A5" s="0" t="n">
        <v>52</v>
      </c>
      <c r="B5" s="0" t="n">
        <v>0.796161887209076</v>
      </c>
      <c r="C5" s="0" t="n">
        <v>0.203838112790924</v>
      </c>
      <c r="D5" s="0" t="n">
        <v>0</v>
      </c>
      <c r="E5" s="0" t="n">
        <v>0.99193241950724</v>
      </c>
      <c r="F5" s="0" t="n">
        <v>0.993030390090957</v>
      </c>
      <c r="G5" s="0" t="n">
        <v>0.994885159176775</v>
      </c>
      <c r="H5" s="0" t="n">
        <v>0.996662761235768</v>
      </c>
      <c r="I5" s="0" t="n">
        <v>0.779437321205579</v>
      </c>
      <c r="J5" s="0" t="n">
        <v>0.872058510973477</v>
      </c>
      <c r="K5" s="0" t="n">
        <v>0.0450015699904643</v>
      </c>
      <c r="L5" s="0" t="n">
        <v>0.0456077430774724</v>
      </c>
      <c r="M5" s="0" t="n">
        <v>0.212495098301661</v>
      </c>
      <c r="N5" s="0" t="n">
        <v>0.120971879117479</v>
      </c>
      <c r="O5" s="0" t="n">
        <v>0</v>
      </c>
      <c r="P5" s="0" t="n">
        <v>0</v>
      </c>
      <c r="Q5" s="0" t="n">
        <v>5374.41382315773</v>
      </c>
      <c r="R5" s="0" t="n">
        <v>4058.17243058986</v>
      </c>
      <c r="S5" s="0" t="n">
        <v>2882.13744154239</v>
      </c>
      <c r="T5" s="0" t="s">
        <v>124</v>
      </c>
      <c r="U5" s="0" t="n">
        <v>4866.39290897586</v>
      </c>
      <c r="V5" s="0" t="n">
        <v>4890.4357366821</v>
      </c>
      <c r="W5" s="0" t="n">
        <v>3700.65108194989</v>
      </c>
      <c r="X5" s="0" t="n">
        <v>0.626222207705406</v>
      </c>
      <c r="Y5" s="0" t="n">
        <v>0.692890635071559</v>
      </c>
      <c r="Z5" s="0" t="n">
        <v>525.541716138359</v>
      </c>
      <c r="AA5" s="0" t="n">
        <v>544.232306764524</v>
      </c>
      <c r="AB5" s="0" t="n">
        <v>375.141115526355</v>
      </c>
      <c r="AC5" s="0" t="n">
        <v>805.875981267956</v>
      </c>
      <c r="AD5" s="0" t="n">
        <v>0.576610256022145</v>
      </c>
      <c r="AE5" s="0" t="n">
        <v>0.316874962319502</v>
      </c>
      <c r="AF5" s="0" t="n">
        <v>0.259735293702643</v>
      </c>
      <c r="AG5" s="0" t="n">
        <v>0.300885453271261</v>
      </c>
      <c r="AH5" s="0" t="n">
        <v>0.265496343876346</v>
      </c>
      <c r="AI5" s="0" t="n">
        <v>0.2846970775368</v>
      </c>
      <c r="AJ5" s="0" t="n">
        <v>0.258656646221642</v>
      </c>
      <c r="AK5" s="0" t="n">
        <v>0.299940948368494</v>
      </c>
      <c r="AL5" s="0" t="n">
        <v>0.263804052047799</v>
      </c>
      <c r="AM5" s="0" t="n">
        <v>0.282849122315507</v>
      </c>
      <c r="AN5" s="0" t="n">
        <v>0.256707988442729</v>
      </c>
      <c r="AO5" s="0" t="n">
        <v>4209173</v>
      </c>
      <c r="AP5" s="0" t="n">
        <v>5079020</v>
      </c>
    </row>
    <row r="6" customFormat="false" ht="15" hidden="false" customHeight="false" outlineLevel="0" collapsed="false">
      <c r="A6" s="0" t="n">
        <v>53</v>
      </c>
      <c r="B6" s="0" t="n">
        <v>0.78900979340416</v>
      </c>
      <c r="C6" s="0" t="n">
        <v>0.21099020659584</v>
      </c>
      <c r="D6" s="0" t="n">
        <v>0</v>
      </c>
      <c r="E6" s="0" t="n">
        <v>0.991988396294033</v>
      </c>
      <c r="F6" s="0" t="n">
        <v>0.993127580843162</v>
      </c>
      <c r="G6" s="0" t="n">
        <v>0.994920648423458</v>
      </c>
      <c r="H6" s="0" t="n">
        <v>0.996709298811044</v>
      </c>
      <c r="I6" s="0" t="n">
        <v>0.772960974003169</v>
      </c>
      <c r="J6" s="0" t="n">
        <v>0.863992658935005</v>
      </c>
      <c r="K6" s="0" t="n">
        <v>0.0486639471798017</v>
      </c>
      <c r="L6" s="0" t="n">
        <v>0.04988954351087</v>
      </c>
      <c r="M6" s="0" t="n">
        <v>0.219027422290864</v>
      </c>
      <c r="N6" s="0" t="n">
        <v>0.129134921908157</v>
      </c>
      <c r="O6" s="0" t="n">
        <v>0</v>
      </c>
      <c r="P6" s="0" t="n">
        <v>0</v>
      </c>
      <c r="Q6" s="0" t="n">
        <v>4695.7269437737</v>
      </c>
      <c r="R6" s="0" t="n">
        <v>3501.44621297818</v>
      </c>
      <c r="S6" s="0" t="n">
        <v>2544.44142362783</v>
      </c>
      <c r="T6" s="0" t="s">
        <v>124</v>
      </c>
      <c r="U6" s="0" t="n">
        <v>4241.82676743148</v>
      </c>
      <c r="V6" s="0" t="n">
        <v>4266.26784440634</v>
      </c>
      <c r="W6" s="0" t="n">
        <v>3211.23662197488</v>
      </c>
      <c r="X6" s="0" t="n">
        <v>0.567155024900054</v>
      </c>
      <c r="Y6" s="0" t="n">
        <v>0.639875571568932</v>
      </c>
      <c r="Z6" s="0" t="n">
        <v>591.661020205855</v>
      </c>
      <c r="AA6" s="0" t="n">
        <v>609.312320843003</v>
      </c>
      <c r="AB6" s="0" t="n">
        <v>440.980279550664</v>
      </c>
      <c r="AC6" s="0" t="n">
        <v>840.825976568957</v>
      </c>
      <c r="AD6" s="0" t="n">
        <v>0.532844481873907</v>
      </c>
      <c r="AE6" s="0" t="n">
        <v>0.276270030368905</v>
      </c>
      <c r="AF6" s="0" t="n">
        <v>0.256574451505002</v>
      </c>
      <c r="AG6" s="0" t="n">
        <v>0.302182507293446</v>
      </c>
      <c r="AH6" s="0" t="n">
        <v>0.264548428071057</v>
      </c>
      <c r="AI6" s="0" t="n">
        <v>0.284420968744257</v>
      </c>
      <c r="AJ6" s="0" t="n">
        <v>0.2576872005349</v>
      </c>
      <c r="AK6" s="0" t="n">
        <v>0.301246304763373</v>
      </c>
      <c r="AL6" s="0" t="n">
        <v>0.262865736245492</v>
      </c>
      <c r="AM6" s="0" t="n">
        <v>0.282566331261439</v>
      </c>
      <c r="AN6" s="0" t="n">
        <v>0.255763274480996</v>
      </c>
      <c r="AO6" s="0" t="n">
        <v>4228122</v>
      </c>
      <c r="AP6" s="0" t="n">
        <v>5102309</v>
      </c>
    </row>
    <row r="7" customFormat="false" ht="15" hidden="false" customHeight="false" outlineLevel="0" collapsed="false">
      <c r="A7" s="0" t="n">
        <v>54</v>
      </c>
      <c r="B7" s="0" t="n">
        <v>0.780059192009492</v>
      </c>
      <c r="C7" s="0" t="n">
        <v>0.219940807990508</v>
      </c>
      <c r="D7" s="0" t="n">
        <v>0</v>
      </c>
      <c r="E7" s="0" t="n">
        <v>0.991989063684934</v>
      </c>
      <c r="F7" s="0" t="n">
        <v>0.993218087824325</v>
      </c>
      <c r="G7" s="0" t="n">
        <v>0.994897906818946</v>
      </c>
      <c r="H7" s="0" t="n">
        <v>0.996752636014978</v>
      </c>
      <c r="I7" s="0" t="n">
        <v>0.764591256649884</v>
      </c>
      <c r="J7" s="0" t="n">
        <v>0.853788250667123</v>
      </c>
      <c r="K7" s="0" t="n">
        <v>0.0531985015309701</v>
      </c>
      <c r="L7" s="0" t="n">
        <v>0.054604837650854</v>
      </c>
      <c r="M7" s="0" t="n">
        <v>0.22739780703505</v>
      </c>
      <c r="N7" s="0" t="n">
        <v>0.139429837157202</v>
      </c>
      <c r="O7" s="0" t="n">
        <v>0</v>
      </c>
      <c r="P7" s="0" t="n">
        <v>0</v>
      </c>
      <c r="Q7" s="0" t="n">
        <v>4834.9287285254</v>
      </c>
      <c r="R7" s="0" t="n">
        <v>3553.18009795879</v>
      </c>
      <c r="S7" s="0" t="n">
        <v>2602.29687127864</v>
      </c>
      <c r="T7" s="0" t="s">
        <v>124</v>
      </c>
      <c r="U7" s="0" t="n">
        <v>4343.8818738972</v>
      </c>
      <c r="V7" s="0" t="n">
        <v>4374.50509898835</v>
      </c>
      <c r="W7" s="0" t="n">
        <v>3293.30021633522</v>
      </c>
      <c r="X7" s="0" t="n">
        <v>0.603355552662076</v>
      </c>
      <c r="Y7" s="0" t="n">
        <v>0.673899314997364</v>
      </c>
      <c r="Z7" s="0" t="n">
        <v>528.105657043061</v>
      </c>
      <c r="AA7" s="0" t="n">
        <v>543.424426833398</v>
      </c>
      <c r="AB7" s="0" t="n">
        <v>442.587421938844</v>
      </c>
      <c r="AC7" s="0" t="n">
        <v>735.456092039654</v>
      </c>
      <c r="AD7" s="0" t="n">
        <v>0.599419692237727</v>
      </c>
      <c r="AE7" s="0" t="n">
        <v>0.345459616852363</v>
      </c>
      <c r="AF7" s="0" t="n">
        <v>0.253960075385363</v>
      </c>
      <c r="AG7" s="0" t="n">
        <v>0.302997234109985</v>
      </c>
      <c r="AH7" s="0" t="n">
        <v>0.26710661159047</v>
      </c>
      <c r="AI7" s="0" t="n">
        <v>0.285966406202484</v>
      </c>
      <c r="AJ7" s="0" t="n">
        <v>0.260063453155665</v>
      </c>
      <c r="AK7" s="0" t="n">
        <v>0.302254049672158</v>
      </c>
      <c r="AL7" s="0" t="n">
        <v>0.26571637171699</v>
      </c>
      <c r="AM7" s="0" t="n">
        <v>0.284140208592758</v>
      </c>
      <c r="AN7" s="0" t="n">
        <v>0.258171006686846</v>
      </c>
      <c r="AO7" s="0" t="n">
        <v>4257165</v>
      </c>
      <c r="AP7" s="0" t="n">
        <v>5137540</v>
      </c>
    </row>
    <row r="8" customFormat="false" ht="15" hidden="false" customHeight="false" outlineLevel="0" collapsed="false">
      <c r="A8" s="0" t="n">
        <v>55</v>
      </c>
      <c r="B8" s="0" t="n">
        <v>0.774012181273872</v>
      </c>
      <c r="C8" s="0" t="n">
        <v>0.225987818726128</v>
      </c>
      <c r="D8" s="0" t="n">
        <v>0</v>
      </c>
      <c r="E8" s="0" t="n">
        <v>0.992186492652804</v>
      </c>
      <c r="F8" s="0" t="n">
        <v>0.992934059620166</v>
      </c>
      <c r="G8" s="0" t="n">
        <v>0.995077875775662</v>
      </c>
      <c r="H8" s="0" t="n">
        <v>0.996454951869406</v>
      </c>
      <c r="I8" s="0" t="n">
        <v>0.7595470478165</v>
      </c>
      <c r="J8" s="0" t="n">
        <v>0.848024652802341</v>
      </c>
      <c r="K8" s="0" t="n">
        <v>0.0565705640024927</v>
      </c>
      <c r="L8" s="0" t="n">
        <v>0.0594614273710292</v>
      </c>
      <c r="M8" s="0" t="n">
        <v>0.232639444836304</v>
      </c>
      <c r="N8" s="0" t="n">
        <v>0.144909406817825</v>
      </c>
      <c r="O8" s="0" t="n">
        <v>0</v>
      </c>
      <c r="P8" s="0" t="n">
        <v>0</v>
      </c>
      <c r="Q8" s="0" t="n">
        <v>4615.71076950935</v>
      </c>
      <c r="R8" s="0" t="n">
        <v>3352.24643747344</v>
      </c>
      <c r="S8" s="0" t="n">
        <v>2469.01803019746</v>
      </c>
      <c r="T8" s="0" t="s">
        <v>124</v>
      </c>
      <c r="U8" s="0" t="n">
        <v>4130.58435987704</v>
      </c>
      <c r="V8" s="0" t="n">
        <v>4161.70068758416</v>
      </c>
      <c r="W8" s="0" t="n">
        <v>3115.80434257354</v>
      </c>
      <c r="X8" s="0" t="n">
        <v>0.565578461620176</v>
      </c>
      <c r="Y8" s="0" t="n">
        <v>0.634885581344488</v>
      </c>
      <c r="Z8" s="0" t="n">
        <v>513.523945071461</v>
      </c>
      <c r="AA8" s="0" t="n">
        <v>528.639520760736</v>
      </c>
      <c r="AB8" s="0" t="n">
        <v>433.078818266265</v>
      </c>
      <c r="AC8" s="0" t="n">
        <v>697.765402765139</v>
      </c>
      <c r="AD8" s="0" t="n">
        <v>0.538928033946751</v>
      </c>
      <c r="AE8" s="0" t="n">
        <v>0.296737131231665</v>
      </c>
      <c r="AF8" s="0" t="n">
        <v>0.242190902715086</v>
      </c>
      <c r="AG8" s="0" t="n">
        <v>0.313005845470291</v>
      </c>
      <c r="AH8" s="0" t="n">
        <v>0.272140137418036</v>
      </c>
      <c r="AI8" s="0" t="n">
        <v>0.29678151039017</v>
      </c>
      <c r="AJ8" s="0" t="n">
        <v>0.264361592586402</v>
      </c>
      <c r="AK8" s="0" t="n">
        <v>0.312396332876275</v>
      </c>
      <c r="AL8" s="0" t="n">
        <v>0.270827579493294</v>
      </c>
      <c r="AM8" s="0" t="n">
        <v>0.295094316692986</v>
      </c>
      <c r="AN8" s="0" t="n">
        <v>0.262596615551902</v>
      </c>
      <c r="AO8" s="0" t="n">
        <v>4280153</v>
      </c>
      <c r="AP8" s="0" t="n">
        <v>5165615</v>
      </c>
    </row>
    <row r="9" customFormat="false" ht="15" hidden="false" customHeight="false" outlineLevel="0" collapsed="false">
      <c r="A9" s="0" t="n">
        <v>56</v>
      </c>
      <c r="B9" s="0" t="n">
        <v>0.766952839029283</v>
      </c>
      <c r="C9" s="0" t="n">
        <v>0.230355736572575</v>
      </c>
      <c r="D9" s="0" t="n">
        <v>0.00269142439814163</v>
      </c>
      <c r="E9" s="0" t="n">
        <v>0.992977915288475</v>
      </c>
      <c r="F9" s="0" t="n">
        <v>0.993876460205585</v>
      </c>
      <c r="G9" s="0" t="n">
        <v>0.995384101916775</v>
      </c>
      <c r="H9" s="0" t="n">
        <v>0.996810534619569</v>
      </c>
      <c r="I9" s="0" t="n">
        <v>0.754070024090055</v>
      </c>
      <c r="J9" s="0" t="n">
        <v>0.843688698004479</v>
      </c>
      <c r="K9" s="0" t="n">
        <v>0.0595274673419925</v>
      </c>
      <c r="L9" s="0" t="n">
        <v>0.0624604496324673</v>
      </c>
      <c r="M9" s="0" t="n">
        <v>0.236148782164001</v>
      </c>
      <c r="N9" s="0" t="n">
        <v>0.146823338540834</v>
      </c>
      <c r="O9" s="0" t="n">
        <v>0.00275910903441896</v>
      </c>
      <c r="P9" s="0" t="n">
        <v>0.00336442366027158</v>
      </c>
      <c r="Q9" s="0" t="n">
        <v>5032.96200751969</v>
      </c>
      <c r="R9" s="0" t="n">
        <v>3672.04596699299</v>
      </c>
      <c r="S9" s="0" t="n">
        <v>2679.02087266874</v>
      </c>
      <c r="T9" s="0" t="n">
        <v>2679.02087266874</v>
      </c>
      <c r="U9" s="0" t="n">
        <v>4484.38270895049</v>
      </c>
      <c r="V9" s="0" t="n">
        <v>4535.30280581015</v>
      </c>
      <c r="W9" s="0" t="n">
        <v>3394.207310163</v>
      </c>
      <c r="X9" s="0" t="n">
        <v>0.61211963239026</v>
      </c>
      <c r="Y9" s="0" t="n">
        <v>0.683833534473005</v>
      </c>
      <c r="Z9" s="0" t="n">
        <v>567.580458869637</v>
      </c>
      <c r="AA9" s="0" t="n">
        <v>578.540680056465</v>
      </c>
      <c r="AB9" s="0" t="n">
        <v>522.605469825261</v>
      </c>
      <c r="AC9" s="0" t="n">
        <v>760.434022701651</v>
      </c>
      <c r="AD9" s="0" t="n">
        <v>0.787048298152375</v>
      </c>
      <c r="AE9" s="0" t="n">
        <v>0.541406523332722</v>
      </c>
      <c r="AF9" s="0" t="n">
        <v>0.245641774819652</v>
      </c>
      <c r="AG9" s="0" t="n">
        <v>0.309208558361159</v>
      </c>
      <c r="AH9" s="0" t="n">
        <v>0.274031329303026</v>
      </c>
      <c r="AI9" s="0" t="n">
        <v>0.29102713350978</v>
      </c>
      <c r="AJ9" s="0" t="n">
        <v>0.266147839489218</v>
      </c>
      <c r="AK9" s="0" t="n">
        <v>0.308812845209451</v>
      </c>
      <c r="AL9" s="0" t="n">
        <v>0.27292417235772</v>
      </c>
      <c r="AM9" s="0" t="n">
        <v>0.289600603690996</v>
      </c>
      <c r="AN9" s="0" t="n">
        <v>0.264671249849436</v>
      </c>
      <c r="AO9" s="0" t="n">
        <v>4287267</v>
      </c>
      <c r="AP9" s="0" t="n">
        <v>5179135</v>
      </c>
    </row>
    <row r="10" customFormat="false" ht="15" hidden="false" customHeight="false" outlineLevel="0" collapsed="false">
      <c r="A10" s="0" t="n">
        <v>57</v>
      </c>
      <c r="B10" s="0" t="n">
        <v>0.758285336451764</v>
      </c>
      <c r="C10" s="0" t="n">
        <v>0.235501207663472</v>
      </c>
      <c r="D10" s="0" t="n">
        <v>0.00621345588476377</v>
      </c>
      <c r="E10" s="0" t="n">
        <v>0.993624586233969</v>
      </c>
      <c r="F10" s="0" t="n">
        <v>0.994666348064065</v>
      </c>
      <c r="G10" s="0" t="n">
        <v>0.995591433523384</v>
      </c>
      <c r="H10" s="0" t="n">
        <v>0.997054849316017</v>
      </c>
      <c r="I10" s="0" t="n">
        <v>0.74635971140981</v>
      </c>
      <c r="J10" s="0" t="n">
        <v>0.835980868909398</v>
      </c>
      <c r="K10" s="0" t="n">
        <v>0.0616788440516775</v>
      </c>
      <c r="L10" s="0" t="n">
        <v>0.0646246231160896</v>
      </c>
      <c r="M10" s="0" t="n">
        <v>0.240908746614896</v>
      </c>
      <c r="N10" s="0" t="n">
        <v>0.150966720170633</v>
      </c>
      <c r="O10" s="0" t="n">
        <v>0.00635612820926338</v>
      </c>
      <c r="P10" s="0" t="n">
        <v>0.00771875898403333</v>
      </c>
      <c r="Q10" s="0" t="n">
        <v>4784.03672150206</v>
      </c>
      <c r="R10" s="0" t="n">
        <v>3500.92193818303</v>
      </c>
      <c r="S10" s="0" t="n">
        <v>2553.20862302547</v>
      </c>
      <c r="T10" s="0" t="n">
        <v>2553.20862302547</v>
      </c>
      <c r="U10" s="0" t="n">
        <v>4244.81285824484</v>
      </c>
      <c r="V10" s="0" t="n">
        <v>4305.68442494974</v>
      </c>
      <c r="W10" s="0" t="n">
        <v>3227.19356970068</v>
      </c>
      <c r="X10" s="0" t="n">
        <v>0.570753013666975</v>
      </c>
      <c r="Y10" s="0" t="n">
        <v>0.63932825869283</v>
      </c>
      <c r="Z10" s="0" t="n">
        <v>673.60176042362</v>
      </c>
      <c r="AA10" s="0" t="n">
        <v>683.175437468499</v>
      </c>
      <c r="AB10" s="0" t="n">
        <v>623.725199390539</v>
      </c>
      <c r="AC10" s="0" t="n">
        <v>853.246663803129</v>
      </c>
      <c r="AD10" s="0" t="n">
        <v>0.755139215581157</v>
      </c>
      <c r="AE10" s="0" t="n">
        <v>0.500557556253572</v>
      </c>
      <c r="AF10" s="0" t="n">
        <v>0.254581659327585</v>
      </c>
      <c r="AG10" s="0" t="n">
        <v>0.310404715787511</v>
      </c>
      <c r="AH10" s="0" t="n">
        <v>0.273447272306501</v>
      </c>
      <c r="AI10" s="0" t="n">
        <v>0.292956456216628</v>
      </c>
      <c r="AJ10" s="0" t="n">
        <v>0.266159419783828</v>
      </c>
      <c r="AK10" s="0" t="n">
        <v>0.309984667027133</v>
      </c>
      <c r="AL10" s="0" t="n">
        <v>0.27234861808477</v>
      </c>
      <c r="AM10" s="0" t="n">
        <v>0.291672368522718</v>
      </c>
      <c r="AN10" s="0" t="n">
        <v>0.264826665009906</v>
      </c>
      <c r="AO10" s="0" t="n">
        <v>4315653</v>
      </c>
      <c r="AP10" s="0" t="n">
        <v>5209161</v>
      </c>
    </row>
    <row r="11" customFormat="false" ht="15" hidden="false" customHeight="false" outlineLevel="0" collapsed="false">
      <c r="A11" s="0" t="n">
        <v>58</v>
      </c>
      <c r="B11" s="0" t="n">
        <v>0.748498044011707</v>
      </c>
      <c r="C11" s="0" t="n">
        <v>0.241018097954632</v>
      </c>
      <c r="D11" s="0" t="n">
        <v>0.0104838580336602</v>
      </c>
      <c r="E11" s="0" t="n">
        <v>0.993003552580127</v>
      </c>
      <c r="F11" s="0" t="n">
        <v>0.993658347241647</v>
      </c>
      <c r="G11" s="0" t="n">
        <v>0.994955114356473</v>
      </c>
      <c r="H11" s="0" t="n">
        <v>0.996025283194788</v>
      </c>
      <c r="I11" s="0" t="n">
        <v>0.736418799555165</v>
      </c>
      <c r="J11" s="0" t="n">
        <v>0.827330727248387</v>
      </c>
      <c r="K11" s="0" t="n">
        <v>0.0668295510326333</v>
      </c>
      <c r="L11" s="0" t="n">
        <v>0.0707706113805321</v>
      </c>
      <c r="M11" s="0" t="n">
        <v>0.245889018617073</v>
      </c>
      <c r="N11" s="0" t="n">
        <v>0.153355384821338</v>
      </c>
      <c r="O11" s="0" t="n">
        <v>0.0106957344078894</v>
      </c>
      <c r="P11" s="0" t="n">
        <v>0.0129722351719216</v>
      </c>
      <c r="Q11" s="0" t="n">
        <v>5101.69271727758</v>
      </c>
      <c r="R11" s="0" t="n">
        <v>3744.73942112012</v>
      </c>
      <c r="S11" s="0" t="n">
        <v>2705.51766466417</v>
      </c>
      <c r="T11" s="0" t="n">
        <v>2705.51766466417</v>
      </c>
      <c r="U11" s="0" t="n">
        <v>4499.05000465495</v>
      </c>
      <c r="V11" s="0" t="n">
        <v>4585.59798157606</v>
      </c>
      <c r="W11" s="0" t="n">
        <v>3428.81158617299</v>
      </c>
      <c r="X11" s="0" t="n">
        <v>0.610717532239921</v>
      </c>
      <c r="Y11" s="0" t="n">
        <v>0.684216857814631</v>
      </c>
      <c r="Z11" s="0" t="n">
        <v>564.150462411301</v>
      </c>
      <c r="AA11" s="0" t="n">
        <v>575.335872033494</v>
      </c>
      <c r="AB11" s="0" t="n">
        <v>520.303471088875</v>
      </c>
      <c r="AC11" s="0" t="n">
        <v>759.012854650127</v>
      </c>
      <c r="AD11" s="0" t="n">
        <v>0.812104111820807</v>
      </c>
      <c r="AE11" s="0" t="n">
        <v>0.571162752043771</v>
      </c>
      <c r="AF11" s="0" t="n">
        <v>0.240941359777036</v>
      </c>
      <c r="AG11" s="0" t="n">
        <v>0.309109229773499</v>
      </c>
      <c r="AH11" s="0" t="n">
        <v>0.276577982590002</v>
      </c>
      <c r="AI11" s="0" t="n">
        <v>0.29181060294993</v>
      </c>
      <c r="AJ11" s="0" t="n">
        <v>0.269771611201803</v>
      </c>
      <c r="AK11" s="0" t="n">
        <v>0.308471751051677</v>
      </c>
      <c r="AL11" s="0" t="n">
        <v>0.275637834292514</v>
      </c>
      <c r="AM11" s="0" t="n">
        <v>0.290363423069543</v>
      </c>
      <c r="AN11" s="0" t="n">
        <v>0.268279394802127</v>
      </c>
      <c r="AO11" s="0" t="n">
        <v>4345126</v>
      </c>
      <c r="AP11" s="0" t="n">
        <v>5251729</v>
      </c>
    </row>
    <row r="12" customFormat="false" ht="15" hidden="false" customHeight="false" outlineLevel="0" collapsed="false">
      <c r="A12" s="0" t="n">
        <v>59</v>
      </c>
      <c r="B12" s="0" t="n">
        <v>0.739709316227258</v>
      </c>
      <c r="C12" s="0" t="n">
        <v>0.247086893450882</v>
      </c>
      <c r="D12" s="0" t="n">
        <v>0.01320379032186</v>
      </c>
      <c r="E12" s="0" t="n">
        <v>0.993315887648466</v>
      </c>
      <c r="F12" s="0" t="n">
        <v>0.99311928451559</v>
      </c>
      <c r="G12" s="0" t="n">
        <v>0.995255920587948</v>
      </c>
      <c r="H12" s="0" t="n">
        <v>0.995479258920415</v>
      </c>
      <c r="I12" s="0" t="n">
        <v>0.728316265344235</v>
      </c>
      <c r="J12" s="0" t="n">
        <v>0.82137304430997</v>
      </c>
      <c r="K12" s="0" t="n">
        <v>0.0702056484540113</v>
      </c>
      <c r="L12" s="0" t="n">
        <v>0.0749426858567878</v>
      </c>
      <c r="M12" s="0" t="n">
        <v>0.251556961208715</v>
      </c>
      <c r="N12" s="0" t="n">
        <v>0.155393767279761</v>
      </c>
      <c r="O12" s="0" t="n">
        <v>0.0134426610955162</v>
      </c>
      <c r="P12" s="0" t="n">
        <v>0.0163524729258585</v>
      </c>
      <c r="Q12" s="0" t="n">
        <v>4897.96123130007</v>
      </c>
      <c r="R12" s="0" t="n">
        <v>3576.20752006053</v>
      </c>
      <c r="S12" s="0" t="n">
        <v>2591.75085543831</v>
      </c>
      <c r="T12" s="0" t="n">
        <v>2591.75085543831</v>
      </c>
      <c r="U12" s="0" t="n">
        <v>4297.67615564322</v>
      </c>
      <c r="V12" s="0" t="n">
        <v>4390.31601282764</v>
      </c>
      <c r="W12" s="0" t="n">
        <v>3250.83888223591</v>
      </c>
      <c r="X12" s="0" t="n">
        <v>0.570121705643564</v>
      </c>
      <c r="Y12" s="0" t="n">
        <v>0.642372853693846</v>
      </c>
      <c r="Z12" s="0" t="n">
        <v>535.579431344224</v>
      </c>
      <c r="AA12" s="0" t="n">
        <v>545.800330541038</v>
      </c>
      <c r="AB12" s="0" t="n">
        <v>485.612174939549</v>
      </c>
      <c r="AC12" s="0" t="n">
        <v>724.013419597898</v>
      </c>
      <c r="AD12" s="0" t="n">
        <v>0.766421976383733</v>
      </c>
      <c r="AE12" s="0" t="n">
        <v>0.522961483312006</v>
      </c>
      <c r="AF12" s="0" t="n">
        <v>0.243460493071728</v>
      </c>
      <c r="AG12" s="0" t="n">
        <v>0.310257342364924</v>
      </c>
      <c r="AH12" s="0" t="n">
        <v>0.278000721313112</v>
      </c>
      <c r="AI12" s="0" t="n">
        <v>0.297299627089086</v>
      </c>
      <c r="AJ12" s="0" t="n">
        <v>0.273035970055349</v>
      </c>
      <c r="AK12" s="0" t="n">
        <v>0.309947630384764</v>
      </c>
      <c r="AL12" s="0" t="n">
        <v>0.277406272370342</v>
      </c>
      <c r="AM12" s="0" t="n">
        <v>0.295555651217124</v>
      </c>
      <c r="AN12" s="0" t="n">
        <v>0.271200903452597</v>
      </c>
      <c r="AO12" s="0" t="n">
        <v>4363565</v>
      </c>
      <c r="AP12" s="0" t="n">
        <v>5277478</v>
      </c>
    </row>
    <row r="13" customFormat="false" ht="15" hidden="false" customHeight="false" outlineLevel="0" collapsed="false">
      <c r="A13" s="0" t="n">
        <v>60</v>
      </c>
      <c r="B13" s="0" t="n">
        <v>0.731922394780247</v>
      </c>
      <c r="C13" s="0" t="n">
        <v>0.251679223839822</v>
      </c>
      <c r="D13" s="0" t="n">
        <v>0.0163983813799303</v>
      </c>
      <c r="E13" s="0" t="n">
        <v>0.993089026123163</v>
      </c>
      <c r="F13" s="0" t="n">
        <v>0.993501427613502</v>
      </c>
      <c r="G13" s="0" t="n">
        <v>0.995017204823159</v>
      </c>
      <c r="H13" s="0" t="n">
        <v>0.995838548985393</v>
      </c>
      <c r="I13" s="0" t="n">
        <v>0.720983746524922</v>
      </c>
      <c r="J13" s="0" t="n">
        <v>0.812275383771802</v>
      </c>
      <c r="K13" s="0" t="n">
        <v>0.0743511954050326</v>
      </c>
      <c r="L13" s="0" t="n">
        <v>0.0785527848343839</v>
      </c>
      <c r="M13" s="0" t="n">
        <v>0.255460524260746</v>
      </c>
      <c r="N13" s="0" t="n">
        <v>0.161051143336248</v>
      </c>
      <c r="O13" s="0" t="n">
        <v>0.0166447553374957</v>
      </c>
      <c r="P13" s="0" t="n">
        <v>0.0201749005054519</v>
      </c>
      <c r="Q13" s="0" t="n">
        <v>5332.5497595992</v>
      </c>
      <c r="R13" s="0" t="n">
        <v>3875.37763649806</v>
      </c>
      <c r="S13" s="0" t="n">
        <v>2800.65905588891</v>
      </c>
      <c r="T13" s="0" t="n">
        <v>2773.36523965268</v>
      </c>
      <c r="U13" s="0" t="n">
        <v>4653.35898866244</v>
      </c>
      <c r="V13" s="0" t="n">
        <v>4767.80784245681</v>
      </c>
      <c r="W13" s="0" t="n">
        <v>3525.33561027969</v>
      </c>
      <c r="X13" s="0" t="n">
        <v>0.619121360329264</v>
      </c>
      <c r="Y13" s="0" t="n">
        <v>0.697887728815454</v>
      </c>
      <c r="Z13" s="0" t="n">
        <v>604.235782546342</v>
      </c>
      <c r="AA13" s="0" t="n">
        <v>614.35874235979</v>
      </c>
      <c r="AB13" s="0" t="n">
        <v>564.83457623336</v>
      </c>
      <c r="AC13" s="0" t="n">
        <v>782.865800217434</v>
      </c>
      <c r="AD13" s="0" t="n">
        <v>0.77632734625957</v>
      </c>
      <c r="AE13" s="0" t="n">
        <v>0.542950480693426</v>
      </c>
      <c r="AF13" s="0" t="n">
        <v>0.233376865566144</v>
      </c>
      <c r="AG13" s="0" t="n">
        <v>0.308870911458944</v>
      </c>
      <c r="AH13" s="0" t="n">
        <v>0.280010068375662</v>
      </c>
      <c r="AI13" s="0" t="n">
        <v>0.293805634335122</v>
      </c>
      <c r="AJ13" s="0" t="n">
        <v>0.274508260255149</v>
      </c>
      <c r="AK13" s="0" t="n">
        <v>0.30856247402836</v>
      </c>
      <c r="AL13" s="0" t="n">
        <v>0.279039913912361</v>
      </c>
      <c r="AM13" s="0" t="n">
        <v>0.292040301841241</v>
      </c>
      <c r="AN13" s="0" t="n">
        <v>0.272694688518403</v>
      </c>
      <c r="AO13" s="0" t="n">
        <v>4381117</v>
      </c>
      <c r="AP13" s="0" t="n">
        <v>5303488</v>
      </c>
    </row>
    <row r="14" customFormat="false" ht="15" hidden="false" customHeight="false" outlineLevel="0" collapsed="false">
      <c r="A14" s="0" t="n">
        <v>61</v>
      </c>
      <c r="B14" s="0" t="n">
        <v>0.722848049621723</v>
      </c>
      <c r="C14" s="0" t="n">
        <v>0.258244272015226</v>
      </c>
      <c r="D14" s="0" t="n">
        <v>0.0189076783630515</v>
      </c>
      <c r="E14" s="0" t="n">
        <v>0.993124447982205</v>
      </c>
      <c r="F14" s="0" t="n">
        <v>0.993548206278027</v>
      </c>
      <c r="G14" s="0" t="n">
        <v>0.995042743896455</v>
      </c>
      <c r="H14" s="0" t="n">
        <v>0.995868504352413</v>
      </c>
      <c r="I14" s="0" t="n">
        <v>0.712388914937465</v>
      </c>
      <c r="J14" s="0" t="n">
        <v>0.803063505671327</v>
      </c>
      <c r="K14" s="0" t="n">
        <v>0.0775578187527942</v>
      </c>
      <c r="L14" s="0" t="n">
        <v>0.082182141915062</v>
      </c>
      <c r="M14" s="0" t="n">
        <v>0.261583377858225</v>
      </c>
      <c r="N14" s="0" t="n">
        <v>0.167318979161171</v>
      </c>
      <c r="O14" s="0" t="n">
        <v>0.0191521551865139</v>
      </c>
      <c r="P14" s="0" t="n">
        <v>0.0231657214455289</v>
      </c>
      <c r="Q14" s="0" t="n">
        <v>4950.79858857506</v>
      </c>
      <c r="R14" s="0" t="n">
        <v>3570.02521977454</v>
      </c>
      <c r="S14" s="0" t="n">
        <v>2605.42348573068</v>
      </c>
      <c r="T14" s="0" t="n">
        <v>2567.37511337832</v>
      </c>
      <c r="U14" s="0" t="n">
        <v>4300.05389806641</v>
      </c>
      <c r="V14" s="0" t="n">
        <v>4409.93846065246</v>
      </c>
      <c r="W14" s="0" t="n">
        <v>3261.35364313421</v>
      </c>
      <c r="X14" s="0" t="n">
        <v>0.576139662189412</v>
      </c>
      <c r="Y14" s="0" t="n">
        <v>0.649497965624747</v>
      </c>
      <c r="Z14" s="0" t="n">
        <v>690.80449812227</v>
      </c>
      <c r="AA14" s="0" t="n">
        <v>692.590585921576</v>
      </c>
      <c r="AB14" s="0" t="n">
        <v>638.017495241532</v>
      </c>
      <c r="AC14" s="0" t="n">
        <v>868.075540411421</v>
      </c>
      <c r="AD14" s="0" t="n">
        <v>0.745292312583541</v>
      </c>
      <c r="AE14" s="0" t="n">
        <v>0.518662989926877</v>
      </c>
      <c r="AF14" s="0" t="n">
        <v>0.226629322656664</v>
      </c>
      <c r="AG14" s="0" t="n">
        <v>0.312678576089074</v>
      </c>
      <c r="AH14" s="0" t="n">
        <v>0.280650023864035</v>
      </c>
      <c r="AI14" s="0" t="n">
        <v>0.297899055539457</v>
      </c>
      <c r="AJ14" s="0" t="n">
        <v>0.275474183689429</v>
      </c>
      <c r="AK14" s="0" t="n">
        <v>0.31237341081435</v>
      </c>
      <c r="AL14" s="0" t="n">
        <v>0.279685706431803</v>
      </c>
      <c r="AM14" s="0" t="n">
        <v>0.296156620795637</v>
      </c>
      <c r="AN14" s="0" t="n">
        <v>0.273676096156431</v>
      </c>
      <c r="AO14" s="0" t="n">
        <v>4414438</v>
      </c>
      <c r="AP14" s="0" t="n">
        <v>5335780</v>
      </c>
    </row>
    <row r="15" customFormat="false" ht="15" hidden="false" customHeight="false" outlineLevel="0" collapsed="false">
      <c r="A15" s="0" t="n">
        <v>62</v>
      </c>
      <c r="B15" s="0" t="n">
        <v>0.713765314035468</v>
      </c>
      <c r="C15" s="0" t="n">
        <v>0.264477295432646</v>
      </c>
      <c r="D15" s="0" t="n">
        <v>0.0217573905318861</v>
      </c>
      <c r="E15" s="0" t="n">
        <v>0.993120100615108</v>
      </c>
      <c r="F15" s="0" t="n">
        <v>0.993562796536734</v>
      </c>
      <c r="G15" s="0" t="n">
        <v>0.995026683215489</v>
      </c>
      <c r="H15" s="0" t="n">
        <v>0.99587784742706</v>
      </c>
      <c r="I15" s="0" t="n">
        <v>0.704505435941453</v>
      </c>
      <c r="J15" s="0" t="n">
        <v>0.795684010851164</v>
      </c>
      <c r="K15" s="0" t="n">
        <v>0.0823756393093603</v>
      </c>
      <c r="L15" s="0" t="n">
        <v>0.0887391213663044</v>
      </c>
      <c r="M15" s="0" t="n">
        <v>0.26667636620583</v>
      </c>
      <c r="N15" s="0" t="n">
        <v>0.171240402753716</v>
      </c>
      <c r="O15" s="0" t="n">
        <v>0.021938298467825</v>
      </c>
      <c r="P15" s="0" t="n">
        <v>0.0266383829318539</v>
      </c>
      <c r="Q15" s="0" t="n">
        <v>4956.56398279962</v>
      </c>
      <c r="R15" s="0" t="n">
        <v>3572.77069747956</v>
      </c>
      <c r="S15" s="0" t="n">
        <v>2653.58571038514</v>
      </c>
      <c r="T15" s="0" t="n">
        <v>2586.00706768198</v>
      </c>
      <c r="U15" s="0" t="n">
        <v>4295.90138529101</v>
      </c>
      <c r="V15" s="0" t="n">
        <v>4421.60097901606</v>
      </c>
      <c r="W15" s="0" t="n">
        <v>3321.9360631716</v>
      </c>
      <c r="X15" s="0" t="n">
        <v>0.593730151315455</v>
      </c>
      <c r="Y15" s="0" t="n">
        <v>0.658991550781091</v>
      </c>
      <c r="Z15" s="0" t="n">
        <v>564.591678489185</v>
      </c>
      <c r="AA15" s="0" t="n">
        <v>576.539692044881</v>
      </c>
      <c r="AB15" s="0" t="n">
        <v>504.804969059572</v>
      </c>
      <c r="AC15" s="0" t="n">
        <v>781.856052280353</v>
      </c>
      <c r="AD15" s="0" t="n">
        <v>0.761252767758916</v>
      </c>
      <c r="AE15" s="0" t="n">
        <v>0.519124476372175</v>
      </c>
      <c r="AF15" s="0" t="n">
        <v>0.242128291386741</v>
      </c>
      <c r="AG15" s="0" t="n">
        <v>0.302474725834945</v>
      </c>
      <c r="AH15" s="0" t="n">
        <v>0.268457531062889</v>
      </c>
      <c r="AI15" s="0" t="n">
        <v>0.285010628422419</v>
      </c>
      <c r="AJ15" s="0" t="n">
        <v>0.262005582037208</v>
      </c>
      <c r="AK15" s="0" t="n">
        <v>0.302166922000002</v>
      </c>
      <c r="AL15" s="0" t="n">
        <v>0.26748286510785</v>
      </c>
      <c r="AM15" s="0" t="n">
        <v>0.283180892913977</v>
      </c>
      <c r="AN15" s="0" t="n">
        <v>0.260116974114833</v>
      </c>
      <c r="AO15" s="0" t="n">
        <v>4425918</v>
      </c>
      <c r="AP15" s="0" t="n">
        <v>5356278</v>
      </c>
    </row>
    <row r="16" customFormat="false" ht="15" hidden="false" customHeight="false" outlineLevel="0" collapsed="false">
      <c r="A16" s="0" t="n">
        <v>63</v>
      </c>
      <c r="B16" s="0" t="n">
        <v>0.705641758133894</v>
      </c>
      <c r="C16" s="0" t="n">
        <v>0.269732824601495</v>
      </c>
      <c r="D16" s="0" t="n">
        <v>0.0246254172646107</v>
      </c>
      <c r="E16" s="0" t="n">
        <v>0.993006021655953</v>
      </c>
      <c r="F16" s="0" t="n">
        <v>0.993377027506316</v>
      </c>
      <c r="G16" s="0" t="n">
        <v>0.99490400575248</v>
      </c>
      <c r="H16" s="0" t="n">
        <v>0.995673108767428</v>
      </c>
      <c r="I16" s="0" t="n">
        <v>0.696970130148251</v>
      </c>
      <c r="J16" s="0" t="n">
        <v>0.785442185704912</v>
      </c>
      <c r="K16" s="0" t="n">
        <v>0.0849820558644391</v>
      </c>
      <c r="L16" s="0" t="n">
        <v>0.0910865910094242</v>
      </c>
      <c r="M16" s="0" t="n">
        <v>0.271270125455211</v>
      </c>
      <c r="N16" s="0" t="n">
        <v>0.177974521557289</v>
      </c>
      <c r="O16" s="0" t="n">
        <v>0.0247657660524898</v>
      </c>
      <c r="P16" s="0" t="n">
        <v>0.0299603202441148</v>
      </c>
      <c r="Q16" s="0" t="n">
        <v>4632.16047966313</v>
      </c>
      <c r="R16" s="0" t="n">
        <v>3315.95914635077</v>
      </c>
      <c r="S16" s="0" t="n">
        <v>2475.04590973654</v>
      </c>
      <c r="T16" s="0" t="n">
        <v>2413.71404254745</v>
      </c>
      <c r="U16" s="0" t="n">
        <v>3995.68570453463</v>
      </c>
      <c r="V16" s="0" t="n">
        <v>4116.59265831973</v>
      </c>
      <c r="W16" s="0" t="n">
        <v>3051.23643683081</v>
      </c>
      <c r="X16" s="0" t="n">
        <v>0.580944010440204</v>
      </c>
      <c r="Y16" s="0" t="n">
        <v>0.649127752698934</v>
      </c>
      <c r="Z16" s="0" t="n">
        <v>515.303357820446</v>
      </c>
      <c r="AA16" s="0" t="n">
        <v>526.500526543708</v>
      </c>
      <c r="AB16" s="0" t="n">
        <v>473.867414709651</v>
      </c>
      <c r="AC16" s="0" t="n">
        <v>687.915628099855</v>
      </c>
      <c r="AD16" s="0" t="n">
        <v>0.743698058464313</v>
      </c>
      <c r="AE16" s="0" t="n">
        <v>0.504949162478583</v>
      </c>
      <c r="AF16" s="0" t="n">
        <v>0.23874889598573</v>
      </c>
      <c r="AG16" s="0" t="n">
        <v>0.311175450435653</v>
      </c>
      <c r="AH16" s="0" t="n">
        <v>0.28139737390777</v>
      </c>
      <c r="AI16" s="0" t="n">
        <v>0.2949945163993</v>
      </c>
      <c r="AJ16" s="0" t="n">
        <v>0.276980628834642</v>
      </c>
      <c r="AK16" s="0" t="n">
        <v>0.310908743899951</v>
      </c>
      <c r="AL16" s="0" t="n">
        <v>0.280481776081768</v>
      </c>
      <c r="AM16" s="0" t="n">
        <v>0.29323775000069</v>
      </c>
      <c r="AN16" s="0" t="n">
        <v>0.275103335297529</v>
      </c>
      <c r="AO16" s="0" t="n">
        <v>4446747</v>
      </c>
      <c r="AP16" s="0" t="n">
        <v>5373580</v>
      </c>
    </row>
    <row r="17" customFormat="false" ht="15" hidden="false" customHeight="false" outlineLevel="0" collapsed="false">
      <c r="A17" s="0" t="n">
        <v>64</v>
      </c>
      <c r="B17" s="0" t="n">
        <v>0.698371523930967</v>
      </c>
      <c r="C17" s="0" t="n">
        <v>0.274819242131775</v>
      </c>
      <c r="D17" s="0" t="n">
        <v>0.0268092339372579</v>
      </c>
      <c r="E17" s="0" t="n">
        <v>0.9928651381174</v>
      </c>
      <c r="F17" s="0" t="n">
        <v>0.993209039357014</v>
      </c>
      <c r="G17" s="0" t="n">
        <v>0.994758137516709</v>
      </c>
      <c r="H17" s="0" t="n">
        <v>0.995496640603768</v>
      </c>
      <c r="I17" s="0" t="n">
        <v>0.690168696724925</v>
      </c>
      <c r="J17" s="0" t="n">
        <v>0.779304506805264</v>
      </c>
      <c r="K17" s="0" t="n">
        <v>0.0896122834866805</v>
      </c>
      <c r="L17" s="0" t="n">
        <v>0.0958767263473669</v>
      </c>
      <c r="M17" s="0" t="n">
        <v>0.275792284944696</v>
      </c>
      <c r="N17" s="0" t="n">
        <v>0.181392117674442</v>
      </c>
      <c r="O17" s="0" t="n">
        <v>0.0269041564477787</v>
      </c>
      <c r="P17" s="0" t="n">
        <v>0.0325124148773076</v>
      </c>
      <c r="Q17" s="0" t="n">
        <v>4244.99868657927</v>
      </c>
      <c r="R17" s="0" t="n">
        <v>3008.13123395378</v>
      </c>
      <c r="S17" s="0" t="n">
        <v>2283.28195286533</v>
      </c>
      <c r="T17" s="0" t="n">
        <v>2238.62418794007</v>
      </c>
      <c r="U17" s="0" t="n">
        <v>3652.09181724302</v>
      </c>
      <c r="V17" s="0" t="n">
        <v>3768.52310084527</v>
      </c>
      <c r="W17" s="0" t="n">
        <v>2810.47611580316</v>
      </c>
      <c r="X17" s="0" t="n">
        <v>0.560536548818013</v>
      </c>
      <c r="Y17" s="0" t="n">
        <v>0.623496407588698</v>
      </c>
      <c r="Z17" s="0" t="n">
        <v>474.728561232804</v>
      </c>
      <c r="AA17" s="0" t="n">
        <v>480.021622207048</v>
      </c>
      <c r="AB17" s="0" t="n">
        <v>430.360246647077</v>
      </c>
      <c r="AC17" s="0" t="n">
        <v>604.409341424309</v>
      </c>
      <c r="AD17" s="0" t="n">
        <v>0.751238204469697</v>
      </c>
      <c r="AE17" s="0" t="n">
        <v>0.498114944406778</v>
      </c>
      <c r="AF17" s="0" t="n">
        <v>0.253123260062918</v>
      </c>
      <c r="AG17" s="0" t="n">
        <v>0.317238945031868</v>
      </c>
      <c r="AH17" s="0" t="n">
        <v>0.280146889703256</v>
      </c>
      <c r="AI17" s="0" t="n">
        <v>0.297896734661298</v>
      </c>
      <c r="AJ17" s="0" t="n">
        <v>0.275906720193514</v>
      </c>
      <c r="AK17" s="0" t="n">
        <v>0.31662089685634</v>
      </c>
      <c r="AL17" s="0" t="n">
        <v>0.279232110480262</v>
      </c>
      <c r="AM17" s="0" t="n">
        <v>0.296153677668097</v>
      </c>
      <c r="AN17" s="0" t="n">
        <v>0.274033599876229</v>
      </c>
      <c r="AO17" s="0" t="n">
        <v>4451478</v>
      </c>
      <c r="AP17" s="0" t="n">
        <v>5386434</v>
      </c>
    </row>
    <row r="18" customFormat="false" ht="15" hidden="false" customHeight="false" outlineLevel="0" collapsed="false">
      <c r="A18" s="0" t="n">
        <v>65</v>
      </c>
      <c r="B18" s="0" t="n">
        <v>0.698114023461993</v>
      </c>
      <c r="C18" s="0" t="n">
        <v>0.280732971743051</v>
      </c>
      <c r="D18" s="0" t="n">
        <v>0.0211530047949551</v>
      </c>
      <c r="E18" s="0" t="n">
        <v>0.991856701882806</v>
      </c>
      <c r="F18" s="0" t="n">
        <v>0.991946107070159</v>
      </c>
      <c r="G18" s="0" t="n">
        <v>0.993736088877351</v>
      </c>
      <c r="H18" s="0" t="n">
        <v>0.994214750275158</v>
      </c>
      <c r="I18" s="0" t="n">
        <v>0.689815682799429</v>
      </c>
      <c r="J18" s="0" t="n">
        <v>0.781119936657238</v>
      </c>
      <c r="K18" s="0" t="n">
        <v>0.0917518493413733</v>
      </c>
      <c r="L18" s="0" t="n">
        <v>0.0987873703920301</v>
      </c>
      <c r="M18" s="0" t="n">
        <v>0.280877150532034</v>
      </c>
      <c r="N18" s="0" t="n">
        <v>0.185278868702395</v>
      </c>
      <c r="O18" s="0" t="n">
        <v>0.0211638685513417</v>
      </c>
      <c r="P18" s="0" t="n">
        <v>0.0255473017105254</v>
      </c>
      <c r="Q18" s="0" t="n">
        <v>4170.44590182032</v>
      </c>
      <c r="R18" s="0" t="n">
        <v>2985.68117483376</v>
      </c>
      <c r="S18" s="0" t="n">
        <v>2247.2806762312</v>
      </c>
      <c r="T18" s="0" t="n">
        <v>2212.74361216473</v>
      </c>
      <c r="U18" s="0" t="n">
        <v>3589.13872696761</v>
      </c>
      <c r="V18" s="0" t="n">
        <v>3716.19708922115</v>
      </c>
      <c r="W18" s="0" t="n">
        <v>2765.92951520591</v>
      </c>
      <c r="X18" s="0" t="n">
        <v>0.554303178199356</v>
      </c>
      <c r="Y18" s="0" t="n">
        <v>0.618364590351873</v>
      </c>
      <c r="Z18" s="0" t="n">
        <v>592.382601952068</v>
      </c>
      <c r="AA18" s="0" t="n">
        <v>584.896470701002</v>
      </c>
      <c r="AB18" s="0" t="n">
        <v>530.377552316781</v>
      </c>
      <c r="AC18" s="0" t="n">
        <v>722.521083059251</v>
      </c>
      <c r="AD18" s="0" t="n">
        <v>0.737576054770802</v>
      </c>
      <c r="AE18" s="0" t="n">
        <v>0.485945772391786</v>
      </c>
      <c r="AF18" s="0" t="n">
        <v>0.251685243605943</v>
      </c>
      <c r="AG18" s="0" t="n">
        <v>0.317111492672428</v>
      </c>
      <c r="AH18" s="0" t="n">
        <v>0.281850414662306</v>
      </c>
      <c r="AI18" s="0" t="n">
        <v>0.30037030140494</v>
      </c>
      <c r="AJ18" s="0" t="n">
        <v>0.277024300938663</v>
      </c>
      <c r="AK18" s="0" t="n">
        <v>0.316497778283319</v>
      </c>
      <c r="AL18" s="0" t="n">
        <v>0.280944371070442</v>
      </c>
      <c r="AM18" s="0" t="n">
        <v>0.298623787912634</v>
      </c>
      <c r="AN18" s="0" t="n">
        <v>0.274923302840733</v>
      </c>
      <c r="AO18" s="0" t="n">
        <v>4469994</v>
      </c>
      <c r="AP18" s="0" t="n">
        <v>5405651</v>
      </c>
    </row>
    <row r="19" customFormat="false" ht="15" hidden="false" customHeight="false" outlineLevel="0" collapsed="false">
      <c r="A19" s="0" t="n">
        <v>66</v>
      </c>
      <c r="B19" s="0" t="n">
        <v>0.694727456048885</v>
      </c>
      <c r="C19" s="0" t="n">
        <v>0.283643123169118</v>
      </c>
      <c r="D19" s="0" t="n">
        <v>0.021629420781998</v>
      </c>
      <c r="E19" s="0" t="n">
        <v>0.991862565901941</v>
      </c>
      <c r="F19" s="0" t="n">
        <v>0.991930184038868</v>
      </c>
      <c r="G19" s="0" t="n">
        <v>0.993720732619923</v>
      </c>
      <c r="H19" s="0" t="n">
        <v>0.994174031633245</v>
      </c>
      <c r="I19" s="0" t="n">
        <v>0.687659787286517</v>
      </c>
      <c r="J19" s="0" t="n">
        <v>0.778501599582415</v>
      </c>
      <c r="K19" s="0" t="n">
        <v>0.0924808281661846</v>
      </c>
      <c r="L19" s="0" t="n">
        <v>0.100726021967832</v>
      </c>
      <c r="M19" s="0" t="n">
        <v>0.28264915372481</v>
      </c>
      <c r="N19" s="0" t="n">
        <v>0.187401291591455</v>
      </c>
      <c r="O19" s="0" t="n">
        <v>0.0215536248906145</v>
      </c>
      <c r="P19" s="0" t="n">
        <v>0.0260272928649983</v>
      </c>
      <c r="Q19" s="0" t="n">
        <v>4208.11044427039</v>
      </c>
      <c r="R19" s="0" t="n">
        <v>2999.99650468114</v>
      </c>
      <c r="S19" s="0" t="n">
        <v>2251.8035389196</v>
      </c>
      <c r="T19" s="0" t="n">
        <v>2217.15225798455</v>
      </c>
      <c r="U19" s="0" t="n">
        <v>3610.15417138884</v>
      </c>
      <c r="V19" s="0" t="n">
        <v>3740.65401892625</v>
      </c>
      <c r="W19" s="0" t="n">
        <v>2772.31948996558</v>
      </c>
      <c r="X19" s="0" t="n">
        <v>0.564545391072578</v>
      </c>
      <c r="Y19" s="0" t="n">
        <v>0.628075243964751</v>
      </c>
      <c r="Z19" s="0" t="n">
        <v>516.058612442921</v>
      </c>
      <c r="AA19" s="0" t="n">
        <v>526.836347580277</v>
      </c>
      <c r="AB19" s="0" t="n">
        <v>417.711795783363</v>
      </c>
      <c r="AC19" s="0" t="n">
        <v>782.114131931981</v>
      </c>
      <c r="AD19" s="0" t="n">
        <v>0.746257590313632</v>
      </c>
      <c r="AE19" s="0" t="n">
        <v>0.498151213946388</v>
      </c>
      <c r="AF19" s="0" t="n">
        <v>0.248106376367244</v>
      </c>
      <c r="AG19" s="0" t="n">
        <v>0.326226944784329</v>
      </c>
      <c r="AH19" s="0" t="n">
        <v>0.284543608219799</v>
      </c>
      <c r="AI19" s="0" t="n">
        <v>0.308512851761938</v>
      </c>
      <c r="AJ19" s="0" t="n">
        <v>0.279211062833397</v>
      </c>
      <c r="AK19" s="0" t="n">
        <v>0.325628265550537</v>
      </c>
      <c r="AL19" s="0" t="n">
        <v>0.283651167001694</v>
      </c>
      <c r="AM19" s="0" t="n">
        <v>0.306748184008247</v>
      </c>
      <c r="AN19" s="0" t="n">
        <v>0.276729999809552</v>
      </c>
      <c r="AO19" s="0" t="n">
        <v>4498963</v>
      </c>
      <c r="AP19" s="0" t="n">
        <v>5430235</v>
      </c>
    </row>
    <row r="20" customFormat="false" ht="15" hidden="false" customHeight="false" outlineLevel="0" collapsed="false">
      <c r="A20" s="0" t="n">
        <v>67</v>
      </c>
      <c r="B20" s="0" t="n">
        <v>0.689541138465928</v>
      </c>
      <c r="C20" s="0" t="n">
        <v>0.287792660889467</v>
      </c>
      <c r="D20" s="0" t="n">
        <v>0.0226662006446054</v>
      </c>
      <c r="E20" s="0" t="n">
        <v>0.990865223708354</v>
      </c>
      <c r="F20" s="0" t="n">
        <v>0.990758116190975</v>
      </c>
      <c r="G20" s="0" t="n">
        <v>0.992513836195849</v>
      </c>
      <c r="H20" s="0" t="n">
        <v>0.992746532954305</v>
      </c>
      <c r="I20" s="0" t="n">
        <v>0.682671619645504</v>
      </c>
      <c r="J20" s="0" t="n">
        <v>0.773327421653701</v>
      </c>
      <c r="K20" s="0" t="n">
        <v>0.0934039563041923</v>
      </c>
      <c r="L20" s="0" t="n">
        <v>0.101248542956892</v>
      </c>
      <c r="M20" s="0" t="n">
        <v>0.285692786941526</v>
      </c>
      <c r="N20" s="0" t="n">
        <v>0.19029211449373</v>
      </c>
      <c r="O20" s="0" t="n">
        <v>0.022500817121324</v>
      </c>
      <c r="P20" s="0" t="n">
        <v>0.0271385800435435</v>
      </c>
      <c r="Q20" s="0" t="n">
        <v>4301.76798698635</v>
      </c>
      <c r="R20" s="0" t="n">
        <v>3058.93639877461</v>
      </c>
      <c r="S20" s="0" t="n">
        <v>2281.3351478193</v>
      </c>
      <c r="T20" s="0" t="n">
        <v>2249.93695012892</v>
      </c>
      <c r="U20" s="0" t="n">
        <v>3673.79503008377</v>
      </c>
      <c r="V20" s="0" t="n">
        <v>3811.68598249612</v>
      </c>
      <c r="W20" s="0" t="n">
        <v>2816.93988361917</v>
      </c>
      <c r="X20" s="0" t="n">
        <v>0.577868190485715</v>
      </c>
      <c r="Y20" s="0" t="n">
        <v>0.651174718892387</v>
      </c>
      <c r="Z20" s="0" t="n">
        <v>502.382564995399</v>
      </c>
      <c r="AA20" s="0" t="n">
        <v>514.665369177179</v>
      </c>
      <c r="AB20" s="0" t="n">
        <v>426.543345294411</v>
      </c>
      <c r="AC20" s="0" t="n">
        <v>724.47083008633</v>
      </c>
      <c r="AD20" s="0" t="n">
        <v>0.746792718818987</v>
      </c>
      <c r="AE20" s="0" t="n">
        <v>0.493291876396571</v>
      </c>
      <c r="AF20" s="0" t="n">
        <v>0.253500842422415</v>
      </c>
      <c r="AG20" s="0" t="n">
        <v>0.32684089399854</v>
      </c>
      <c r="AH20" s="0" t="n">
        <v>0.288068246560231</v>
      </c>
      <c r="AI20" s="0" t="n">
        <v>0.310793172936773</v>
      </c>
      <c r="AJ20" s="0" t="n">
        <v>0.282706451661797</v>
      </c>
      <c r="AK20" s="0" t="n">
        <v>0.326226878428412</v>
      </c>
      <c r="AL20" s="0" t="n">
        <v>0.287166090415979</v>
      </c>
      <c r="AM20" s="0" t="n">
        <v>0.309045198570688</v>
      </c>
      <c r="AN20" s="0" t="n">
        <v>0.279455191375932</v>
      </c>
      <c r="AO20" s="0" t="n">
        <v>4530649</v>
      </c>
      <c r="AP20" s="0" t="n">
        <v>5462711</v>
      </c>
    </row>
    <row r="21" customFormat="false" ht="15" hidden="false" customHeight="false" outlineLevel="0" collapsed="false">
      <c r="A21" s="0" t="n">
        <v>68</v>
      </c>
      <c r="B21" s="0" t="n">
        <v>0.687874242987847</v>
      </c>
      <c r="C21" s="0" t="n">
        <v>0.287813330393455</v>
      </c>
      <c r="D21" s="0" t="n">
        <v>0.024312426618698</v>
      </c>
      <c r="E21" s="0" t="n">
        <v>0.983063106801163</v>
      </c>
      <c r="F21" s="0" t="n">
        <v>0.990172951786955</v>
      </c>
      <c r="G21" s="0" t="n">
        <v>0.985523058834048</v>
      </c>
      <c r="H21" s="0" t="n">
        <v>0.992084088774021</v>
      </c>
      <c r="I21" s="0" t="n">
        <v>0.676223790400131</v>
      </c>
      <c r="J21" s="0" t="n">
        <v>0.765721679043046</v>
      </c>
      <c r="K21" s="0" t="n">
        <v>0.095312030555905</v>
      </c>
      <c r="L21" s="0" t="n">
        <v>0.102318056562636</v>
      </c>
      <c r="M21" s="0" t="n">
        <v>0.282938666755379</v>
      </c>
      <c r="N21" s="0" t="n">
        <v>0.195635062140937</v>
      </c>
      <c r="O21" s="0" t="n">
        <v>0.0239006496456526</v>
      </c>
      <c r="P21" s="0" t="n">
        <v>0.0288162106029717</v>
      </c>
      <c r="Q21" s="0" t="n">
        <v>4229.58435631854</v>
      </c>
      <c r="R21" s="0" t="n">
        <v>2995.50171316863</v>
      </c>
      <c r="S21" s="0" t="n">
        <v>2277.47322371793</v>
      </c>
      <c r="T21" s="0" t="n">
        <v>2214.20073216182</v>
      </c>
      <c r="U21" s="0" t="n">
        <v>3618.74188347578</v>
      </c>
      <c r="V21" s="0" t="n">
        <v>3754.55813993722</v>
      </c>
      <c r="W21" s="0" t="n">
        <v>2767.75091520228</v>
      </c>
      <c r="X21" s="0" t="n">
        <v>0.591303898201376</v>
      </c>
      <c r="Y21" s="0" t="n">
        <v>0.661112945762276</v>
      </c>
      <c r="Z21" s="0" t="n">
        <v>522.659547159065</v>
      </c>
      <c r="AA21" s="0" t="n">
        <v>539.635535206983</v>
      </c>
      <c r="AB21" s="0" t="n">
        <v>426.044521346143</v>
      </c>
      <c r="AC21" s="0" t="n">
        <v>808.716485672687</v>
      </c>
      <c r="AD21" s="0" t="n">
        <v>0.754323052737412</v>
      </c>
      <c r="AE21" s="0" t="n">
        <v>0.499042484698914</v>
      </c>
      <c r="AF21" s="0" t="n">
        <v>0.255280568038498</v>
      </c>
      <c r="AG21" s="0" t="n">
        <v>0.325282545315211</v>
      </c>
      <c r="AH21" s="0" t="n">
        <v>0.290686066319762</v>
      </c>
      <c r="AI21" s="0" t="n">
        <v>0.305891678476762</v>
      </c>
      <c r="AJ21" s="0" t="n">
        <v>0.280389751311492</v>
      </c>
      <c r="AK21" s="0" t="n">
        <v>0.322073188486309</v>
      </c>
      <c r="AL21" s="0" t="n">
        <v>0.286387479502401</v>
      </c>
      <c r="AM21" s="0" t="n">
        <v>0.304103141905043</v>
      </c>
      <c r="AN21" s="0" t="n">
        <v>0.276734549003692</v>
      </c>
      <c r="AO21" s="0" t="n">
        <v>4515557</v>
      </c>
      <c r="AP21" s="0" t="n">
        <v>5445545</v>
      </c>
    </row>
    <row r="22" customFormat="false" ht="15" hidden="false" customHeight="false" outlineLevel="0" collapsed="false">
      <c r="A22" s="0" t="n">
        <v>69</v>
      </c>
      <c r="B22" s="0" t="n">
        <v>0.685102809556916</v>
      </c>
      <c r="C22" s="0" t="n">
        <v>0.287794901655697</v>
      </c>
      <c r="D22" s="0" t="n">
        <v>0.0271022887873866</v>
      </c>
      <c r="E22" s="0" t="n">
        <v>0.976274108560845</v>
      </c>
      <c r="F22" s="0" t="n">
        <v>0.989151196016686</v>
      </c>
      <c r="G22" s="0" t="n">
        <v>0.980316050111377</v>
      </c>
      <c r="H22" s="0" t="n">
        <v>0.991365840270221</v>
      </c>
      <c r="I22" s="0" t="n">
        <v>0.668848134672709</v>
      </c>
      <c r="J22" s="0" t="n">
        <v>0.756092292074433</v>
      </c>
      <c r="K22" s="0" t="n">
        <v>0.099235178922054</v>
      </c>
      <c r="L22" s="0" t="n">
        <v>0.105039100515631</v>
      </c>
      <c r="M22" s="0" t="n">
        <v>0.280966711062272</v>
      </c>
      <c r="N22" s="0" t="n">
        <v>0.201288627669656</v>
      </c>
      <c r="O22" s="0" t="n">
        <v>0.0264592628258644</v>
      </c>
      <c r="P22" s="0" t="n">
        <v>0.0317702762725968</v>
      </c>
      <c r="Q22" s="0" t="n">
        <v>4625.68109126204</v>
      </c>
      <c r="R22" s="0" t="n">
        <v>3378.63745490452</v>
      </c>
      <c r="S22" s="0" t="n">
        <v>3146.3595501234</v>
      </c>
      <c r="T22" s="0" t="n">
        <v>2890.17733681948</v>
      </c>
      <c r="U22" s="0" t="n">
        <v>4152.90376986839</v>
      </c>
      <c r="V22" s="0" t="n">
        <v>4301.05955843591</v>
      </c>
      <c r="W22" s="0" t="n">
        <v>3468.8678038659</v>
      </c>
      <c r="X22" s="0" t="n">
        <v>0.704344239004357</v>
      </c>
      <c r="Y22" s="0" t="n">
        <v>0.718345348550727</v>
      </c>
      <c r="Z22" s="0" t="n">
        <v>643.189659964022</v>
      </c>
      <c r="AA22" s="0" t="n">
        <v>639.064678908647</v>
      </c>
      <c r="AB22" s="0" t="n">
        <v>537.303303971813</v>
      </c>
      <c r="AC22" s="0" t="n">
        <v>869.296217762232</v>
      </c>
      <c r="AD22" s="0" t="n">
        <v>0.743147454730235</v>
      </c>
      <c r="AE22" s="0" t="n">
        <v>0.488926990536687</v>
      </c>
      <c r="AF22" s="0" t="n">
        <v>0.254220464193548</v>
      </c>
      <c r="AG22" s="0" t="n">
        <v>0.224901920791941</v>
      </c>
      <c r="AH22" s="0" t="n">
        <v>0.178334755454182</v>
      </c>
      <c r="AI22" s="0" t="n">
        <v>0.199814086083586</v>
      </c>
      <c r="AJ22" s="0" t="n">
        <v>0.164784124983865</v>
      </c>
      <c r="AK22" s="0" t="n">
        <v>0.219446932847641</v>
      </c>
      <c r="AL22" s="0" t="n">
        <v>0.170249673270949</v>
      </c>
      <c r="AM22" s="0" t="n">
        <v>0.197848613590695</v>
      </c>
      <c r="AN22" s="0" t="n">
        <v>0.160013475477326</v>
      </c>
      <c r="AO22" s="0" t="n">
        <v>4512525</v>
      </c>
      <c r="AP22" s="0" t="n">
        <v>5442236</v>
      </c>
    </row>
    <row r="23" customFormat="false" ht="15" hidden="false" customHeight="false" outlineLevel="0" collapsed="false">
      <c r="A23" s="0" t="n">
        <v>70</v>
      </c>
      <c r="B23" s="0" t="n">
        <v>0.680850453627493</v>
      </c>
      <c r="C23" s="0" t="n">
        <v>0.287719195752246</v>
      </c>
      <c r="D23" s="0" t="n">
        <v>0.0314303506202607</v>
      </c>
      <c r="E23" s="0" t="n">
        <v>0.970244334033109</v>
      </c>
      <c r="F23" s="0" t="n">
        <v>0.988909951583224</v>
      </c>
      <c r="G23" s="0" t="n">
        <v>0.975734068767643</v>
      </c>
      <c r="H23" s="0" t="n">
        <v>0.991596859002142</v>
      </c>
      <c r="I23" s="0" t="n">
        <v>0.660591294955947</v>
      </c>
      <c r="J23" s="0" t="n">
        <v>0.745299068836964</v>
      </c>
      <c r="K23" s="0" t="n">
        <v>0.104465733151536</v>
      </c>
      <c r="L23" s="0" t="n">
        <v>0.110520738699025</v>
      </c>
      <c r="M23" s="0" t="n">
        <v>0.27915791947118</v>
      </c>
      <c r="N23" s="0" t="n">
        <v>0.207098864928146</v>
      </c>
      <c r="O23" s="0" t="n">
        <v>0.030495119605982</v>
      </c>
      <c r="P23" s="0" t="n">
        <v>0.0365120178181139</v>
      </c>
      <c r="Q23" s="0" t="n">
        <v>4389.410929927</v>
      </c>
      <c r="R23" s="0" t="n">
        <v>3106.63540383997</v>
      </c>
      <c r="S23" s="0" t="n">
        <v>2704.61467648428</v>
      </c>
      <c r="T23" s="0" t="n">
        <v>2354.88476124331</v>
      </c>
      <c r="U23" s="0" t="n">
        <v>3840.71683605224</v>
      </c>
      <c r="V23" s="0" t="n">
        <v>3982.21934165564</v>
      </c>
      <c r="W23" s="0" t="n">
        <v>2950.63851178476</v>
      </c>
      <c r="X23" s="0" t="n">
        <v>0.525638263599667</v>
      </c>
      <c r="Y23" s="0" t="n">
        <v>0.621636658537313</v>
      </c>
      <c r="Z23" s="0" t="n">
        <v>497.35826431929</v>
      </c>
      <c r="AA23" s="0" t="n">
        <v>505.774584068284</v>
      </c>
      <c r="AB23" s="0" t="n">
        <v>467.441832859357</v>
      </c>
      <c r="AC23" s="0" t="n">
        <v>668.344144766974</v>
      </c>
      <c r="AD23" s="0" t="n">
        <v>0.707039446311204</v>
      </c>
      <c r="AE23" s="0" t="n">
        <v>0.528742114244574</v>
      </c>
      <c r="AF23" s="0" t="n">
        <v>0.178297332066629</v>
      </c>
      <c r="AG23" s="0" t="n">
        <v>0.304750648046843</v>
      </c>
      <c r="AH23" s="0" t="n">
        <v>0.275969483536511</v>
      </c>
      <c r="AI23" s="0" t="n">
        <v>0.276922180152808</v>
      </c>
      <c r="AJ23" s="0" t="n">
        <v>0.254985776513288</v>
      </c>
      <c r="AK23" s="0" t="n">
        <v>0.296931518144345</v>
      </c>
      <c r="AL23" s="0" t="n">
        <v>0.266009321000596</v>
      </c>
      <c r="AM23" s="0" t="n">
        <v>0.274990249226638</v>
      </c>
      <c r="AN23" s="0" t="n">
        <v>0.250806984910309</v>
      </c>
      <c r="AO23" s="0" t="n">
        <v>4521294</v>
      </c>
      <c r="AP23" s="0" t="n">
        <v>5457207</v>
      </c>
    </row>
    <row r="24" customFormat="false" ht="15" hidden="false" customHeight="false" outlineLevel="0" collapsed="false">
      <c r="A24" s="0" t="n">
        <v>71</v>
      </c>
      <c r="B24" s="0" t="n">
        <v>0.678208108599608</v>
      </c>
      <c r="C24" s="0" t="n">
        <v>0.287606626761537</v>
      </c>
      <c r="D24" s="0" t="n">
        <v>0.0341852646388556</v>
      </c>
      <c r="E24" s="0" t="n">
        <v>0.961580470070152</v>
      </c>
      <c r="F24" s="0" t="n">
        <v>0.988631587097916</v>
      </c>
      <c r="G24" s="0" t="n">
        <v>0.968432843463567</v>
      </c>
      <c r="H24" s="0" t="n">
        <v>0.991415387224754</v>
      </c>
      <c r="I24" s="0" t="n">
        <v>0.6521516718726</v>
      </c>
      <c r="J24" s="0" t="n">
        <v>0.738245050612313</v>
      </c>
      <c r="K24" s="0" t="n">
        <v>0.108952327308106</v>
      </c>
      <c r="L24" s="0" t="n">
        <v>0.113587648530793</v>
      </c>
      <c r="M24" s="0" t="n">
        <v>0.276556915356649</v>
      </c>
      <c r="N24" s="0" t="n">
        <v>0.21093677025107</v>
      </c>
      <c r="O24" s="0" t="n">
        <v>0.0328718828409033</v>
      </c>
      <c r="P24" s="0" t="n">
        <v>0.0394497662345324</v>
      </c>
      <c r="Q24" s="0" t="n">
        <v>4363.83158789798</v>
      </c>
      <c r="R24" s="0" t="n">
        <v>3090.60678820489</v>
      </c>
      <c r="S24" s="0" t="n">
        <v>2695.43656336577</v>
      </c>
      <c r="T24" s="0" t="n">
        <v>2338.23187774133</v>
      </c>
      <c r="U24" s="0" t="n">
        <v>3814.74446064244</v>
      </c>
      <c r="V24" s="0" t="n">
        <v>3966.23044717681</v>
      </c>
      <c r="W24" s="0" t="n">
        <v>2923.63386393327</v>
      </c>
      <c r="X24" s="0" t="n">
        <v>0.561705236617613</v>
      </c>
      <c r="Y24" s="0" t="n">
        <v>0.650322296950683</v>
      </c>
      <c r="Z24" s="0" t="n">
        <v>497.886179014486</v>
      </c>
      <c r="AA24" s="0" t="n">
        <v>503.011213784817</v>
      </c>
      <c r="AB24" s="0" t="n">
        <v>462.608675221411</v>
      </c>
      <c r="AC24" s="0" t="n">
        <v>643.734075546378</v>
      </c>
      <c r="AD24" s="0" t="n">
        <v>0.707143515019001</v>
      </c>
      <c r="AE24" s="0" t="n">
        <v>0.510117531714107</v>
      </c>
      <c r="AF24" s="0" t="n">
        <v>0.197025983304894</v>
      </c>
      <c r="AG24" s="0" t="n">
        <v>0.310592071378681</v>
      </c>
      <c r="AH24" s="0" t="n">
        <v>0.281700507614315</v>
      </c>
      <c r="AI24" s="0" t="n">
        <v>0.280086143890318</v>
      </c>
      <c r="AJ24" s="0" t="n">
        <v>0.25583640348478</v>
      </c>
      <c r="AK24" s="0" t="n">
        <v>0.300727818372608</v>
      </c>
      <c r="AL24" s="0" t="n">
        <v>0.267926092262888</v>
      </c>
      <c r="AM24" s="0" t="n">
        <v>0.278233461097893</v>
      </c>
      <c r="AN24" s="0" t="n">
        <v>0.25118643650995</v>
      </c>
      <c r="AO24" s="0" t="n">
        <v>4513528</v>
      </c>
      <c r="AP24" s="0" t="n">
        <v>5455456</v>
      </c>
    </row>
    <row r="25" customFormat="false" ht="15" hidden="false" customHeight="false" outlineLevel="0" collapsed="false">
      <c r="A25" s="0" t="n">
        <v>72</v>
      </c>
      <c r="B25" s="0" t="n">
        <v>0.67586842914233</v>
      </c>
      <c r="C25" s="0" t="n">
        <v>0.287389566821262</v>
      </c>
      <c r="D25" s="0" t="n">
        <v>0.0367420040364079</v>
      </c>
      <c r="E25" s="0" t="n">
        <v>0.955228522519283</v>
      </c>
      <c r="F25" s="0" t="n">
        <v>0.987959724150951</v>
      </c>
      <c r="G25" s="0" t="n">
        <v>0.965087348019349</v>
      </c>
      <c r="H25" s="0" t="n">
        <v>0.991008640127694</v>
      </c>
      <c r="I25" s="0" t="n">
        <v>0.645608800987057</v>
      </c>
      <c r="J25" s="0" t="n">
        <v>0.73040233247589</v>
      </c>
      <c r="K25" s="0" t="n">
        <v>0.114568948963917</v>
      </c>
      <c r="L25" s="0" t="n">
        <v>0.11752394186709</v>
      </c>
      <c r="M25" s="0" t="n">
        <v>0.274522711302131</v>
      </c>
      <c r="N25" s="0" t="n">
        <v>0.215430984256156</v>
      </c>
      <c r="O25" s="0" t="n">
        <v>0.0350970102300954</v>
      </c>
      <c r="P25" s="0" t="n">
        <v>0.0421264074189063</v>
      </c>
      <c r="Q25" s="0" t="n">
        <v>4268.19179077726</v>
      </c>
      <c r="R25" s="0" t="n">
        <v>3025.35332494325</v>
      </c>
      <c r="S25" s="0" t="n">
        <v>2640.9069776098</v>
      </c>
      <c r="T25" s="0" t="n">
        <v>2276.07517626827</v>
      </c>
      <c r="U25" s="0" t="n">
        <v>3727.33275653496</v>
      </c>
      <c r="V25" s="0" t="n">
        <v>3885.26215641624</v>
      </c>
      <c r="W25" s="0" t="n">
        <v>2848.36085147557</v>
      </c>
      <c r="X25" s="0" t="n">
        <v>0.550785579935568</v>
      </c>
      <c r="Y25" s="0" t="n">
        <v>0.638827619478921</v>
      </c>
      <c r="Z25" s="0" t="n">
        <v>483.093247733551</v>
      </c>
      <c r="AA25" s="0" t="n">
        <v>489.921170135889</v>
      </c>
      <c r="AB25" s="0" t="n">
        <v>446.756656716468</v>
      </c>
      <c r="AC25" s="0" t="n">
        <v>639.251765010681</v>
      </c>
      <c r="AD25" s="0" t="n">
        <v>0.730552156196276</v>
      </c>
      <c r="AE25" s="0" t="n">
        <v>0.51926507128265</v>
      </c>
      <c r="AF25" s="0" t="n">
        <v>0.211287084913625</v>
      </c>
      <c r="AG25" s="0" t="n">
        <v>0.316536211327051</v>
      </c>
      <c r="AH25" s="0" t="n">
        <v>0.285699020411052</v>
      </c>
      <c r="AI25" s="0" t="n">
        <v>0.282518050955366</v>
      </c>
      <c r="AJ25" s="0" t="n">
        <v>0.257280290733466</v>
      </c>
      <c r="AK25" s="0" t="n">
        <v>0.305912814895965</v>
      </c>
      <c r="AL25" s="0" t="n">
        <v>0.270120329138259</v>
      </c>
      <c r="AM25" s="0" t="n">
        <v>0.280123757902307</v>
      </c>
      <c r="AN25" s="0" t="n">
        <v>0.252314048577811</v>
      </c>
      <c r="AO25" s="0" t="n">
        <v>4497163</v>
      </c>
      <c r="AP25" s="0" t="n">
        <v>5439815</v>
      </c>
    </row>
    <row r="26" customFormat="false" ht="15" hidden="false" customHeight="false" outlineLevel="0" collapsed="false">
      <c r="A26" s="0" t="n">
        <v>73</v>
      </c>
      <c r="B26" s="0" t="n">
        <v>0.676629517009822</v>
      </c>
      <c r="C26" s="0" t="n">
        <v>0.286123155518332</v>
      </c>
      <c r="D26" s="0" t="n">
        <v>0.0372473274718458</v>
      </c>
      <c r="E26" s="0" t="n">
        <v>0.945292282966096</v>
      </c>
      <c r="F26" s="0" t="n">
        <v>0.986007388949896</v>
      </c>
      <c r="G26" s="0" t="n">
        <v>0.956992108548537</v>
      </c>
      <c r="H26" s="0" t="n">
        <v>0.989560189661064</v>
      </c>
      <c r="I26" s="0" t="n">
        <v>0.639612660856461</v>
      </c>
      <c r="J26" s="0" t="n">
        <v>0.726164373732988</v>
      </c>
      <c r="K26" s="0" t="n">
        <v>0.117499810745934</v>
      </c>
      <c r="L26" s="0" t="n">
        <v>0.119702569228842</v>
      </c>
      <c r="M26" s="0" t="n">
        <v>0.270470010889388</v>
      </c>
      <c r="N26" s="0" t="n">
        <v>0.217563288252956</v>
      </c>
      <c r="O26" s="0" t="n">
        <v>0.0352096112202469</v>
      </c>
      <c r="P26" s="0" t="n">
        <v>0.0422797269639515</v>
      </c>
      <c r="Q26" s="0" t="n">
        <v>4183.32643379378</v>
      </c>
      <c r="R26" s="0" t="n">
        <v>2958.77912433991</v>
      </c>
      <c r="S26" s="0" t="n">
        <v>2598.4320287311</v>
      </c>
      <c r="T26" s="0" t="n">
        <v>2226.07119401833</v>
      </c>
      <c r="U26" s="0" t="n">
        <v>3656.948918592</v>
      </c>
      <c r="V26" s="0" t="n">
        <v>3814.63739336404</v>
      </c>
      <c r="W26" s="0" t="n">
        <v>2785.75625359418</v>
      </c>
      <c r="X26" s="0" t="n">
        <v>0.545359600022545</v>
      </c>
      <c r="Y26" s="0" t="n">
        <v>0.633028250268823</v>
      </c>
      <c r="Z26" s="0" t="n">
        <v>598.757377562957</v>
      </c>
      <c r="AA26" s="0" t="n">
        <v>587.820199365238</v>
      </c>
      <c r="AB26" s="0" t="n">
        <v>540.084397340562</v>
      </c>
      <c r="AC26" s="0" t="n">
        <v>725.827351718797</v>
      </c>
      <c r="AD26" s="0" t="n">
        <v>0.735355586525789</v>
      </c>
      <c r="AE26" s="0" t="n">
        <v>0.508500011801379</v>
      </c>
      <c r="AF26" s="0" t="n">
        <v>0.22685557472441</v>
      </c>
      <c r="AG26" s="0" t="n">
        <v>0.321996576600596</v>
      </c>
      <c r="AH26" s="0" t="n">
        <v>0.292560004835376</v>
      </c>
      <c r="AI26" s="0" t="n">
        <v>0.284373628533205</v>
      </c>
      <c r="AJ26" s="0" t="n">
        <v>0.259757083053082</v>
      </c>
      <c r="AK26" s="0" t="n">
        <v>0.308990852644871</v>
      </c>
      <c r="AL26" s="0" t="n">
        <v>0.273345515711444</v>
      </c>
      <c r="AM26" s="0" t="n">
        <v>0.282186735673642</v>
      </c>
      <c r="AN26" s="0" t="n">
        <v>0.254224821348818</v>
      </c>
      <c r="AO26" s="0" t="n">
        <v>4490904</v>
      </c>
      <c r="AP26" s="0" t="n">
        <v>5436551</v>
      </c>
    </row>
    <row r="27" customFormat="false" ht="15" hidden="false" customHeight="false" outlineLevel="0" collapsed="false">
      <c r="A27" s="0" t="n">
        <v>74</v>
      </c>
      <c r="B27" s="0" t="n">
        <v>0.674105687823567</v>
      </c>
      <c r="C27" s="0" t="n">
        <v>0.284580789451625</v>
      </c>
      <c r="D27" s="0" t="n">
        <v>0.0413135227248076</v>
      </c>
      <c r="E27" s="0" t="n">
        <v>0.937078056146499</v>
      </c>
      <c r="F27" s="0" t="n">
        <v>0.984990266731003</v>
      </c>
      <c r="G27" s="0" t="n">
        <v>0.949740543978028</v>
      </c>
      <c r="H27" s="0" t="n">
        <v>0.98864186055192</v>
      </c>
      <c r="I27" s="0" t="n">
        <v>0.631689647583007</v>
      </c>
      <c r="J27" s="0" t="n">
        <v>0.71778908049731</v>
      </c>
      <c r="K27" s="0" t="n">
        <v>0.118773312707686</v>
      </c>
      <c r="L27" s="0" t="n">
        <v>0.120982411484746</v>
      </c>
      <c r="M27" s="0" t="n">
        <v>0.266674412995965</v>
      </c>
      <c r="N27" s="0" t="n">
        <v>0.220765952733066</v>
      </c>
      <c r="O27" s="0" t="n">
        <v>0.0387139955675269</v>
      </c>
      <c r="P27" s="0" t="n">
        <v>0.0464352335006266</v>
      </c>
      <c r="Q27" s="0" t="n">
        <v>4323.04897255166</v>
      </c>
      <c r="R27" s="0" t="n">
        <v>3040.36635992199</v>
      </c>
      <c r="S27" s="0" t="n">
        <v>2687.4642757638</v>
      </c>
      <c r="T27" s="0" t="n">
        <v>2288.36387295439</v>
      </c>
      <c r="U27" s="0" t="n">
        <v>3773.53297922473</v>
      </c>
      <c r="V27" s="0" t="n">
        <v>3936.05345057785</v>
      </c>
      <c r="W27" s="0" t="n">
        <v>2863.47120507893</v>
      </c>
      <c r="X27" s="0" t="n">
        <v>0.567974198723579</v>
      </c>
      <c r="Y27" s="0" t="n">
        <v>0.656151094154187</v>
      </c>
      <c r="Z27" s="0" t="n">
        <v>483.886263311547</v>
      </c>
      <c r="AA27" s="0" t="n">
        <v>492.145068341326</v>
      </c>
      <c r="AB27" s="0" t="n">
        <v>445.115363998477</v>
      </c>
      <c r="AC27" s="0" t="n">
        <v>636.847757520038</v>
      </c>
      <c r="AD27" s="0" t="n">
        <v>0.752852125424301</v>
      </c>
      <c r="AE27" s="0" t="n">
        <v>0.520096122870822</v>
      </c>
      <c r="AF27" s="0" t="n">
        <v>0.232756002553479</v>
      </c>
      <c r="AG27" s="0" t="n">
        <v>0.32396180299749</v>
      </c>
      <c r="AH27" s="0" t="n">
        <v>0.298640900163986</v>
      </c>
      <c r="AI27" s="0" t="n">
        <v>0.285910287780163</v>
      </c>
      <c r="AJ27" s="0" t="n">
        <v>0.261388704615874</v>
      </c>
      <c r="AK27" s="0" t="n">
        <v>0.308358447416136</v>
      </c>
      <c r="AL27" s="0" t="n">
        <v>0.27534291264426</v>
      </c>
      <c r="AM27" s="0" t="n">
        <v>0.283749750775986</v>
      </c>
      <c r="AN27" s="0" t="n">
        <v>0.254902852909061</v>
      </c>
      <c r="AO27" s="0" t="n">
        <v>4492194</v>
      </c>
      <c r="AP27" s="0" t="n">
        <v>5432138</v>
      </c>
    </row>
    <row r="28" customFormat="false" ht="15" hidden="false" customHeight="false" outlineLevel="0" collapsed="false">
      <c r="A28" s="0" t="n">
        <v>75</v>
      </c>
      <c r="B28" s="0" t="n">
        <v>0.672282968051994</v>
      </c>
      <c r="C28" s="0" t="n">
        <v>0.283658834217642</v>
      </c>
      <c r="D28" s="0" t="n">
        <v>0.0440581977303638</v>
      </c>
      <c r="E28" s="0" t="n">
        <v>0.931658540616478</v>
      </c>
      <c r="F28" s="0" t="n">
        <v>0.986027731759302</v>
      </c>
      <c r="G28" s="0" t="n">
        <v>0.944755379595476</v>
      </c>
      <c r="H28" s="0" t="n">
        <v>0.988734497234496</v>
      </c>
      <c r="I28" s="0" t="n">
        <v>0.626338168896635</v>
      </c>
      <c r="J28" s="0" t="n">
        <v>0.712949199598181</v>
      </c>
      <c r="K28" s="0" t="n">
        <v>0.121878983204493</v>
      </c>
      <c r="L28" s="0" t="n">
        <v>0.123953795585263</v>
      </c>
      <c r="M28" s="0" t="n">
        <v>0.26427317552018</v>
      </c>
      <c r="N28" s="0" t="n">
        <v>0.223955473827808</v>
      </c>
      <c r="O28" s="0" t="n">
        <v>0.0410471961996629</v>
      </c>
      <c r="P28" s="0" t="n">
        <v>0.0491230583333134</v>
      </c>
      <c r="Q28" s="0" t="n">
        <v>4064.01685627113</v>
      </c>
      <c r="R28" s="0" t="n">
        <v>2860.20003421396</v>
      </c>
      <c r="S28" s="0" t="n">
        <v>2538.08579352478</v>
      </c>
      <c r="T28" s="0" t="n">
        <v>2147.30924553535</v>
      </c>
      <c r="U28" s="0" t="n">
        <v>3546.72634701092</v>
      </c>
      <c r="V28" s="0" t="n">
        <v>3707.67150334199</v>
      </c>
      <c r="W28" s="0" t="n">
        <v>2686.84587841051</v>
      </c>
      <c r="X28" s="0" t="n">
        <v>0.545330995584961</v>
      </c>
      <c r="Y28" s="0" t="n">
        <v>0.624831530761109</v>
      </c>
      <c r="Z28" s="0" t="n">
        <v>449.073396071641</v>
      </c>
      <c r="AA28" s="0" t="n">
        <v>457.28151244264</v>
      </c>
      <c r="AB28" s="0" t="n">
        <v>409.2809861938</v>
      </c>
      <c r="AC28" s="0" t="n">
        <v>594.510727186022</v>
      </c>
      <c r="AD28" s="0" t="n">
        <v>0.732318234969566</v>
      </c>
      <c r="AE28" s="0" t="n">
        <v>0.498123011571003</v>
      </c>
      <c r="AF28" s="0" t="n">
        <v>0.234195223398562</v>
      </c>
      <c r="AG28" s="0" t="n">
        <v>0.329873645604301</v>
      </c>
      <c r="AH28" s="0" t="n">
        <v>0.302646702451847</v>
      </c>
      <c r="AI28" s="0" t="n">
        <v>0.287691907400033</v>
      </c>
      <c r="AJ28" s="0" t="n">
        <v>0.262992673853668</v>
      </c>
      <c r="AK28" s="0" t="n">
        <v>0.313520874023271</v>
      </c>
      <c r="AL28" s="0" t="n">
        <v>0.276457648445275</v>
      </c>
      <c r="AM28" s="0" t="n">
        <v>0.285700239583292</v>
      </c>
      <c r="AN28" s="0" t="n">
        <v>0.256581605206179</v>
      </c>
      <c r="AO28" s="0" t="n">
        <v>4480485</v>
      </c>
      <c r="AP28" s="0" t="n">
        <v>5424174</v>
      </c>
    </row>
    <row r="29" customFormat="false" ht="15" hidden="false" customHeight="false" outlineLevel="0" collapsed="false">
      <c r="A29" s="0" t="n">
        <v>76</v>
      </c>
      <c r="B29" s="0" t="n">
        <v>0.670455339347268</v>
      </c>
      <c r="C29" s="0" t="n">
        <v>0.283571859576795</v>
      </c>
      <c r="D29" s="0" t="n">
        <v>0.0459728010759374</v>
      </c>
      <c r="E29" s="0" t="n">
        <v>0.925428137438327</v>
      </c>
      <c r="F29" s="0" t="n">
        <v>0.984832880844286</v>
      </c>
      <c r="G29" s="0" t="n">
        <v>0.939218899579757</v>
      </c>
      <c r="H29" s="0" t="n">
        <v>0.987902519682975</v>
      </c>
      <c r="I29" s="0" t="n">
        <v>0.620458235927724</v>
      </c>
      <c r="J29" s="0" t="n">
        <v>0.706981574423627</v>
      </c>
      <c r="K29" s="0" t="n">
        <v>0.126108364546813</v>
      </c>
      <c r="L29" s="0" t="n">
        <v>0.128440872448123</v>
      </c>
      <c r="M29" s="0" t="n">
        <v>0.262425377838076</v>
      </c>
      <c r="N29" s="0" t="n">
        <v>0.227092518622734</v>
      </c>
      <c r="O29" s="0" t="n">
        <v>0.0425445236725274</v>
      </c>
      <c r="P29" s="0" t="n">
        <v>0.050758787797925</v>
      </c>
      <c r="Q29" s="0" t="n">
        <v>4662.58398989961</v>
      </c>
      <c r="R29" s="0" t="n">
        <v>3311.96351103347</v>
      </c>
      <c r="S29" s="0" t="n">
        <v>2913.69468322597</v>
      </c>
      <c r="T29" s="0" t="n">
        <v>2461.64015302335</v>
      </c>
      <c r="U29" s="0" t="n">
        <v>4065.46464382017</v>
      </c>
      <c r="V29" s="0" t="n">
        <v>4269.55430641126</v>
      </c>
      <c r="W29" s="0" t="n">
        <v>3080.07124162696</v>
      </c>
      <c r="X29" s="0" t="n">
        <v>0.61669444656828</v>
      </c>
      <c r="Y29" s="0" t="n">
        <v>0.712804326647338</v>
      </c>
      <c r="Z29" s="0" t="n">
        <v>528.40930418855</v>
      </c>
      <c r="AA29" s="0" t="n">
        <v>534.575706762291</v>
      </c>
      <c r="AB29" s="0" t="n">
        <v>489.382694955716</v>
      </c>
      <c r="AC29" s="0" t="n">
        <v>675.477939839637</v>
      </c>
      <c r="AD29" s="0" t="n">
        <v>0.776274814940838</v>
      </c>
      <c r="AE29" s="0" t="n">
        <v>0.542153430363602</v>
      </c>
      <c r="AF29" s="0" t="n">
        <v>0.234121384577236</v>
      </c>
      <c r="AG29" s="0" t="n">
        <v>0.324713165742972</v>
      </c>
      <c r="AH29" s="0" t="n">
        <v>0.307243395861819</v>
      </c>
      <c r="AI29" s="0" t="n">
        <v>0.284114642282686</v>
      </c>
      <c r="AJ29" s="0" t="n">
        <v>0.264018085955893</v>
      </c>
      <c r="AK29" s="0" t="n">
        <v>0.307160845004739</v>
      </c>
      <c r="AL29" s="0" t="n">
        <v>0.278774915609128</v>
      </c>
      <c r="AM29" s="0" t="n">
        <v>0.282124394121994</v>
      </c>
      <c r="AN29" s="0" t="n">
        <v>0.257134845797521</v>
      </c>
      <c r="AO29" s="0" t="n">
        <v>4474443</v>
      </c>
      <c r="AP29" s="0" t="n">
        <v>5424390</v>
      </c>
    </row>
    <row r="30" customFormat="false" ht="15" hidden="false" customHeight="false" outlineLevel="0" collapsed="false">
      <c r="A30" s="0" t="n">
        <v>77</v>
      </c>
      <c r="B30" s="0" t="n">
        <v>0.668060811438723</v>
      </c>
      <c r="C30" s="0" t="n">
        <v>0.282865418654057</v>
      </c>
      <c r="D30" s="0" t="n">
        <v>0.0490737699072203</v>
      </c>
      <c r="E30" s="0" t="n">
        <v>0.918478208277805</v>
      </c>
      <c r="F30" s="0" t="n">
        <v>0.983711620863836</v>
      </c>
      <c r="G30" s="0" t="n">
        <v>0.933294261880794</v>
      </c>
      <c r="H30" s="0" t="n">
        <v>0.986993932535096</v>
      </c>
      <c r="I30" s="0" t="n">
        <v>0.613599297110855</v>
      </c>
      <c r="J30" s="0" t="n">
        <v>0.697353393779982</v>
      </c>
      <c r="K30" s="0" t="n">
        <v>0.128181492686633</v>
      </c>
      <c r="L30" s="0" t="n">
        <v>0.129146898030406</v>
      </c>
      <c r="M30" s="0" t="n">
        <v>0.259805722909129</v>
      </c>
      <c r="N30" s="0" t="n">
        <v>0.232569474116522</v>
      </c>
      <c r="O30" s="0" t="n">
        <v>0.045073188257821</v>
      </c>
      <c r="P30" s="0" t="n">
        <v>0.0537887529673312</v>
      </c>
      <c r="Q30" s="0" t="n">
        <v>4415.46545182473</v>
      </c>
      <c r="R30" s="0" t="n">
        <v>3140.34177131763</v>
      </c>
      <c r="S30" s="0" t="n">
        <v>2765.8285577426</v>
      </c>
      <c r="T30" s="0" t="n">
        <v>2322.68350681919</v>
      </c>
      <c r="U30" s="0" t="n">
        <v>3846.13952151782</v>
      </c>
      <c r="V30" s="0" t="n">
        <v>4045.80973807115</v>
      </c>
      <c r="W30" s="0" t="n">
        <v>2906.08052839362</v>
      </c>
      <c r="X30" s="0" t="n">
        <v>0.575680802584914</v>
      </c>
      <c r="Y30" s="0" t="n">
        <v>0.670107158818615</v>
      </c>
      <c r="Z30" s="0" t="n">
        <v>626.51069789095</v>
      </c>
      <c r="AA30" s="0" t="n">
        <v>614.381664886767</v>
      </c>
      <c r="AB30" s="0" t="n">
        <v>561.11099361245</v>
      </c>
      <c r="AC30" s="0" t="n">
        <v>769.044907040367</v>
      </c>
      <c r="AD30" s="0" t="n">
        <v>0.759796344362358</v>
      </c>
      <c r="AE30" s="0" t="n">
        <v>0.514838977865795</v>
      </c>
      <c r="AF30" s="0" t="n">
        <v>0.244957366496564</v>
      </c>
      <c r="AG30" s="0" t="n">
        <v>0.33436031445737</v>
      </c>
      <c r="AH30" s="0" t="n">
        <v>0.311834558659314</v>
      </c>
      <c r="AI30" s="0" t="n">
        <v>0.289151201883392</v>
      </c>
      <c r="AJ30" s="0" t="n">
        <v>0.265080124604962</v>
      </c>
      <c r="AK30" s="0" t="n">
        <v>0.31588723645879</v>
      </c>
      <c r="AL30" s="0" t="n">
        <v>0.280818121129132</v>
      </c>
      <c r="AM30" s="0" t="n">
        <v>0.286978690785624</v>
      </c>
      <c r="AN30" s="0" t="n">
        <v>0.257574293311498</v>
      </c>
      <c r="AO30" s="0" t="n">
        <v>4471062</v>
      </c>
      <c r="AP30" s="0" t="n">
        <v>5419724</v>
      </c>
    </row>
    <row r="31" customFormat="false" ht="15" hidden="false" customHeight="false" outlineLevel="0" collapsed="false">
      <c r="A31" s="0" t="n">
        <v>78</v>
      </c>
      <c r="B31" s="0" t="n">
        <v>0.665632506411568</v>
      </c>
      <c r="C31" s="0" t="n">
        <v>0.283078744755249</v>
      </c>
      <c r="D31" s="0" t="n">
        <v>0.0512887488331827</v>
      </c>
      <c r="E31" s="0" t="n">
        <v>0.909469401535006</v>
      </c>
      <c r="F31" s="0" t="n">
        <v>0.983003310974462</v>
      </c>
      <c r="G31" s="0" t="n">
        <v>0.92664303413164</v>
      </c>
      <c r="H31" s="0" t="n">
        <v>0.986312223625236</v>
      </c>
      <c r="I31" s="0" t="n">
        <v>0.605372397248374</v>
      </c>
      <c r="J31" s="0" t="n">
        <v>0.68824823501586</v>
      </c>
      <c r="K31" s="0" t="n">
        <v>0.133275915391089</v>
      </c>
      <c r="L31" s="0" t="n">
        <v>0.133044856472895</v>
      </c>
      <c r="M31" s="0" t="n">
        <v>0.257451456579837</v>
      </c>
      <c r="N31" s="0" t="n">
        <v>0.239001930149956</v>
      </c>
      <c r="O31" s="0" t="n">
        <v>0.0466455477067939</v>
      </c>
      <c r="P31" s="0" t="n">
        <v>0.0557531458086468</v>
      </c>
      <c r="Q31" s="0" t="n">
        <v>4939.89281581057</v>
      </c>
      <c r="R31" s="0" t="n">
        <v>3529.85645835985</v>
      </c>
      <c r="S31" s="0" t="n">
        <v>3105.99982885764</v>
      </c>
      <c r="T31" s="0" t="n">
        <v>2598.39374996983</v>
      </c>
      <c r="U31" s="0" t="n">
        <v>4300.66413356744</v>
      </c>
      <c r="V31" s="0" t="n">
        <v>4540.9543360782</v>
      </c>
      <c r="W31" s="0" t="n">
        <v>3250.95674431029</v>
      </c>
      <c r="X31" s="0" t="n">
        <v>0.647602107242124</v>
      </c>
      <c r="Y31" s="0" t="n">
        <v>0.748166039376254</v>
      </c>
      <c r="Z31" s="0" t="n">
        <v>559.887748987784</v>
      </c>
      <c r="AA31" s="0" t="n">
        <v>561.341243602255</v>
      </c>
      <c r="AB31" s="0" t="n">
        <v>508.838163485175</v>
      </c>
      <c r="AC31" s="0" t="n">
        <v>732.407997316919</v>
      </c>
      <c r="AD31" s="0" t="n">
        <v>0.787698633677754</v>
      </c>
      <c r="AE31" s="0" t="n">
        <v>0.547728188152697</v>
      </c>
      <c r="AF31" s="0" t="n">
        <v>0.239970445525057</v>
      </c>
      <c r="AG31" s="0" t="n">
        <v>0.329419261935769</v>
      </c>
      <c r="AH31" s="0" t="n">
        <v>0.318051845412319</v>
      </c>
      <c r="AI31" s="0" t="n">
        <v>0.28174393751509</v>
      </c>
      <c r="AJ31" s="0" t="n">
        <v>0.266989208866369</v>
      </c>
      <c r="AK31" s="0" t="n">
        <v>0.308233605527735</v>
      </c>
      <c r="AL31" s="0" t="n">
        <v>0.283518851171416</v>
      </c>
      <c r="AM31" s="0" t="n">
        <v>0.279486518631516</v>
      </c>
      <c r="AN31" s="0" t="n">
        <v>0.258857555717967</v>
      </c>
      <c r="AO31" s="0" t="n">
        <v>4459410</v>
      </c>
      <c r="AP31" s="0" t="n">
        <v>5415375</v>
      </c>
    </row>
    <row r="32" customFormat="false" ht="15" hidden="false" customHeight="false" outlineLevel="0" collapsed="false">
      <c r="A32" s="0" t="n">
        <v>79</v>
      </c>
      <c r="B32" s="0" t="n">
        <v>0.664518583020096</v>
      </c>
      <c r="C32" s="0" t="n">
        <v>0.281979381331261</v>
      </c>
      <c r="D32" s="0" t="n">
        <v>0.0535020356486431</v>
      </c>
      <c r="E32" s="0" t="n">
        <v>0.903833941759093</v>
      </c>
      <c r="F32" s="0" t="n">
        <v>0.983584894699813</v>
      </c>
      <c r="G32" s="0" t="n">
        <v>0.921219136901444</v>
      </c>
      <c r="H32" s="0" t="n">
        <v>0.986632324525605</v>
      </c>
      <c r="I32" s="0" t="n">
        <v>0.60061445026322</v>
      </c>
      <c r="J32" s="0" t="n">
        <v>0.682286003650931</v>
      </c>
      <c r="K32" s="0" t="n">
        <v>0.137077513261684</v>
      </c>
      <c r="L32" s="0" t="n">
        <v>0.137269007635738</v>
      </c>
      <c r="M32" s="0" t="n">
        <v>0.254862535723424</v>
      </c>
      <c r="N32" s="0" t="n">
        <v>0.243524174946589</v>
      </c>
      <c r="O32" s="0" t="n">
        <v>0.0483569557724486</v>
      </c>
      <c r="P32" s="0" t="n">
        <v>0.0577747161022941</v>
      </c>
      <c r="Q32" s="0" t="n">
        <v>4702.18323687438</v>
      </c>
      <c r="R32" s="0" t="n">
        <v>3371.0615078691</v>
      </c>
      <c r="S32" s="0" t="n">
        <v>2961.98170359825</v>
      </c>
      <c r="T32" s="0" t="n">
        <v>2464.8216898964</v>
      </c>
      <c r="U32" s="0" t="n">
        <v>4091.77888788414</v>
      </c>
      <c r="V32" s="0" t="n">
        <v>4336.11682699963</v>
      </c>
      <c r="W32" s="0" t="n">
        <v>3083.76468317433</v>
      </c>
      <c r="X32" s="0" t="n">
        <v>0.610156382715194</v>
      </c>
      <c r="Y32" s="0" t="n">
        <v>0.712198926616046</v>
      </c>
      <c r="Z32" s="0" t="n">
        <v>525.25095844058</v>
      </c>
      <c r="AA32" s="0" t="n">
        <v>529.699100025309</v>
      </c>
      <c r="AB32" s="0" t="n">
        <v>476.756539851525</v>
      </c>
      <c r="AC32" s="0" t="n">
        <v>694.565311221907</v>
      </c>
      <c r="AD32" s="0" t="n">
        <v>0.775099985575667</v>
      </c>
      <c r="AE32" s="0" t="n">
        <v>0.532759845798419</v>
      </c>
      <c r="AF32" s="0" t="n">
        <v>0.242340139777248</v>
      </c>
      <c r="AG32" s="0" t="n">
        <v>0.335217724378677</v>
      </c>
      <c r="AH32" s="0" t="n">
        <v>0.322809980830037</v>
      </c>
      <c r="AI32" s="0" t="n">
        <v>0.284362479462879</v>
      </c>
      <c r="AJ32" s="0" t="n">
        <v>0.26799019328964</v>
      </c>
      <c r="AK32" s="0" t="n">
        <v>0.31246831689009</v>
      </c>
      <c r="AL32" s="0" t="n">
        <v>0.285315648645771</v>
      </c>
      <c r="AM32" s="0" t="n">
        <v>0.282122142732366</v>
      </c>
      <c r="AN32" s="0" t="n">
        <v>0.260134053472037</v>
      </c>
      <c r="AO32" s="0" t="n">
        <v>4452469</v>
      </c>
      <c r="AP32" s="0" t="n">
        <v>5418599</v>
      </c>
    </row>
    <row r="33" customFormat="false" ht="15" hidden="false" customHeight="false" outlineLevel="0" collapsed="false">
      <c r="A33" s="0" t="n">
        <v>80</v>
      </c>
      <c r="B33" s="0" t="n">
        <v>0.664350024335732</v>
      </c>
      <c r="C33" s="0" t="n">
        <v>0.280607812719584</v>
      </c>
      <c r="D33" s="0" t="n">
        <v>0.0550421629446833</v>
      </c>
      <c r="E33" s="0" t="n">
        <v>0.900085419201201</v>
      </c>
      <c r="F33" s="0" t="n">
        <v>0.983819719141546</v>
      </c>
      <c r="G33" s="0" t="n">
        <v>0.918057638669453</v>
      </c>
      <c r="H33" s="0" t="n">
        <v>0.986061693078272</v>
      </c>
      <c r="I33" s="0" t="n">
        <v>0.597971770150556</v>
      </c>
      <c r="J33" s="0" t="n">
        <v>0.677485292767215</v>
      </c>
      <c r="K33" s="0" t="n">
        <v>0.141692091373637</v>
      </c>
      <c r="L33" s="0" t="n">
        <v>0.141683453622088</v>
      </c>
      <c r="M33" s="0" t="n">
        <v>0.252571000742839</v>
      </c>
      <c r="N33" s="0" t="n">
        <v>0.24737705032367</v>
      </c>
      <c r="O33" s="0" t="n">
        <v>0.0495426483078061</v>
      </c>
      <c r="P33" s="0" t="n">
        <v>0.0589573760506619</v>
      </c>
      <c r="Q33" s="0" t="n">
        <v>5137.62097335942</v>
      </c>
      <c r="R33" s="0" t="n">
        <v>3672.33495348551</v>
      </c>
      <c r="S33" s="0" t="n">
        <v>3234.54722767657</v>
      </c>
      <c r="T33" s="0" t="n">
        <v>2680.79038187327</v>
      </c>
      <c r="U33" s="0" t="n">
        <v>4468.37434239522</v>
      </c>
      <c r="V33" s="0" t="n">
        <v>4749.09381849585</v>
      </c>
      <c r="W33" s="0" t="n">
        <v>3353.90634049528</v>
      </c>
      <c r="X33" s="0" t="n">
        <v>0.659507538395429</v>
      </c>
      <c r="Y33" s="0" t="n">
        <v>0.775916918025447</v>
      </c>
      <c r="Z33" s="0" t="n">
        <v>585.92307940621</v>
      </c>
      <c r="AA33" s="0" t="n">
        <v>588.16671241763</v>
      </c>
      <c r="AB33" s="0" t="n">
        <v>536.959852040895</v>
      </c>
      <c r="AC33" s="0" t="n">
        <v>793.716196959295</v>
      </c>
      <c r="AD33" s="0" t="n">
        <v>0.798986983830135</v>
      </c>
      <c r="AE33" s="0" t="n">
        <v>0.569772407025951</v>
      </c>
      <c r="AF33" s="0" t="n">
        <v>0.229214576804184</v>
      </c>
      <c r="AG33" s="0" t="n">
        <v>0.336299443053302</v>
      </c>
      <c r="AH33" s="0" t="n">
        <v>0.326525814322136</v>
      </c>
      <c r="AI33" s="0" t="n">
        <v>0.283082559020433</v>
      </c>
      <c r="AJ33" s="0" t="n">
        <v>0.269384259434308</v>
      </c>
      <c r="AK33" s="0" t="n">
        <v>0.311856568357799</v>
      </c>
      <c r="AL33" s="0" t="n">
        <v>0.287745668065809</v>
      </c>
      <c r="AM33" s="0" t="n">
        <v>0.280512515815405</v>
      </c>
      <c r="AN33" s="0" t="n">
        <v>0.261139084835475</v>
      </c>
      <c r="AO33" s="0" t="n">
        <v>4453997</v>
      </c>
      <c r="AP33" s="0" t="n">
        <v>5431944</v>
      </c>
    </row>
    <row r="34" customFormat="false" ht="15" hidden="false" customHeight="false" outlineLevel="0" collapsed="false">
      <c r="A34" s="0" t="n">
        <v>81</v>
      </c>
      <c r="B34" s="0" t="n">
        <v>0.662645298263363</v>
      </c>
      <c r="C34" s="0" t="n">
        <v>0.280350300384267</v>
      </c>
      <c r="D34" s="0" t="n">
        <v>0.057004401352369</v>
      </c>
      <c r="E34" s="0" t="n">
        <v>0.892801027521794</v>
      </c>
      <c r="F34" s="0" t="n">
        <v>0.982972730653332</v>
      </c>
      <c r="G34" s="0" t="n">
        <v>0.913195653061661</v>
      </c>
      <c r="H34" s="0" t="n">
        <v>0.985318639355616</v>
      </c>
      <c r="I34" s="0" t="n">
        <v>0.591610403172017</v>
      </c>
      <c r="J34" s="0" t="n">
        <v>0.669169662739868</v>
      </c>
      <c r="K34" s="0" t="n">
        <v>0.146474845745332</v>
      </c>
      <c r="L34" s="0" t="n">
        <v>0.145077362399987</v>
      </c>
      <c r="M34" s="0" t="n">
        <v>0.250297036249118</v>
      </c>
      <c r="N34" s="0" t="n">
        <v>0.253306130539316</v>
      </c>
      <c r="O34" s="0" t="n">
        <v>0.0508935881006598</v>
      </c>
      <c r="P34" s="0" t="n">
        <v>0.0604969373741483</v>
      </c>
      <c r="Q34" s="0" t="n">
        <v>4904.72521339565</v>
      </c>
      <c r="R34" s="0" t="n">
        <v>3516.47482204655</v>
      </c>
      <c r="S34" s="0" t="n">
        <v>3102.01854954595</v>
      </c>
      <c r="T34" s="0" t="n">
        <v>2555.22364084906</v>
      </c>
      <c r="U34" s="0" t="n">
        <v>4265.4039280612</v>
      </c>
      <c r="V34" s="0" t="n">
        <v>4546.40615309967</v>
      </c>
      <c r="W34" s="0" t="n">
        <v>3196.75352699332</v>
      </c>
      <c r="X34" s="0" t="n">
        <v>0.622697393865457</v>
      </c>
      <c r="Y34" s="0" t="n">
        <v>0.740741883716554</v>
      </c>
      <c r="Z34" s="0" t="n">
        <v>693.078236786903</v>
      </c>
      <c r="AA34" s="0" t="n">
        <v>680.762667690973</v>
      </c>
      <c r="AB34" s="0" t="n">
        <v>631.127138304366</v>
      </c>
      <c r="AC34" s="0" t="n">
        <v>853.80860934976</v>
      </c>
      <c r="AD34" s="0" t="n">
        <v>0.786114056880384</v>
      </c>
      <c r="AE34" s="0" t="n">
        <v>0.557434708411346</v>
      </c>
      <c r="AF34" s="0" t="n">
        <v>0.228679348469038</v>
      </c>
      <c r="AG34" s="0" t="n">
        <v>0.342149186078944</v>
      </c>
      <c r="AH34" s="0" t="n">
        <v>0.33041327388908</v>
      </c>
      <c r="AI34" s="0" t="n">
        <v>0.287368484750573</v>
      </c>
      <c r="AJ34" s="0" t="n">
        <v>0.271109293144655</v>
      </c>
      <c r="AK34" s="0" t="n">
        <v>0.317388702273034</v>
      </c>
      <c r="AL34" s="0" t="n">
        <v>0.289269072712163</v>
      </c>
      <c r="AM34" s="0" t="n">
        <v>0.284973575678521</v>
      </c>
      <c r="AN34" s="0" t="n">
        <v>0.262436269844732</v>
      </c>
      <c r="AO34" s="0" t="n">
        <v>4442880</v>
      </c>
      <c r="AP34" s="0" t="n">
        <v>5428773</v>
      </c>
    </row>
    <row r="35" customFormat="false" ht="15" hidden="false" customHeight="false" outlineLevel="0" collapsed="false">
      <c r="A35" s="0" t="n">
        <v>82</v>
      </c>
      <c r="B35" s="0" t="n">
        <v>0.661100637914536</v>
      </c>
      <c r="C35" s="0" t="n">
        <v>0.280332864836281</v>
      </c>
      <c r="D35" s="0" t="n">
        <v>0.0585664972491829</v>
      </c>
      <c r="E35" s="0" t="n">
        <v>0.886185828855347</v>
      </c>
      <c r="F35" s="0" t="n">
        <v>0.98194272766501</v>
      </c>
      <c r="G35" s="0" t="n">
        <v>0.907813398826434</v>
      </c>
      <c r="H35" s="0" t="n">
        <v>0.983917477683777</v>
      </c>
      <c r="I35" s="0" t="n">
        <v>0.585858016767091</v>
      </c>
      <c r="J35" s="0" t="n">
        <v>0.662334365406689</v>
      </c>
      <c r="K35" s="0" t="n">
        <v>0.149002527081312</v>
      </c>
      <c r="L35" s="0" t="n">
        <v>0.146238376280994</v>
      </c>
      <c r="M35" s="0" t="n">
        <v>0.248427012180334</v>
      </c>
      <c r="N35" s="0" t="n">
        <v>0.258107735621889</v>
      </c>
      <c r="O35" s="0" t="n">
        <v>0.0519007999079215</v>
      </c>
      <c r="P35" s="0" t="n">
        <v>0.0615006266364323</v>
      </c>
      <c r="Q35" s="0" t="n">
        <v>5301.95196986884</v>
      </c>
      <c r="R35" s="0" t="n">
        <v>3797.5291909933</v>
      </c>
      <c r="S35" s="0" t="n">
        <v>3365.66082822321</v>
      </c>
      <c r="T35" s="0" t="n">
        <v>2759.26067842307</v>
      </c>
      <c r="U35" s="0" t="n">
        <v>4610.22940444823</v>
      </c>
      <c r="V35" s="0" t="n">
        <v>4919.66204429763</v>
      </c>
      <c r="W35" s="0" t="n">
        <v>3451.96957901761</v>
      </c>
      <c r="X35" s="0" t="n">
        <v>0.674614342168897</v>
      </c>
      <c r="Y35" s="0" t="n">
        <v>0.798934727419842</v>
      </c>
      <c r="Z35" s="0" t="n">
        <v>598.117902114012</v>
      </c>
      <c r="AA35" s="0" t="n">
        <v>606.092782236905</v>
      </c>
      <c r="AB35" s="0" t="n">
        <v>552.543665092195</v>
      </c>
      <c r="AC35" s="0" t="n">
        <v>798.902789156327</v>
      </c>
      <c r="AD35" s="0" t="n">
        <v>0.810856061337905</v>
      </c>
      <c r="AE35" s="0" t="n">
        <v>0.567005708137892</v>
      </c>
      <c r="AF35" s="0" t="n">
        <v>0.244069738275881</v>
      </c>
      <c r="AG35" s="0" t="n">
        <v>0.339014051850052</v>
      </c>
      <c r="AH35" s="0" t="n">
        <v>0.333838793360811</v>
      </c>
      <c r="AI35" s="0" t="n">
        <v>0.284958683637816</v>
      </c>
      <c r="AJ35" s="0" t="n">
        <v>0.272034516484008</v>
      </c>
      <c r="AK35" s="0" t="n">
        <v>0.312255966139084</v>
      </c>
      <c r="AL35" s="0" t="n">
        <v>0.289637843168192</v>
      </c>
      <c r="AM35" s="0" t="n">
        <v>0.28261829309035</v>
      </c>
      <c r="AN35" s="0" t="n">
        <v>0.262344987648633</v>
      </c>
      <c r="AO35" s="0" t="n">
        <v>4438072</v>
      </c>
      <c r="AP35" s="0" t="n">
        <v>5418229</v>
      </c>
    </row>
    <row r="36" customFormat="false" ht="15" hidden="false" customHeight="false" outlineLevel="0" collapsed="false">
      <c r="A36" s="0" t="n">
        <v>83</v>
      </c>
      <c r="B36" s="0" t="n">
        <v>0.660752109933627</v>
      </c>
      <c r="C36" s="0" t="n">
        <v>0.279509743299631</v>
      </c>
      <c r="D36" s="0" t="n">
        <v>0.0597381467667419</v>
      </c>
      <c r="E36" s="0" t="n">
        <v>0.877237662261471</v>
      </c>
      <c r="F36" s="0" t="n">
        <v>0.981712818466542</v>
      </c>
      <c r="G36" s="0" t="n">
        <v>0.900977103303945</v>
      </c>
      <c r="H36" s="0" t="n">
        <v>0.984007921115372</v>
      </c>
      <c r="I36" s="0" t="n">
        <v>0.579636636252509</v>
      </c>
      <c r="J36" s="0" t="n">
        <v>0.657131187336719</v>
      </c>
      <c r="K36" s="0" t="n">
        <v>0.152979013365623</v>
      </c>
      <c r="L36" s="0" t="n">
        <v>0.149689443298463</v>
      </c>
      <c r="M36" s="0" t="n">
        <v>0.245196473791472</v>
      </c>
      <c r="N36" s="0" t="n">
        <v>0.262372675462895</v>
      </c>
      <c r="O36" s="0" t="n">
        <v>0.0524045522174893</v>
      </c>
      <c r="P36" s="0" t="n">
        <v>0.0622089556669284</v>
      </c>
      <c r="Q36" s="0" t="n">
        <v>5087.10999631919</v>
      </c>
      <c r="R36" s="0" t="n">
        <v>3642.44339291776</v>
      </c>
      <c r="S36" s="0" t="n">
        <v>3237.79845205086</v>
      </c>
      <c r="T36" s="0" t="n">
        <v>2637.66012979789</v>
      </c>
      <c r="U36" s="0" t="n">
        <v>4423.88380567568</v>
      </c>
      <c r="V36" s="0" t="n">
        <v>4730.02372582156</v>
      </c>
      <c r="W36" s="0" t="n">
        <v>3303.74187175612</v>
      </c>
      <c r="X36" s="0" t="n">
        <v>0.643250797131922</v>
      </c>
      <c r="Y36" s="0" t="n">
        <v>0.762017401900387</v>
      </c>
      <c r="Z36" s="0" t="n">
        <v>562.682872324095</v>
      </c>
      <c r="AA36" s="0" t="n">
        <v>564.638801941231</v>
      </c>
      <c r="AB36" s="0" t="n">
        <v>515.168486674057</v>
      </c>
      <c r="AC36" s="0" t="n">
        <v>734.243437036117</v>
      </c>
      <c r="AD36" s="0" t="n">
        <v>0.793819806648143</v>
      </c>
      <c r="AE36" s="0" t="n">
        <v>0.567760904835396</v>
      </c>
      <c r="AF36" s="0" t="n">
        <v>0.226058901812747</v>
      </c>
      <c r="AG36" s="0" t="n">
        <v>0.343574707643211</v>
      </c>
      <c r="AH36" s="0" t="n">
        <v>0.338927343667949</v>
      </c>
      <c r="AI36" s="0" t="n">
        <v>0.287069870191039</v>
      </c>
      <c r="AJ36" s="0" t="n">
        <v>0.272630154070896</v>
      </c>
      <c r="AK36" s="0" t="n">
        <v>0.315200935203602</v>
      </c>
      <c r="AL36" s="0" t="n">
        <v>0.29142941180367</v>
      </c>
      <c r="AM36" s="0" t="n">
        <v>0.284592779118336</v>
      </c>
      <c r="AN36" s="0" t="n">
        <v>0.263031283717477</v>
      </c>
      <c r="AO36" s="0" t="n">
        <v>4423842</v>
      </c>
      <c r="AP36" s="0" t="n">
        <v>5404618</v>
      </c>
    </row>
    <row r="37" customFormat="false" ht="15" hidden="false" customHeight="false" outlineLevel="0" collapsed="false">
      <c r="A37" s="0" t="n">
        <v>84</v>
      </c>
      <c r="B37" s="0" t="n">
        <v>0.660663931286969</v>
      </c>
      <c r="C37" s="0" t="n">
        <v>0.278476936191709</v>
      </c>
      <c r="D37" s="0" t="n">
        <v>0.0608591325213218</v>
      </c>
      <c r="E37" s="0" t="n">
        <v>0.871182531933916</v>
      </c>
      <c r="F37" s="0" t="n">
        <v>0.982129837322861</v>
      </c>
      <c r="G37" s="0" t="n">
        <v>0.89547206419168</v>
      </c>
      <c r="H37" s="0" t="n">
        <v>0.984173507109746</v>
      </c>
      <c r="I37" s="0" t="n">
        <v>0.575558876415996</v>
      </c>
      <c r="J37" s="0" t="n">
        <v>0.653683029205646</v>
      </c>
      <c r="K37" s="0" t="n">
        <v>0.154592777096651</v>
      </c>
      <c r="L37" s="0" t="n">
        <v>0.15087084968473</v>
      </c>
      <c r="M37" s="0" t="n">
        <v>0.242604242356693</v>
      </c>
      <c r="N37" s="0" t="n">
        <v>0.265386338647804</v>
      </c>
      <c r="O37" s="0" t="n">
        <v>0.0530194131612269</v>
      </c>
      <c r="P37" s="0" t="n">
        <v>0.0630604694694111</v>
      </c>
      <c r="Q37" s="0" t="n">
        <v>5463.47109891378</v>
      </c>
      <c r="R37" s="0" t="n">
        <v>3899.95102188024</v>
      </c>
      <c r="S37" s="0" t="n">
        <v>3485.0412834761</v>
      </c>
      <c r="T37" s="0" t="n">
        <v>2832.37465161424</v>
      </c>
      <c r="U37" s="0" t="n">
        <v>4752.39777807778</v>
      </c>
      <c r="V37" s="0" t="n">
        <v>5083.74786557524</v>
      </c>
      <c r="W37" s="0" t="n">
        <v>3543.37689372402</v>
      </c>
      <c r="X37" s="0" t="n">
        <v>0.681770002947506</v>
      </c>
      <c r="Y37" s="0" t="n">
        <v>0.813750370084561</v>
      </c>
      <c r="Z37" s="0" t="n">
        <v>612.253491428741</v>
      </c>
      <c r="AA37" s="0" t="n">
        <v>617.00187058975</v>
      </c>
      <c r="AB37" s="0" t="n">
        <v>571.504486178102</v>
      </c>
      <c r="AC37" s="0" t="n">
        <v>801.919748514348</v>
      </c>
      <c r="AD37" s="0" t="n">
        <v>0.81668236803873</v>
      </c>
      <c r="AE37" s="0" t="n">
        <v>0.600849805467511</v>
      </c>
      <c r="AF37" s="0" t="n">
        <v>0.215832562571219</v>
      </c>
      <c r="AG37" s="0" t="n">
        <v>0.346238461842888</v>
      </c>
      <c r="AH37" s="0" t="n">
        <v>0.342723293518304</v>
      </c>
      <c r="AI37" s="0" t="n">
        <v>0.286707176595934</v>
      </c>
      <c r="AJ37" s="0" t="n">
        <v>0.272498328844263</v>
      </c>
      <c r="AK37" s="0" t="n">
        <v>0.315076146442244</v>
      </c>
      <c r="AL37" s="0" t="n">
        <v>0.291728310560511</v>
      </c>
      <c r="AM37" s="0" t="n">
        <v>0.28414861901297</v>
      </c>
      <c r="AN37" s="0" t="n">
        <v>0.2628924847931</v>
      </c>
      <c r="AO37" s="0" t="n">
        <v>4418716</v>
      </c>
      <c r="AP37" s="0" t="n">
        <v>5399192</v>
      </c>
    </row>
    <row r="38" customFormat="false" ht="15" hidden="false" customHeight="false" outlineLevel="0" collapsed="false">
      <c r="A38" s="0" t="n">
        <v>85</v>
      </c>
      <c r="B38" s="0" t="n">
        <v>0.658261641548702</v>
      </c>
      <c r="C38" s="0" t="n">
        <v>0.277021024782072</v>
      </c>
      <c r="D38" s="0" t="n">
        <v>0.0647173336692257</v>
      </c>
      <c r="E38" s="0" t="n">
        <v>0.864844448724525</v>
      </c>
      <c r="F38" s="0" t="n">
        <v>0.98201940953404</v>
      </c>
      <c r="G38" s="0" t="n">
        <v>0.889948712130025</v>
      </c>
      <c r="H38" s="0" t="n">
        <v>0.984010936000468</v>
      </c>
      <c r="I38" s="0" t="n">
        <v>0.569293926501689</v>
      </c>
      <c r="J38" s="0" t="n">
        <v>0.645208471044518</v>
      </c>
      <c r="K38" s="0" t="n">
        <v>0.15765179931845</v>
      </c>
      <c r="L38" s="0" t="n">
        <v>0.153683560275708</v>
      </c>
      <c r="M38" s="0" t="n">
        <v>0.239580095462754</v>
      </c>
      <c r="N38" s="0" t="n">
        <v>0.270397306843005</v>
      </c>
      <c r="O38" s="0" t="n">
        <v>0.0559704267600826</v>
      </c>
      <c r="P38" s="0" t="n">
        <v>0.066413631646518</v>
      </c>
      <c r="Q38" s="0" t="n">
        <v>5247.89609738166</v>
      </c>
      <c r="R38" s="0" t="n">
        <v>3759.05185991187</v>
      </c>
      <c r="S38" s="0" t="n">
        <v>3365.94077241318</v>
      </c>
      <c r="T38" s="0" t="n">
        <v>2718.12776391774</v>
      </c>
      <c r="U38" s="0" t="n">
        <v>4562.83504332219</v>
      </c>
      <c r="V38" s="0" t="n">
        <v>4895.36201492038</v>
      </c>
      <c r="W38" s="0" t="n">
        <v>3400.34968513666</v>
      </c>
      <c r="X38" s="0" t="n">
        <v>0.652012696511183</v>
      </c>
      <c r="Y38" s="0" t="n">
        <v>0.778299723624816</v>
      </c>
      <c r="Z38" s="0" t="n">
        <v>734.801219623001</v>
      </c>
      <c r="AA38" s="0" t="n">
        <v>719.106161158044</v>
      </c>
      <c r="AB38" s="0" t="n">
        <v>673.358172086904</v>
      </c>
      <c r="AC38" s="0" t="n">
        <v>876.717877350552</v>
      </c>
      <c r="AD38" s="0" t="n">
        <v>0.799691833811279</v>
      </c>
      <c r="AE38" s="0" t="n">
        <v>0.584328704477782</v>
      </c>
      <c r="AF38" s="0" t="n">
        <v>0.215363129333497</v>
      </c>
      <c r="AG38" s="0" t="n">
        <v>0.351373831208607</v>
      </c>
      <c r="AH38" s="0" t="n">
        <v>0.346524970993476</v>
      </c>
      <c r="AI38" s="0" t="n">
        <v>0.288378202275809</v>
      </c>
      <c r="AJ38" s="0" t="n">
        <v>0.272656384056511</v>
      </c>
      <c r="AK38" s="0" t="n">
        <v>0.318578181709587</v>
      </c>
      <c r="AL38" s="0" t="n">
        <v>0.291381294753843</v>
      </c>
      <c r="AM38" s="0" t="n">
        <v>0.285627584412325</v>
      </c>
      <c r="AN38" s="0" t="n">
        <v>0.263030595539835</v>
      </c>
      <c r="AO38" s="0" t="n">
        <v>4406967</v>
      </c>
      <c r="AP38" s="0" t="n">
        <v>5393468</v>
      </c>
    </row>
    <row r="39" customFormat="false" ht="15" hidden="false" customHeight="false" outlineLevel="0" collapsed="false">
      <c r="A39" s="0" t="n">
        <v>86</v>
      </c>
      <c r="B39" s="0" t="n">
        <v>0.657445068104361</v>
      </c>
      <c r="C39" s="0" t="n">
        <v>0.275718070930399</v>
      </c>
      <c r="D39" s="0" t="n">
        <v>0.0668368609652403</v>
      </c>
      <c r="E39" s="0" t="n">
        <v>0.858875906181754</v>
      </c>
      <c r="F39" s="0" t="n">
        <v>0.981795015147713</v>
      </c>
      <c r="G39" s="0" t="n">
        <v>0.884664419823538</v>
      </c>
      <c r="H39" s="0" t="n">
        <v>0.983834690502653</v>
      </c>
      <c r="I39" s="0" t="n">
        <v>0.564663728632858</v>
      </c>
      <c r="J39" s="0" t="n">
        <v>0.641065594525312</v>
      </c>
      <c r="K39" s="0" t="n">
        <v>0.160726687582286</v>
      </c>
      <c r="L39" s="0" t="n">
        <v>0.157502039115159</v>
      </c>
      <c r="M39" s="0" t="n">
        <v>0.236807608021031</v>
      </c>
      <c r="N39" s="0" t="n">
        <v>0.272802517298867</v>
      </c>
      <c r="O39" s="0" t="n">
        <v>0.0574045695278647</v>
      </c>
      <c r="P39" s="0" t="n">
        <v>0.0679269033235336</v>
      </c>
      <c r="Q39" s="0" t="n">
        <v>5604.32869005747</v>
      </c>
      <c r="R39" s="0" t="n">
        <v>3999.91966661978</v>
      </c>
      <c r="S39" s="0" t="n">
        <v>3601.04338680563</v>
      </c>
      <c r="T39" s="0" t="n">
        <v>2895.11390573725</v>
      </c>
      <c r="U39" s="0" t="n">
        <v>4870.91131885707</v>
      </c>
      <c r="V39" s="0" t="n">
        <v>5234.85179747473</v>
      </c>
      <c r="W39" s="0" t="n">
        <v>3621.69964475138</v>
      </c>
      <c r="X39" s="0" t="n">
        <v>0.696960987743424</v>
      </c>
      <c r="Y39" s="0" t="n">
        <v>0.831066540444585</v>
      </c>
      <c r="Z39" s="0" t="n">
        <v>622.574255853851</v>
      </c>
      <c r="AA39" s="0" t="n">
        <v>628.191115313732</v>
      </c>
      <c r="AB39" s="0" t="n">
        <v>582.665925277921</v>
      </c>
      <c r="AC39" s="0" t="n">
        <v>792.96954365261</v>
      </c>
      <c r="AD39" s="0" t="n">
        <v>0.818198002286961</v>
      </c>
      <c r="AE39" s="0" t="n">
        <v>0.597191293071898</v>
      </c>
      <c r="AF39" s="0" t="n">
        <v>0.221006709215063</v>
      </c>
      <c r="AG39" s="0" t="n">
        <v>0.34992836197569</v>
      </c>
      <c r="AH39" s="0" t="n">
        <v>0.351240592512235</v>
      </c>
      <c r="AI39" s="0" t="n">
        <v>0.285097215987691</v>
      </c>
      <c r="AJ39" s="0" t="n">
        <v>0.274945320253915</v>
      </c>
      <c r="AK39" s="0" t="n">
        <v>0.314116441700617</v>
      </c>
      <c r="AL39" s="0" t="n">
        <v>0.293050642422564</v>
      </c>
      <c r="AM39" s="0" t="n">
        <v>0.282360874300854</v>
      </c>
      <c r="AN39" s="0" t="n">
        <v>0.265320463870412</v>
      </c>
      <c r="AO39" s="0" t="n">
        <v>4406538</v>
      </c>
      <c r="AP39" s="0" t="n">
        <v>5399969</v>
      </c>
    </row>
    <row r="40" customFormat="false" ht="15" hidden="false" customHeight="false" outlineLevel="0" collapsed="false">
      <c r="A40" s="0" t="n">
        <v>87</v>
      </c>
      <c r="B40" s="0" t="n">
        <v>0.65584806899522</v>
      </c>
      <c r="C40" s="0" t="n">
        <v>0.274862149815341</v>
      </c>
      <c r="D40" s="0" t="n">
        <v>0.0692897811894395</v>
      </c>
      <c r="E40" s="0" t="n">
        <v>0.854131691936338</v>
      </c>
      <c r="F40" s="0" t="n">
        <v>0.983314945066329</v>
      </c>
      <c r="G40" s="0" t="n">
        <v>0.880938623893567</v>
      </c>
      <c r="H40" s="0" t="n">
        <v>0.985120262607844</v>
      </c>
      <c r="I40" s="0" t="n">
        <v>0.560180620824067</v>
      </c>
      <c r="J40" s="0" t="n">
        <v>0.635515215850036</v>
      </c>
      <c r="K40" s="0" t="n">
        <v>0.162045903164136</v>
      </c>
      <c r="L40" s="0" t="n">
        <v>0.158735113718575</v>
      </c>
      <c r="M40" s="0" t="n">
        <v>0.234768473071036</v>
      </c>
      <c r="N40" s="0" t="n">
        <v>0.277775519081006</v>
      </c>
      <c r="O40" s="0" t="n">
        <v>0.0591825980412347</v>
      </c>
      <c r="P40" s="0" t="n">
        <v>0.0700242101352861</v>
      </c>
      <c r="Q40" s="0" t="n">
        <v>5410.13401944195</v>
      </c>
      <c r="R40" s="0" t="n">
        <v>3871.05604147109</v>
      </c>
      <c r="S40" s="0" t="n">
        <v>3483.66167336726</v>
      </c>
      <c r="T40" s="0" t="n">
        <v>2784.1002054397</v>
      </c>
      <c r="U40" s="0" t="n">
        <v>4698.66238047177</v>
      </c>
      <c r="V40" s="0" t="n">
        <v>5059.134244703</v>
      </c>
      <c r="W40" s="0" t="n">
        <v>3485.10787422739</v>
      </c>
      <c r="X40" s="0" t="n">
        <v>0.660441278753417</v>
      </c>
      <c r="Y40" s="0" t="n">
        <v>0.797074901541335</v>
      </c>
      <c r="Z40" s="0" t="n">
        <v>603.271028984332</v>
      </c>
      <c r="AA40" s="0" t="n">
        <v>599.470710046589</v>
      </c>
      <c r="AB40" s="0" t="n">
        <v>549.220094478123</v>
      </c>
      <c r="AC40" s="0" t="n">
        <v>797.177498946864</v>
      </c>
      <c r="AD40" s="0" t="n">
        <v>0.807713317958858</v>
      </c>
      <c r="AE40" s="0" t="n">
        <v>0.588349571527296</v>
      </c>
      <c r="AF40" s="0" t="n">
        <v>0.219363746431562</v>
      </c>
      <c r="AG40" s="0" t="n">
        <v>0.351558716273249</v>
      </c>
      <c r="AH40" s="0" t="n">
        <v>0.353944648130932</v>
      </c>
      <c r="AI40" s="0" t="n">
        <v>0.286967285971798</v>
      </c>
      <c r="AJ40" s="0" t="n">
        <v>0.274688125160976</v>
      </c>
      <c r="AK40" s="0" t="n">
        <v>0.315937365199115</v>
      </c>
      <c r="AL40" s="0" t="n">
        <v>0.293478537230418</v>
      </c>
      <c r="AM40" s="0" t="n">
        <v>0.284053104196971</v>
      </c>
      <c r="AN40" s="0" t="n">
        <v>0.266086288543043</v>
      </c>
      <c r="AO40" s="0" t="n">
        <v>4402023</v>
      </c>
      <c r="AP40" s="0" t="n">
        <v>5391142</v>
      </c>
    </row>
    <row r="41" customFormat="false" ht="15" hidden="false" customHeight="false" outlineLevel="0" collapsed="false">
      <c r="A41" s="0" t="n">
        <v>88</v>
      </c>
      <c r="B41" s="0" t="n">
        <v>0.651900666737447</v>
      </c>
      <c r="C41" s="0" t="n">
        <v>0.27179996614599</v>
      </c>
      <c r="D41" s="0" t="n">
        <v>0.0762993671165629</v>
      </c>
      <c r="E41" s="0" t="n">
        <v>0.854475993741921</v>
      </c>
      <c r="F41" s="0" t="n">
        <v>0.982734310083091</v>
      </c>
      <c r="G41" s="0" t="n">
        <v>0.882050125578842</v>
      </c>
      <c r="H41" s="0" t="n">
        <v>0.98493647173694</v>
      </c>
      <c r="I41" s="0" t="n">
        <v>0.557033470031501</v>
      </c>
      <c r="J41" s="0" t="n">
        <v>0.631174219303493</v>
      </c>
      <c r="K41" s="0" t="n">
        <v>0.165852681976799</v>
      </c>
      <c r="L41" s="0" t="n">
        <v>0.162442947582845</v>
      </c>
      <c r="M41" s="0" t="n">
        <v>0.232246546171615</v>
      </c>
      <c r="N41" s="0" t="n">
        <v>0.274502165449724</v>
      </c>
      <c r="O41" s="0" t="n">
        <v>0.0651959775388047</v>
      </c>
      <c r="P41" s="0" t="n">
        <v>0.077057925329874</v>
      </c>
      <c r="Q41" s="0" t="n">
        <v>5778.32768539061</v>
      </c>
      <c r="R41" s="0" t="n">
        <v>4114.99040829302</v>
      </c>
      <c r="S41" s="0" t="n">
        <v>3705.73398770679</v>
      </c>
      <c r="T41" s="0" t="n">
        <v>2963.70628686609</v>
      </c>
      <c r="U41" s="0" t="n">
        <v>5000.2429571456</v>
      </c>
      <c r="V41" s="0" t="n">
        <v>5395.37946885402</v>
      </c>
      <c r="W41" s="0" t="n">
        <v>3707.27558433853</v>
      </c>
      <c r="X41" s="0" t="n">
        <v>0.694334627878523</v>
      </c>
      <c r="Y41" s="0" t="n">
        <v>0.840628232082863</v>
      </c>
      <c r="Z41" s="0" t="n">
        <v>643.922099398406</v>
      </c>
      <c r="AA41" s="0" t="n">
        <v>648.090905908412</v>
      </c>
      <c r="AB41" s="0" t="n">
        <v>602.378969818372</v>
      </c>
      <c r="AC41" s="0" t="n">
        <v>850.194201103606</v>
      </c>
      <c r="AD41" s="0" t="n">
        <v>0.829587144029877</v>
      </c>
      <c r="AE41" s="0" t="n">
        <v>0.618212720692805</v>
      </c>
      <c r="AF41" s="0" t="n">
        <v>0.211374423337072</v>
      </c>
      <c r="AG41" s="0" t="n">
        <v>0.35350150995184</v>
      </c>
      <c r="AH41" s="0" t="n">
        <v>0.354286149599953</v>
      </c>
      <c r="AI41" s="0" t="n">
        <v>0.287417984582816</v>
      </c>
      <c r="AJ41" s="0" t="n">
        <v>0.275811091088759</v>
      </c>
      <c r="AK41" s="0" t="n">
        <v>0.316202080560257</v>
      </c>
      <c r="AL41" s="0" t="n">
        <v>0.294409344770534</v>
      </c>
      <c r="AM41" s="0" t="n">
        <v>0.285091330076727</v>
      </c>
      <c r="AN41" s="0" t="n">
        <v>0.267383274970224</v>
      </c>
      <c r="AO41" s="0" t="n">
        <v>4416976</v>
      </c>
      <c r="AP41" s="0" t="n">
        <v>5410774</v>
      </c>
    </row>
    <row r="42" customFormat="false" ht="15" hidden="false" customHeight="false" outlineLevel="0" collapsed="false">
      <c r="A42" s="0" t="n">
        <v>89</v>
      </c>
      <c r="B42" s="0" t="n">
        <v>0.648802710436064</v>
      </c>
      <c r="C42" s="0" t="n">
        <v>0.269312703830441</v>
      </c>
      <c r="D42" s="0" t="n">
        <v>0.0818845857334946</v>
      </c>
      <c r="E42" s="0" t="n">
        <v>0.85406054152375</v>
      </c>
      <c r="F42" s="0" t="n">
        <v>0.981550441014333</v>
      </c>
      <c r="G42" s="0" t="n">
        <v>0.881941438869701</v>
      </c>
      <c r="H42" s="0" t="n">
        <v>0.984332690187431</v>
      </c>
      <c r="I42" s="0" t="n">
        <v>0.554116794217102</v>
      </c>
      <c r="J42" s="0" t="n">
        <v>0.627205347298787</v>
      </c>
      <c r="K42" s="0" t="n">
        <v>0.168804043474396</v>
      </c>
      <c r="L42" s="0" t="n">
        <v>0.165694597574421</v>
      </c>
      <c r="M42" s="0" t="n">
        <v>0.230009353672652</v>
      </c>
      <c r="N42" s="0" t="n">
        <v>0.271726571113561</v>
      </c>
      <c r="O42" s="0" t="n">
        <v>0.0699343936339963</v>
      </c>
      <c r="P42" s="0" t="n">
        <v>0.0826185226019846</v>
      </c>
      <c r="Q42" s="0" t="n">
        <v>5583.4360197192</v>
      </c>
      <c r="R42" s="0" t="n">
        <v>3987.9687745122</v>
      </c>
      <c r="S42" s="0" t="n">
        <v>3571.33868343218</v>
      </c>
      <c r="T42" s="0" t="n">
        <v>2856.31126117585</v>
      </c>
      <c r="U42" s="0" t="n">
        <v>4818.24316461683</v>
      </c>
      <c r="V42" s="0" t="n">
        <v>5215.08458103205</v>
      </c>
      <c r="W42" s="0" t="n">
        <v>3572.82663186315</v>
      </c>
      <c r="X42" s="0" t="n">
        <v>0.670894704290405</v>
      </c>
      <c r="Y42" s="0" t="n">
        <v>0.811583193225188</v>
      </c>
      <c r="Z42" s="0" t="n">
        <v>778.783195909511</v>
      </c>
      <c r="AA42" s="0" t="n">
        <v>760.626310743954</v>
      </c>
      <c r="AB42" s="0" t="n">
        <v>715.176522786493</v>
      </c>
      <c r="AC42" s="0" t="n">
        <v>949.089211237803</v>
      </c>
      <c r="AD42" s="0" t="n">
        <v>0.805390795191778</v>
      </c>
      <c r="AE42" s="0" t="n">
        <v>0.605782433043998</v>
      </c>
      <c r="AF42" s="0" t="n">
        <v>0.19960836214778</v>
      </c>
      <c r="AG42" s="0" t="n">
        <v>0.354675804170782</v>
      </c>
      <c r="AH42" s="0" t="n">
        <v>0.355224151161711</v>
      </c>
      <c r="AI42" s="0" t="n">
        <v>0.29112789985531</v>
      </c>
      <c r="AJ42" s="0" t="n">
        <v>0.277716812361747</v>
      </c>
      <c r="AK42" s="0" t="n">
        <v>0.319130456421721</v>
      </c>
      <c r="AL42" s="0" t="n">
        <v>0.296123204583445</v>
      </c>
      <c r="AM42" s="0" t="n">
        <v>0.288479309191201</v>
      </c>
      <c r="AN42" s="0" t="n">
        <v>0.268850924467616</v>
      </c>
      <c r="AO42" s="0" t="n">
        <v>4440686</v>
      </c>
      <c r="AP42" s="0" t="n">
        <v>5443247</v>
      </c>
    </row>
    <row r="43" customFormat="false" ht="15" hidden="false" customHeight="false" outlineLevel="0" collapsed="false">
      <c r="A43" s="0" t="n">
        <v>90</v>
      </c>
      <c r="B43" s="0" t="n">
        <v>0.64471418135988</v>
      </c>
      <c r="C43" s="0" t="n">
        <v>0.265989632989787</v>
      </c>
      <c r="D43" s="0" t="n">
        <v>0.0892961856503332</v>
      </c>
      <c r="E43" s="0" t="n">
        <v>0.855720433564517</v>
      </c>
      <c r="F43" s="0" t="n">
        <v>0.982543106170136</v>
      </c>
      <c r="G43" s="0" t="n">
        <v>0.883608357048424</v>
      </c>
      <c r="H43" s="0" t="n">
        <v>0.985398730357803</v>
      </c>
      <c r="I43" s="0" t="n">
        <v>0.551695098798469</v>
      </c>
      <c r="J43" s="0" t="n">
        <v>0.623734654554859</v>
      </c>
      <c r="K43" s="0" t="n">
        <v>0.171780387051688</v>
      </c>
      <c r="L43" s="0" t="n">
        <v>0.169062780901884</v>
      </c>
      <c r="M43" s="0" t="n">
        <v>0.227612764065687</v>
      </c>
      <c r="N43" s="0" t="n">
        <v>0.268626900798015</v>
      </c>
      <c r="O43" s="0" t="n">
        <v>0.0764125707003607</v>
      </c>
      <c r="P43" s="0" t="n">
        <v>0.0901815508172615</v>
      </c>
      <c r="Q43" s="0" t="n">
        <v>5893.13683343483</v>
      </c>
      <c r="R43" s="0" t="n">
        <v>4222.6216672202</v>
      </c>
      <c r="S43" s="0" t="n">
        <v>3763.23825816002</v>
      </c>
      <c r="T43" s="0" t="n">
        <v>3010.97835905173</v>
      </c>
      <c r="U43" s="0" t="n">
        <v>5069.24013488982</v>
      </c>
      <c r="V43" s="0" t="n">
        <v>5509.60664763043</v>
      </c>
      <c r="W43" s="0" t="n">
        <v>3764.80980260916</v>
      </c>
      <c r="X43" s="0" t="n">
        <v>0.697258313873412</v>
      </c>
      <c r="Y43" s="0" t="n">
        <v>0.848969134004449</v>
      </c>
      <c r="Z43" s="0" t="n">
        <v>654.466336017794</v>
      </c>
      <c r="AA43" s="0" t="n">
        <v>656.619998049943</v>
      </c>
      <c r="AB43" s="0" t="n">
        <v>614.605264727401</v>
      </c>
      <c r="AC43" s="0" t="n">
        <v>830.033664253979</v>
      </c>
      <c r="AD43" s="0" t="n">
        <v>0.820165258106354</v>
      </c>
      <c r="AE43" s="0" t="n">
        <v>0.615289895694087</v>
      </c>
      <c r="AF43" s="0" t="n">
        <v>0.204875362412267</v>
      </c>
      <c r="AG43" s="0" t="n">
        <v>0.353238186418286</v>
      </c>
      <c r="AH43" s="0" t="n">
        <v>0.355405077209804</v>
      </c>
      <c r="AI43" s="0" t="n">
        <v>0.290043304916362</v>
      </c>
      <c r="AJ43" s="0" t="n">
        <v>0.278943121797909</v>
      </c>
      <c r="AK43" s="0" t="n">
        <v>0.3179139733231</v>
      </c>
      <c r="AL43" s="0" t="n">
        <v>0.296510527375317</v>
      </c>
      <c r="AM43" s="0" t="n">
        <v>0.287949548320228</v>
      </c>
      <c r="AN43" s="0" t="n">
        <v>0.270804278870392</v>
      </c>
      <c r="AO43" s="0" t="n">
        <v>4449732</v>
      </c>
      <c r="AP43" s="0" t="n">
        <v>5461787</v>
      </c>
    </row>
    <row r="44" customFormat="false" ht="15" hidden="false" customHeight="false" outlineLevel="0" collapsed="false">
      <c r="A44" s="0" t="n">
        <v>91</v>
      </c>
      <c r="B44" s="0" t="n">
        <v>0.638084544779395</v>
      </c>
      <c r="C44" s="0" t="n">
        <v>0.263508843084692</v>
      </c>
      <c r="D44" s="0" t="n">
        <v>0.098406612135913</v>
      </c>
      <c r="E44" s="0" t="n">
        <v>0.854863004852659</v>
      </c>
      <c r="F44" s="0" t="n">
        <v>0.981996687809835</v>
      </c>
      <c r="G44" s="0" t="n">
        <v>0.883455872652307</v>
      </c>
      <c r="H44" s="0" t="n">
        <v>0.98499523807834</v>
      </c>
      <c r="I44" s="0" t="n">
        <v>0.545474871300154</v>
      </c>
      <c r="J44" s="0" t="n">
        <v>0.61711611254677</v>
      </c>
      <c r="K44" s="0" t="n">
        <v>0.17458462156621</v>
      </c>
      <c r="L44" s="0" t="n">
        <v>0.172072837611238</v>
      </c>
      <c r="M44" s="0" t="n">
        <v>0.225263961404628</v>
      </c>
      <c r="N44" s="0" t="n">
        <v>0.265667732241608</v>
      </c>
      <c r="O44" s="0" t="n">
        <v>0.0841241721478767</v>
      </c>
      <c r="P44" s="0" t="n">
        <v>0.0992128430214577</v>
      </c>
      <c r="Q44" s="0" t="n">
        <v>5715.92277724167</v>
      </c>
      <c r="R44" s="0" t="n">
        <v>4101.28698640595</v>
      </c>
      <c r="S44" s="0" t="n">
        <v>3633.95961008794</v>
      </c>
      <c r="T44" s="0" t="n">
        <v>2903.52029321732</v>
      </c>
      <c r="U44" s="0" t="n">
        <v>4890.54807130459</v>
      </c>
      <c r="V44" s="0" t="n">
        <v>5334.10653688829</v>
      </c>
      <c r="W44" s="0" t="n">
        <v>3635.47964922369</v>
      </c>
      <c r="X44" s="0" t="n">
        <v>0.678719388822117</v>
      </c>
      <c r="Y44" s="0" t="n">
        <v>0.820343760488157</v>
      </c>
      <c r="Z44" s="0" t="n">
        <v>628.581271942563</v>
      </c>
      <c r="AA44" s="0" t="n">
        <v>633.138028404598</v>
      </c>
      <c r="AB44" s="0" t="n">
        <v>590.969050756632</v>
      </c>
      <c r="AC44" s="0" t="n">
        <v>794.728460308732</v>
      </c>
      <c r="AD44" s="0" t="n">
        <v>0.811543403750516</v>
      </c>
      <c r="AE44" s="0" t="n">
        <v>0.601175076329158</v>
      </c>
      <c r="AF44" s="0" t="n">
        <v>0.210368327421358</v>
      </c>
      <c r="AG44" s="0" t="n">
        <v>0.353754066495112</v>
      </c>
      <c r="AH44" s="0" t="n">
        <v>0.356438901870603</v>
      </c>
      <c r="AI44" s="0" t="n">
        <v>0.291023028526669</v>
      </c>
      <c r="AJ44" s="0" t="n">
        <v>0.280755056680882</v>
      </c>
      <c r="AK44" s="0" t="n">
        <v>0.319180459315749</v>
      </c>
      <c r="AL44" s="0" t="n">
        <v>0.298383703989196</v>
      </c>
      <c r="AM44" s="0" t="n">
        <v>0.288801356014828</v>
      </c>
      <c r="AN44" s="0" t="n">
        <v>0.272351852206862</v>
      </c>
      <c r="AO44" s="0" t="n">
        <v>4465682</v>
      </c>
      <c r="AP44" s="0" t="n">
        <v>5481817</v>
      </c>
    </row>
    <row r="45" customFormat="false" ht="15" hidden="false" customHeight="false" outlineLevel="0" collapsed="false">
      <c r="A45" s="0" t="n">
        <v>92</v>
      </c>
      <c r="B45" s="0" t="n">
        <v>0.634267434565566</v>
      </c>
      <c r="C45" s="0" t="n">
        <v>0.260132208602491</v>
      </c>
      <c r="D45" s="0" t="n">
        <v>0.105600356831944</v>
      </c>
      <c r="E45" s="0" t="n">
        <v>0.8556096705385</v>
      </c>
      <c r="F45" s="0" t="n">
        <v>0.982880598318937</v>
      </c>
      <c r="G45" s="0" t="n">
        <v>0.882807801120187</v>
      </c>
      <c r="H45" s="0" t="n">
        <v>0.985618877739568</v>
      </c>
      <c r="I45" s="0" t="n">
        <v>0.542685350721944</v>
      </c>
      <c r="J45" s="0" t="n">
        <v>0.614009235045418</v>
      </c>
      <c r="K45" s="0" t="n">
        <v>0.175290652240915</v>
      </c>
      <c r="L45" s="0" t="n">
        <v>0.174421507269247</v>
      </c>
      <c r="M45" s="0" t="n">
        <v>0.22257163329883</v>
      </c>
      <c r="N45" s="0" t="n">
        <v>0.262364720802404</v>
      </c>
      <c r="O45" s="0" t="n">
        <v>0.0903526865177273</v>
      </c>
      <c r="P45" s="0" t="n">
        <v>0.106506642471115</v>
      </c>
      <c r="Q45" s="0" t="n">
        <v>6006.61092591858</v>
      </c>
      <c r="R45" s="0" t="n">
        <v>4315.14403724369</v>
      </c>
      <c r="S45" s="0" t="n">
        <v>3815.7662277419</v>
      </c>
      <c r="T45" s="0" t="n">
        <v>3049.09861699836</v>
      </c>
      <c r="U45" s="0" t="n">
        <v>5124.38730071998</v>
      </c>
      <c r="V45" s="0" t="n">
        <v>5607.65986877443</v>
      </c>
      <c r="W45" s="0" t="n">
        <v>3817.36553714873</v>
      </c>
      <c r="X45" s="0" t="n">
        <v>0.699913879654822</v>
      </c>
      <c r="Y45" s="0" t="n">
        <v>0.854151615642724</v>
      </c>
      <c r="Z45" s="0" t="n">
        <v>665.198496283433</v>
      </c>
      <c r="AA45" s="0" t="n">
        <v>664.889720191438</v>
      </c>
      <c r="AB45" s="0" t="n">
        <v>619.422724002857</v>
      </c>
      <c r="AC45" s="0" t="n">
        <v>850.21520084904</v>
      </c>
      <c r="AD45" s="0" t="n">
        <v>0.821825166575824</v>
      </c>
      <c r="AE45" s="0" t="n">
        <v>0.610920966489325</v>
      </c>
      <c r="AF45" s="0" t="n">
        <v>0.210904200086499</v>
      </c>
      <c r="AG45" s="0" t="n">
        <v>0.354506097857069</v>
      </c>
      <c r="AH45" s="0" t="n">
        <v>0.357112058700644</v>
      </c>
      <c r="AI45" s="0" t="n">
        <v>0.292491247715922</v>
      </c>
      <c r="AJ45" s="0" t="n">
        <v>0.281117456353572</v>
      </c>
      <c r="AK45" s="0" t="n">
        <v>0.320415439931055</v>
      </c>
      <c r="AL45" s="0" t="n">
        <v>0.298930662010148</v>
      </c>
      <c r="AM45" s="0" t="n">
        <v>0.290306628396771</v>
      </c>
      <c r="AN45" s="0" t="n">
        <v>0.273161834387862</v>
      </c>
      <c r="AO45" s="0" t="n">
        <v>4478005</v>
      </c>
      <c r="AP45" s="0" t="n">
        <v>5499672</v>
      </c>
    </row>
    <row r="46" customFormat="false" ht="15" hidden="false" customHeight="false" outlineLevel="0" collapsed="false">
      <c r="A46" s="0" t="n">
        <v>93</v>
      </c>
      <c r="B46" s="0" t="n">
        <v>0.627378071945451</v>
      </c>
      <c r="C46" s="0" t="n">
        <v>0.256411369881334</v>
      </c>
      <c r="D46" s="0" t="n">
        <v>0.116210558173214</v>
      </c>
      <c r="E46" s="0" t="n">
        <v>0.855794689492321</v>
      </c>
      <c r="F46" s="0" t="n">
        <v>0.983616541745779</v>
      </c>
      <c r="G46" s="0" t="n">
        <v>0.883520034728215</v>
      </c>
      <c r="H46" s="0" t="n">
        <v>0.986383345268564</v>
      </c>
      <c r="I46" s="0" t="n">
        <v>0.536906822274849</v>
      </c>
      <c r="J46" s="0" t="n">
        <v>0.60735789498037</v>
      </c>
      <c r="K46" s="0" t="n">
        <v>0.175343058540708</v>
      </c>
      <c r="L46" s="0" t="n">
        <v>0.174386904854778</v>
      </c>
      <c r="M46" s="0" t="n">
        <v>0.219435488669897</v>
      </c>
      <c r="N46" s="0" t="n">
        <v>0.258913895783106</v>
      </c>
      <c r="O46" s="0" t="n">
        <v>0.0994523785475754</v>
      </c>
      <c r="P46" s="0" t="n">
        <v>0.117344750982303</v>
      </c>
      <c r="Q46" s="0" t="n">
        <v>5841.67292546677</v>
      </c>
      <c r="R46" s="0" t="n">
        <v>4208.94803313522</v>
      </c>
      <c r="S46" s="0" t="n">
        <v>3707.38800421029</v>
      </c>
      <c r="T46" s="0" t="n">
        <v>2962.8782075723</v>
      </c>
      <c r="U46" s="0" t="n">
        <v>4959.8716640577</v>
      </c>
      <c r="V46" s="0" t="n">
        <v>5438.86810128219</v>
      </c>
      <c r="W46" s="0" t="n">
        <v>3708.94414630896</v>
      </c>
      <c r="X46" s="0" t="n">
        <v>0.671746724212766</v>
      </c>
      <c r="Y46" s="0" t="n">
        <v>0.823895548383944</v>
      </c>
      <c r="Z46" s="0" t="n">
        <v>805.007236376156</v>
      </c>
      <c r="AA46" s="0" t="n">
        <v>784.424947707907</v>
      </c>
      <c r="AB46" s="0" t="n">
        <v>739.299062448218</v>
      </c>
      <c r="AC46" s="0" t="n">
        <v>968.495187295636</v>
      </c>
      <c r="AD46" s="0" t="n">
        <v>0.819820472261428</v>
      </c>
      <c r="AE46" s="0" t="n">
        <v>0.61906470825347</v>
      </c>
      <c r="AF46" s="0" t="n">
        <v>0.200755764007958</v>
      </c>
      <c r="AG46" s="0" t="n">
        <v>0.357180990944113</v>
      </c>
      <c r="AH46" s="0" t="n">
        <v>0.357135858969255</v>
      </c>
      <c r="AI46" s="0" t="n">
        <v>0.293137048987926</v>
      </c>
      <c r="AJ46" s="0" t="n">
        <v>0.281217777237951</v>
      </c>
      <c r="AK46" s="0" t="n">
        <v>0.321849777791942</v>
      </c>
      <c r="AL46" s="0" t="n">
        <v>0.297647078512613</v>
      </c>
      <c r="AM46" s="0" t="n">
        <v>0.290519789480086</v>
      </c>
      <c r="AN46" s="0" t="n">
        <v>0.273690491520855</v>
      </c>
      <c r="AO46" s="0" t="n">
        <v>4510202</v>
      </c>
      <c r="AP46" s="0" t="n">
        <v>5527952</v>
      </c>
    </row>
    <row r="47" customFormat="false" ht="15" hidden="false" customHeight="false" outlineLevel="0" collapsed="false">
      <c r="A47" s="0" t="n">
        <v>94</v>
      </c>
      <c r="B47" s="0" t="n">
        <v>0.625546199048834</v>
      </c>
      <c r="C47" s="0" t="n">
        <v>0.253985210447125</v>
      </c>
      <c r="D47" s="0" t="n">
        <v>0.120468590504042</v>
      </c>
      <c r="E47" s="0" t="n">
        <v>0.855914118143634</v>
      </c>
      <c r="F47" s="0" t="n">
        <v>0.982401378572053</v>
      </c>
      <c r="G47" s="0" t="n">
        <v>0.884532170162544</v>
      </c>
      <c r="H47" s="0" t="n">
        <v>0.98582293149324</v>
      </c>
      <c r="I47" s="0" t="n">
        <v>0.535413823316985</v>
      </c>
      <c r="J47" s="0" t="n">
        <v>0.604809701363779</v>
      </c>
      <c r="K47" s="0" t="n">
        <v>0.177523787640349</v>
      </c>
      <c r="L47" s="0" t="n">
        <v>0.176191116909255</v>
      </c>
      <c r="M47" s="0" t="n">
        <v>0.217389527421376</v>
      </c>
      <c r="N47" s="0" t="n">
        <v>0.256113574906222</v>
      </c>
      <c r="O47" s="0" t="n">
        <v>0.103110767405273</v>
      </c>
      <c r="P47" s="0" t="n">
        <v>0.121478102302052</v>
      </c>
      <c r="Q47" s="0" t="n">
        <v>6144.5768096241</v>
      </c>
      <c r="R47" s="0" t="n">
        <v>4442.6119687562</v>
      </c>
      <c r="S47" s="0" t="n">
        <v>3900.6106320363</v>
      </c>
      <c r="T47" s="0" t="n">
        <v>3117.44246259035</v>
      </c>
      <c r="U47" s="0" t="n">
        <v>5209.9679797197</v>
      </c>
      <c r="V47" s="0" t="n">
        <v>5726.29973089343</v>
      </c>
      <c r="W47" s="0" t="n">
        <v>3902.25055215772</v>
      </c>
      <c r="X47" s="0" t="n">
        <v>0.70680885902415</v>
      </c>
      <c r="Y47" s="0" t="n">
        <v>0.86304961712138</v>
      </c>
      <c r="Z47" s="0" t="n">
        <v>681.768421667734</v>
      </c>
      <c r="AA47" s="0" t="n">
        <v>678.127437371185</v>
      </c>
      <c r="AB47" s="0" t="n">
        <v>635.470762449404</v>
      </c>
      <c r="AC47" s="0" t="n">
        <v>874.673264345692</v>
      </c>
      <c r="AD47" s="0" t="n">
        <v>0.823506099053292</v>
      </c>
      <c r="AE47" s="0" t="n">
        <v>0.629091612457871</v>
      </c>
      <c r="AF47" s="0" t="n">
        <v>0.194414486595421</v>
      </c>
      <c r="AG47" s="0" t="n">
        <v>0.354428890204911</v>
      </c>
      <c r="AH47" s="0" t="n">
        <v>0.356628215541945</v>
      </c>
      <c r="AI47" s="0" t="n">
        <v>0.292375366520183</v>
      </c>
      <c r="AJ47" s="0" t="n">
        <v>0.282038863453389</v>
      </c>
      <c r="AK47" s="0" t="n">
        <v>0.317916048742122</v>
      </c>
      <c r="AL47" s="0" t="n">
        <v>0.298039475745604</v>
      </c>
      <c r="AM47" s="0" t="n">
        <v>0.289573271669189</v>
      </c>
      <c r="AN47" s="0" t="n">
        <v>0.274088590367247</v>
      </c>
      <c r="AO47" s="0" t="n">
        <v>4525915</v>
      </c>
      <c r="AP47" s="0" t="n">
        <v>5539649</v>
      </c>
    </row>
    <row r="48" customFormat="false" ht="15" hidden="false" customHeight="false" outlineLevel="0" collapsed="false">
      <c r="A48" s="0" t="n">
        <v>95</v>
      </c>
      <c r="B48" s="0" t="n">
        <v>0.623172778901678</v>
      </c>
      <c r="C48" s="0" t="n">
        <v>0.252493814133176</v>
      </c>
      <c r="D48" s="0" t="n">
        <v>0.124333406965146</v>
      </c>
      <c r="E48" s="0" t="n">
        <v>0.853875495459391</v>
      </c>
      <c r="F48" s="0" t="n">
        <v>0.980674132363518</v>
      </c>
      <c r="G48" s="0" t="n">
        <v>0.882863290524315</v>
      </c>
      <c r="H48" s="0" t="n">
        <v>0.984801821817848</v>
      </c>
      <c r="I48" s="0" t="n">
        <v>0.532111965341476</v>
      </c>
      <c r="J48" s="0" t="n">
        <v>0.601112651346835</v>
      </c>
      <c r="K48" s="0" t="n">
        <v>0.18002358393488</v>
      </c>
      <c r="L48" s="0" t="n">
        <v>0.179640129081002</v>
      </c>
      <c r="M48" s="0" t="n">
        <v>0.215598280643397</v>
      </c>
      <c r="N48" s="0" t="n">
        <v>0.254325910321998</v>
      </c>
      <c r="O48" s="0" t="n">
        <v>0.106165249474518</v>
      </c>
      <c r="P48" s="0" t="n">
        <v>0.125235570694685</v>
      </c>
      <c r="Q48" s="0" t="n">
        <v>6000.4813105758</v>
      </c>
      <c r="R48" s="0" t="n">
        <v>4339.82053412525</v>
      </c>
      <c r="S48" s="0" t="n">
        <v>3802.50926691291</v>
      </c>
      <c r="T48" s="0" t="n">
        <v>3039.14952894701</v>
      </c>
      <c r="U48" s="0" t="n">
        <v>5077.31449634919</v>
      </c>
      <c r="V48" s="0" t="n">
        <v>5595.62593121356</v>
      </c>
      <c r="W48" s="0" t="n">
        <v>3804.11011910944</v>
      </c>
      <c r="X48" s="0" t="n">
        <v>0.690968534487374</v>
      </c>
      <c r="Y48" s="0" t="n">
        <v>0.843900854053151</v>
      </c>
      <c r="Z48" s="0" t="n">
        <v>656.280387287094</v>
      </c>
      <c r="AA48" s="0" t="n">
        <v>652.649338754791</v>
      </c>
      <c r="AB48" s="0" t="n">
        <v>602.554681186752</v>
      </c>
      <c r="AC48" s="0" t="n">
        <v>877.859549648342</v>
      </c>
      <c r="AD48" s="0" t="n">
        <v>0.823743228038921</v>
      </c>
      <c r="AE48" s="0" t="n">
        <v>0.618923947344808</v>
      </c>
      <c r="AF48" s="0" t="n">
        <v>0.204819280694113</v>
      </c>
      <c r="AG48" s="0" t="n">
        <v>0.357567881015784</v>
      </c>
      <c r="AH48" s="0" t="n">
        <v>0.358634011615682</v>
      </c>
      <c r="AI48" s="0" t="n">
        <v>0.295474028136799</v>
      </c>
      <c r="AJ48" s="0" t="n">
        <v>0.284111762140816</v>
      </c>
      <c r="AK48" s="0" t="n">
        <v>0.322431633750455</v>
      </c>
      <c r="AL48" s="0" t="n">
        <v>0.300703122313651</v>
      </c>
      <c r="AM48" s="0" t="n">
        <v>0.292304227198152</v>
      </c>
      <c r="AN48" s="0" t="n">
        <v>0.275505018190691</v>
      </c>
      <c r="AO48" s="0" t="n">
        <v>4527941</v>
      </c>
      <c r="AP48" s="0" t="n">
        <v>5545057</v>
      </c>
    </row>
    <row r="49" customFormat="false" ht="15" hidden="false" customHeight="false" outlineLevel="0" collapsed="false">
      <c r="A49" s="0" t="n">
        <v>96</v>
      </c>
      <c r="B49" s="0" t="n">
        <v>0.618873275053817</v>
      </c>
      <c r="C49" s="0" t="n">
        <v>0.251528359508221</v>
      </c>
      <c r="D49" s="0" t="n">
        <v>0.129598365437962</v>
      </c>
      <c r="E49" s="0" t="n">
        <v>0.852027413874293</v>
      </c>
      <c r="F49" s="0" t="n">
        <v>0.978980186825014</v>
      </c>
      <c r="G49" s="0" t="n">
        <v>0.880987242769077</v>
      </c>
      <c r="H49" s="0" t="n">
        <v>0.983394131692284</v>
      </c>
      <c r="I49" s="0" t="n">
        <v>0.527296996060018</v>
      </c>
      <c r="J49" s="0" t="n">
        <v>0.595744221490474</v>
      </c>
      <c r="K49" s="0" t="n">
        <v>0.182461263617443</v>
      </c>
      <c r="L49" s="0" t="n">
        <v>0.182919899161617</v>
      </c>
      <c r="M49" s="0" t="n">
        <v>0.214309057667833</v>
      </c>
      <c r="N49" s="0" t="n">
        <v>0.252920373607382</v>
      </c>
      <c r="O49" s="0" t="n">
        <v>0.110421360146442</v>
      </c>
      <c r="P49" s="0" t="n">
        <v>0.130315591727159</v>
      </c>
      <c r="Q49" s="0" t="n">
        <v>6249.93835256683</v>
      </c>
      <c r="R49" s="0" t="n">
        <v>4525.76404904784</v>
      </c>
      <c r="S49" s="0" t="n">
        <v>3954.68267503782</v>
      </c>
      <c r="T49" s="0" t="n">
        <v>3160.91094958413</v>
      </c>
      <c r="U49" s="0" t="n">
        <v>5272.2835551264</v>
      </c>
      <c r="V49" s="0" t="n">
        <v>5828.05328227878</v>
      </c>
      <c r="W49" s="0" t="n">
        <v>3956.35002157117</v>
      </c>
      <c r="X49" s="0" t="n">
        <v>0.715178744433864</v>
      </c>
      <c r="Y49" s="0" t="n">
        <v>0.871924489593958</v>
      </c>
      <c r="Z49" s="0" t="n">
        <v>688.192116471217</v>
      </c>
      <c r="AA49" s="0" t="n">
        <v>679.150124947194</v>
      </c>
      <c r="AB49" s="0" t="n">
        <v>630.126121148859</v>
      </c>
      <c r="AC49" s="0" t="n">
        <v>876.87291510449</v>
      </c>
      <c r="AD49" s="0" t="n">
        <v>0.82855797751604</v>
      </c>
      <c r="AE49" s="0" t="n">
        <v>0.61922044434102</v>
      </c>
      <c r="AF49" s="0" t="n">
        <v>0.20933753317502</v>
      </c>
      <c r="AG49" s="0" t="n">
        <v>0.357516451295446</v>
      </c>
      <c r="AH49" s="0" t="n">
        <v>0.360613464075724</v>
      </c>
      <c r="AI49" s="0" t="n">
        <v>0.293917998158992</v>
      </c>
      <c r="AJ49" s="0" t="n">
        <v>0.285961503805396</v>
      </c>
      <c r="AK49" s="0" t="n">
        <v>0.320626354233492</v>
      </c>
      <c r="AL49" s="0" t="n">
        <v>0.301958515430408</v>
      </c>
      <c r="AM49" s="0" t="n">
        <v>0.291090292398994</v>
      </c>
      <c r="AN49" s="0" t="n">
        <v>0.276281108292868</v>
      </c>
      <c r="AO49" s="0" t="n">
        <v>4527320</v>
      </c>
      <c r="AP49" s="0" t="n">
        <v>5546302</v>
      </c>
    </row>
    <row r="50" customFormat="false" ht="15" hidden="false" customHeight="false" outlineLevel="0" collapsed="false">
      <c r="A50" s="0" t="n">
        <v>97</v>
      </c>
      <c r="B50" s="0" t="n">
        <v>0.61527818667413</v>
      </c>
      <c r="C50" s="0" t="n">
        <v>0.247841797377812</v>
      </c>
      <c r="D50" s="0" t="n">
        <v>0.136880015948058</v>
      </c>
      <c r="E50" s="0" t="n">
        <v>0.851186747782693</v>
      </c>
      <c r="F50" s="0" t="n">
        <v>0.978936882805091</v>
      </c>
      <c r="G50" s="0" t="n">
        <v>0.87984503180071</v>
      </c>
      <c r="H50" s="0" t="n">
        <v>0.982948740905805</v>
      </c>
      <c r="I50" s="0" t="n">
        <v>0.523716638696786</v>
      </c>
      <c r="J50" s="0" t="n">
        <v>0.592406571032543</v>
      </c>
      <c r="K50" s="0" t="n">
        <v>0.18485540504186</v>
      </c>
      <c r="L50" s="0" t="n">
        <v>0.18590132839909</v>
      </c>
      <c r="M50" s="0" t="n">
        <v>0.210959653474637</v>
      </c>
      <c r="N50" s="0" t="n">
        <v>0.249006850904943</v>
      </c>
      <c r="O50" s="0" t="n">
        <v>0.116510455611271</v>
      </c>
      <c r="P50" s="0" t="n">
        <v>0.137523460867604</v>
      </c>
      <c r="Q50" s="0" t="n">
        <v>6138.69201535369</v>
      </c>
      <c r="R50" s="0" t="n">
        <v>4421.28256807231</v>
      </c>
      <c r="S50" s="0" t="n">
        <v>3876.60551834132</v>
      </c>
      <c r="T50" s="0" t="n">
        <v>3098.69124235304</v>
      </c>
      <c r="U50" s="0" t="n">
        <v>5161.93707781963</v>
      </c>
      <c r="V50" s="0" t="n">
        <v>5715.83587748853</v>
      </c>
      <c r="W50" s="0" t="n">
        <v>3878.2455669454</v>
      </c>
      <c r="X50" s="0" t="n">
        <v>0.692563349819511</v>
      </c>
      <c r="Y50" s="0" t="n">
        <v>0.848611156198551</v>
      </c>
      <c r="Z50" s="0" t="n">
        <v>834.371813209385</v>
      </c>
      <c r="AA50" s="0" t="n">
        <v>818.012670835693</v>
      </c>
      <c r="AB50" s="0" t="n">
        <v>765.964490236291</v>
      </c>
      <c r="AC50" s="0" t="n">
        <v>1038.86364619565</v>
      </c>
      <c r="AD50" s="0" t="n">
        <v>0.826117355096166</v>
      </c>
      <c r="AE50" s="0" t="n">
        <v>0.622712946281304</v>
      </c>
      <c r="AF50" s="0" t="n">
        <v>0.203404408814862</v>
      </c>
      <c r="AG50" s="0" t="n">
        <v>0.358609900905891</v>
      </c>
      <c r="AH50" s="0" t="n">
        <v>0.362398190474339</v>
      </c>
      <c r="AI50" s="0" t="n">
        <v>0.29543784683941</v>
      </c>
      <c r="AJ50" s="0" t="n">
        <v>0.287542623480452</v>
      </c>
      <c r="AK50" s="0" t="n">
        <v>0.320387563777893</v>
      </c>
      <c r="AL50" s="0" t="n">
        <v>0.302242007838022</v>
      </c>
      <c r="AM50" s="0" t="n">
        <v>0.292075483564435</v>
      </c>
      <c r="AN50" s="0" t="n">
        <v>0.27805768333929</v>
      </c>
      <c r="AO50" s="0" t="n">
        <v>4543197</v>
      </c>
      <c r="AP50" s="0" t="n">
        <v>5570237</v>
      </c>
    </row>
    <row r="51" customFormat="false" ht="15" hidden="false" customHeight="false" outlineLevel="0" collapsed="false">
      <c r="A51" s="0" t="n">
        <v>98</v>
      </c>
      <c r="B51" s="0" t="n">
        <v>0.610748963836564</v>
      </c>
      <c r="C51" s="0" t="n">
        <v>0.243950388024935</v>
      </c>
      <c r="D51" s="0" t="n">
        <v>0.145300648138501</v>
      </c>
      <c r="E51" s="0" t="n">
        <v>0.850649252075361</v>
      </c>
      <c r="F51" s="0" t="n">
        <v>0.976211797873747</v>
      </c>
      <c r="G51" s="0" t="n">
        <v>0.878705746359719</v>
      </c>
      <c r="H51" s="0" t="n">
        <v>0.981542281273418</v>
      </c>
      <c r="I51" s="0" t="n">
        <v>0.519533149293375</v>
      </c>
      <c r="J51" s="0" t="n">
        <v>0.586355276718588</v>
      </c>
      <c r="K51" s="0" t="n">
        <v>0.186633573406806</v>
      </c>
      <c r="L51" s="0" t="n">
        <v>0.189638780896368</v>
      </c>
      <c r="M51" s="0" t="n">
        <v>0.207516215116905</v>
      </c>
      <c r="N51" s="0" t="n">
        <v>0.24432985599021</v>
      </c>
      <c r="O51" s="0" t="n">
        <v>0.123599887665081</v>
      </c>
      <c r="P51" s="0" t="n">
        <v>0.145526665164949</v>
      </c>
      <c r="Q51" s="0" t="n">
        <v>6407.51633162413</v>
      </c>
      <c r="R51" s="0" t="n">
        <v>4607.95302816687</v>
      </c>
      <c r="S51" s="0" t="n">
        <v>4043.51635271921</v>
      </c>
      <c r="T51" s="0" t="n">
        <v>3232.31239345375</v>
      </c>
      <c r="U51" s="0" t="n">
        <v>5369.45842929126</v>
      </c>
      <c r="V51" s="0" t="n">
        <v>5963.05235401669</v>
      </c>
      <c r="W51" s="0" t="n">
        <v>4045.23232528274</v>
      </c>
      <c r="X51" s="0" t="n">
        <v>0.720341169003213</v>
      </c>
      <c r="Y51" s="0" t="n">
        <v>0.880951579233313</v>
      </c>
      <c r="Z51" s="0" t="n">
        <v>694.642329775894</v>
      </c>
      <c r="AA51" s="0" t="n">
        <v>690.140271175368</v>
      </c>
      <c r="AB51" s="0" t="n">
        <v>644.305541650716</v>
      </c>
      <c r="AC51" s="0" t="n">
        <v>860.834954484744</v>
      </c>
      <c r="AD51" s="0" t="n">
        <v>0.838030280283799</v>
      </c>
      <c r="AE51" s="0" t="n">
        <v>0.632030131819909</v>
      </c>
      <c r="AF51" s="0" t="n">
        <v>0.20600014846389</v>
      </c>
      <c r="AG51" s="0" t="n">
        <v>0.360107778726368</v>
      </c>
      <c r="AH51" s="0" t="n">
        <v>0.363898597382668</v>
      </c>
      <c r="AI51" s="0" t="n">
        <v>0.297879723867308</v>
      </c>
      <c r="AJ51" s="0" t="n">
        <v>0.289479477355625</v>
      </c>
      <c r="AK51" s="0" t="n">
        <v>0.322967320465997</v>
      </c>
      <c r="AL51" s="0" t="n">
        <v>0.304614522656087</v>
      </c>
      <c r="AM51" s="0" t="n">
        <v>0.294340979835995</v>
      </c>
      <c r="AN51" s="0" t="n">
        <v>0.27885276510742</v>
      </c>
      <c r="AO51" s="0" t="n">
        <v>4559550</v>
      </c>
      <c r="AP51" s="0" t="n">
        <v>5597134</v>
      </c>
    </row>
    <row r="52" customFormat="false" ht="15" hidden="false" customHeight="false" outlineLevel="0" collapsed="false">
      <c r="A52" s="0" t="n">
        <v>99</v>
      </c>
      <c r="B52" s="0" t="n">
        <v>0.606709478828351</v>
      </c>
      <c r="C52" s="0" t="n">
        <v>0.242027050946228</v>
      </c>
      <c r="D52" s="0" t="n">
        <v>0.151263470225421</v>
      </c>
      <c r="E52" s="0" t="n">
        <v>0.848421623670191</v>
      </c>
      <c r="F52" s="0" t="n">
        <v>0.975363199267023</v>
      </c>
      <c r="G52" s="0" t="n">
        <v>0.877401786473954</v>
      </c>
      <c r="H52" s="0" t="n">
        <v>0.980435173445111</v>
      </c>
      <c r="I52" s="0" t="n">
        <v>0.514745441123645</v>
      </c>
      <c r="J52" s="0" t="n">
        <v>0.581712955561717</v>
      </c>
      <c r="K52" s="0" t="n">
        <v>0.189602427461289</v>
      </c>
      <c r="L52" s="0" t="n">
        <v>0.191533134119948</v>
      </c>
      <c r="M52" s="0" t="n">
        <v>0.205340983535907</v>
      </c>
      <c r="N52" s="0" t="n">
        <v>0.242248420593583</v>
      </c>
      <c r="O52" s="0" t="n">
        <v>0.128335199010639</v>
      </c>
      <c r="P52" s="0" t="n">
        <v>0.151401823111723</v>
      </c>
      <c r="Q52" s="0" t="n">
        <v>6309.77078996214</v>
      </c>
      <c r="R52" s="0" t="n">
        <v>4538.10211874872</v>
      </c>
      <c r="S52" s="0" t="n">
        <v>3974.75716121992</v>
      </c>
      <c r="T52" s="0" t="n">
        <v>3177.47022233491</v>
      </c>
      <c r="U52" s="0" t="n">
        <v>5270.83167383006</v>
      </c>
      <c r="V52" s="0" t="n">
        <v>5870.82943305542</v>
      </c>
      <c r="W52" s="0" t="n">
        <v>3976.44699829413</v>
      </c>
      <c r="X52" s="0" t="n">
        <v>0.705131777950934</v>
      </c>
      <c r="Y52" s="0" t="n">
        <v>0.863659702250265</v>
      </c>
      <c r="Z52" s="0" t="n">
        <v>688.562379995335</v>
      </c>
      <c r="AA52" s="0" t="n">
        <v>675.606621074981</v>
      </c>
      <c r="AB52" s="0" t="n">
        <v>631.197353041106</v>
      </c>
      <c r="AC52" s="0" t="n">
        <v>858.264924555428</v>
      </c>
      <c r="AD52" s="0" t="n">
        <v>0.833752478166654</v>
      </c>
      <c r="AE52" s="0" t="n">
        <v>0.638326591425847</v>
      </c>
      <c r="AF52" s="0" t="n">
        <v>0.195425886740807</v>
      </c>
      <c r="AG52" s="0" t="n">
        <v>0.359479758002327</v>
      </c>
      <c r="AH52" s="0" t="n">
        <v>0.365852323188012</v>
      </c>
      <c r="AI52" s="0" t="n">
        <v>0.296436350925212</v>
      </c>
      <c r="AJ52" s="0" t="n">
        <v>0.291249378315555</v>
      </c>
      <c r="AK52" s="0" t="n">
        <v>0.322113652696821</v>
      </c>
      <c r="AL52" s="0" t="n">
        <v>0.305928149494636</v>
      </c>
      <c r="AM52" s="0" t="n">
        <v>0.292552659751336</v>
      </c>
      <c r="AN52" s="0" t="n">
        <v>0.279923049489844</v>
      </c>
      <c r="AO52" s="0" t="n">
        <v>4564577</v>
      </c>
      <c r="AP52" s="0" t="n">
        <v>5606975</v>
      </c>
    </row>
    <row r="53" customFormat="false" ht="15" hidden="false" customHeight="false" outlineLevel="0" collapsed="false">
      <c r="A53" s="0" t="n">
        <v>100</v>
      </c>
      <c r="B53" s="0" t="n">
        <v>0.60169730683341</v>
      </c>
      <c r="C53" s="0" t="n">
        <v>0.239921816845476</v>
      </c>
      <c r="D53" s="0" t="n">
        <v>0.158380876321114</v>
      </c>
      <c r="E53" s="0" t="n">
        <v>0.845852995616386</v>
      </c>
      <c r="F53" s="0" t="n">
        <v>0.973844261806316</v>
      </c>
      <c r="G53" s="0" t="n">
        <v>0.873881207821231</v>
      </c>
      <c r="H53" s="0" t="n">
        <v>0.979186440095397</v>
      </c>
      <c r="I53" s="0" t="n">
        <v>0.508947469439352</v>
      </c>
      <c r="J53" s="0" t="n">
        <v>0.576195695166703</v>
      </c>
      <c r="K53" s="0" t="n">
        <v>0.189353135706706</v>
      </c>
      <c r="L53" s="0" t="n">
        <v>0.19299543456756</v>
      </c>
      <c r="M53" s="0" t="n">
        <v>0.202938587492471</v>
      </c>
      <c r="N53" s="0" t="n">
        <v>0.239527796851406</v>
      </c>
      <c r="O53" s="0" t="n">
        <v>0.133966938684563</v>
      </c>
      <c r="P53" s="0" t="n">
        <v>0.158120769788206</v>
      </c>
      <c r="Q53" s="0" t="n">
        <v>6540.84107002214</v>
      </c>
      <c r="R53" s="0" t="n">
        <v>4702.02895928444</v>
      </c>
      <c r="S53" s="0" t="n">
        <v>4111.19706148172</v>
      </c>
      <c r="T53" s="0" t="n">
        <v>3286.68349079026</v>
      </c>
      <c r="U53" s="0" t="n">
        <v>5442.52013611965</v>
      </c>
      <c r="V53" s="0" t="n">
        <v>6075.31604681408</v>
      </c>
      <c r="W53" s="0" t="n">
        <v>4112.94762540917</v>
      </c>
      <c r="X53" s="0" t="n">
        <v>0.731110889591424</v>
      </c>
      <c r="Y53" s="0" t="n">
        <v>0.888757519395266</v>
      </c>
      <c r="Z53" s="0" t="n">
        <v>715.520379105197</v>
      </c>
      <c r="AA53" s="0" t="n">
        <v>703.542394459702</v>
      </c>
      <c r="AB53" s="0" t="n">
        <v>656.106468076467</v>
      </c>
      <c r="AC53" s="0" t="n">
        <v>924.854121718594</v>
      </c>
      <c r="AD53" s="0" t="n">
        <v>0.847172256998882</v>
      </c>
      <c r="AE53" s="0" t="n">
        <v>0.651239104478751</v>
      </c>
      <c r="AF53" s="0" t="n">
        <v>0.195933152520132</v>
      </c>
      <c r="AG53" s="0" t="n">
        <v>0.362071659153308</v>
      </c>
      <c r="AH53" s="0" t="n">
        <v>0.368304043281577</v>
      </c>
      <c r="AI53" s="0" t="n">
        <v>0.299709047605337</v>
      </c>
      <c r="AJ53" s="0" t="n">
        <v>0.292705563572858</v>
      </c>
      <c r="AK53" s="0" t="n">
        <v>0.323670540253679</v>
      </c>
      <c r="AL53" s="0" t="n">
        <v>0.30735302241102</v>
      </c>
      <c r="AM53" s="0" t="n">
        <v>0.295893867677226</v>
      </c>
      <c r="AN53" s="0" t="n">
        <v>0.280665206149074</v>
      </c>
      <c r="AO53" s="0" t="n">
        <v>4573907</v>
      </c>
      <c r="AP53" s="0" t="n">
        <v>5619471</v>
      </c>
    </row>
    <row r="54" customFormat="false" ht="15" hidden="false" customHeight="false" outlineLevel="0" collapsed="false">
      <c r="A54" s="0" t="n">
        <v>101</v>
      </c>
      <c r="B54" s="0" t="n">
        <v>0.599057654050725</v>
      </c>
      <c r="C54" s="0" t="n">
        <v>0.237860675967005</v>
      </c>
      <c r="D54" s="0" t="n">
        <v>0.163081669982271</v>
      </c>
      <c r="E54" s="0" t="n">
        <v>0.843381433818287</v>
      </c>
      <c r="F54" s="0" t="n">
        <v>0.972021615973075</v>
      </c>
      <c r="G54" s="0" t="n">
        <v>0.870813583966564</v>
      </c>
      <c r="H54" s="0" t="n">
        <v>0.977903003880062</v>
      </c>
      <c r="I54" s="0" t="n">
        <v>0.505234103213119</v>
      </c>
      <c r="J54" s="0" t="n">
        <v>0.572533532308239</v>
      </c>
      <c r="K54" s="0" t="n">
        <v>0.190927291178828</v>
      </c>
      <c r="L54" s="0" t="n">
        <v>0.196227597505004</v>
      </c>
      <c r="M54" s="0" t="n">
        <v>0.20060727794604</v>
      </c>
      <c r="N54" s="0" t="n">
        <v>0.236997928957354</v>
      </c>
      <c r="O54" s="0" t="n">
        <v>0.137540052659128</v>
      </c>
      <c r="P54" s="0" t="n">
        <v>0.162490154707482</v>
      </c>
      <c r="Q54" s="0" t="n">
        <v>6436.84286598985</v>
      </c>
      <c r="R54" s="0" t="n">
        <v>4632.74247888141</v>
      </c>
      <c r="S54" s="0" t="n">
        <v>4033.07762656646</v>
      </c>
      <c r="T54" s="0" t="n">
        <v>3230.19658958533</v>
      </c>
      <c r="U54" s="0" t="n">
        <v>5342.13641147614</v>
      </c>
      <c r="V54" s="0" t="n">
        <v>5985.57369046073</v>
      </c>
      <c r="W54" s="0" t="n">
        <v>4042.15468194285</v>
      </c>
      <c r="X54" s="0" t="n">
        <v>0.709424811213513</v>
      </c>
      <c r="Y54" s="0" t="n">
        <v>0.874528093866733</v>
      </c>
      <c r="Z54" s="0" t="n">
        <v>869.928597797177</v>
      </c>
      <c r="AA54" s="0" t="n">
        <v>848.712288358494</v>
      </c>
      <c r="AB54" s="0" t="n">
        <v>800.85779595166</v>
      </c>
      <c r="AC54" s="0" t="n">
        <v>1063.65079524735</v>
      </c>
      <c r="AD54" s="0" t="n">
        <v>0.846680950429899</v>
      </c>
      <c r="AE54" s="0" t="n">
        <v>0.658337055737483</v>
      </c>
      <c r="AF54" s="0" t="n">
        <v>0.188343894692416</v>
      </c>
      <c r="AG54" s="0" t="n">
        <v>0.360878503614662</v>
      </c>
      <c r="AH54" s="0" t="n">
        <v>0.370574623170917</v>
      </c>
      <c r="AI54" s="0" t="n">
        <v>0.298923943882468</v>
      </c>
      <c r="AJ54" s="0" t="n">
        <v>0.293765895942149</v>
      </c>
      <c r="AK54" s="0" t="n">
        <v>0.322422364370962</v>
      </c>
      <c r="AL54" s="0" t="n">
        <v>0.308205462955589</v>
      </c>
      <c r="AM54" s="0" t="n">
        <v>0.294485270026163</v>
      </c>
      <c r="AN54" s="0" t="n">
        <v>0.280958057488935</v>
      </c>
      <c r="AO54" s="0" t="n">
        <v>4578255</v>
      </c>
      <c r="AP54" s="0" t="n">
        <v>5632297</v>
      </c>
    </row>
    <row r="55" customFormat="false" ht="15" hidden="false" customHeight="false" outlineLevel="0" collapsed="false">
      <c r="A55" s="0" t="n">
        <v>102</v>
      </c>
      <c r="B55" s="0" t="n">
        <v>0.592634006478951</v>
      </c>
      <c r="C55" s="0" t="n">
        <v>0.23485577482413</v>
      </c>
      <c r="D55" s="0" t="n">
        <v>0.172510218696919</v>
      </c>
      <c r="E55" s="0" t="n">
        <v>0.844348355501632</v>
      </c>
      <c r="F55" s="0" t="n">
        <v>0.97360665594847</v>
      </c>
      <c r="G55" s="0" t="n">
        <v>0.871380792723591</v>
      </c>
      <c r="H55" s="0" t="n">
        <v>0.979436288235188</v>
      </c>
      <c r="I55" s="0" t="n">
        <v>0.500389548784846</v>
      </c>
      <c r="J55" s="0" t="n">
        <v>0.566989158793609</v>
      </c>
      <c r="K55" s="0" t="n">
        <v>0.19250215185046</v>
      </c>
      <c r="L55" s="0" t="n">
        <v>0.198644397591761</v>
      </c>
      <c r="M55" s="0" t="n">
        <v>0.198300087252816</v>
      </c>
      <c r="N55" s="0" t="n">
        <v>0.234424249618713</v>
      </c>
      <c r="O55" s="0" t="n">
        <v>0.14565871946397</v>
      </c>
      <c r="P55" s="0" t="n">
        <v>0.172193247536148</v>
      </c>
      <c r="Q55" s="0" t="n">
        <v>6641.74038024702</v>
      </c>
      <c r="R55" s="0" t="n">
        <v>4764.96786191199</v>
      </c>
      <c r="S55" s="0" t="n">
        <v>4151.49091652158</v>
      </c>
      <c r="T55" s="0" t="n">
        <v>3325.24147205619</v>
      </c>
      <c r="U55" s="0" t="n">
        <v>5484.76096097832</v>
      </c>
      <c r="V55" s="0" t="n">
        <v>6159.89856741814</v>
      </c>
      <c r="W55" s="0" t="n">
        <v>4160.88875863071</v>
      </c>
      <c r="X55" s="0" t="n">
        <v>0.728183134242663</v>
      </c>
      <c r="Y55" s="0" t="n">
        <v>0.898604583343827</v>
      </c>
      <c r="Z55" s="0" t="n">
        <v>731.378452706464</v>
      </c>
      <c r="AA55" s="0" t="n">
        <v>724.775500756798</v>
      </c>
      <c r="AB55" s="0" t="n">
        <v>681.183339895613</v>
      </c>
      <c r="AC55" s="0" t="n">
        <v>961.254726123211</v>
      </c>
      <c r="AD55" s="0" t="n">
        <v>0.847409673492619</v>
      </c>
      <c r="AE55" s="0" t="n">
        <v>0.661409522973552</v>
      </c>
      <c r="AF55" s="0" t="n">
        <v>0.186000150519067</v>
      </c>
      <c r="AG55" s="0" t="n">
        <v>0.362860651308896</v>
      </c>
      <c r="AH55" s="0" t="n">
        <v>0.370552120956332</v>
      </c>
      <c r="AI55" s="0" t="n">
        <v>0.299528602726836</v>
      </c>
      <c r="AJ55" s="0" t="n">
        <v>0.293419729676317</v>
      </c>
      <c r="AK55" s="0" t="n">
        <v>0.323531340816192</v>
      </c>
      <c r="AL55" s="0" t="n">
        <v>0.30873460360417</v>
      </c>
      <c r="AM55" s="0" t="n">
        <v>0.295357149346091</v>
      </c>
      <c r="AN55" s="0" t="n">
        <v>0.281824293491902</v>
      </c>
      <c r="AO55" s="0" t="n">
        <v>4595281</v>
      </c>
      <c r="AP55" s="0" t="n">
        <v>5652988</v>
      </c>
    </row>
    <row r="56" customFormat="false" ht="15" hidden="false" customHeight="false" outlineLevel="0" collapsed="false">
      <c r="A56" s="0" t="n">
        <v>103</v>
      </c>
      <c r="B56" s="0" t="n">
        <v>0.59075891389648</v>
      </c>
      <c r="C56" s="0" t="n">
        <v>0.231676108873533</v>
      </c>
      <c r="D56" s="0" t="n">
        <v>0.177564977229987</v>
      </c>
      <c r="E56" s="0" t="n">
        <v>0.847861194286465</v>
      </c>
      <c r="F56" s="0" t="n">
        <v>0.972819849562817</v>
      </c>
      <c r="G56" s="0" t="n">
        <v>0.873561162013871</v>
      </c>
      <c r="H56" s="0" t="n">
        <v>0.978796764131024</v>
      </c>
      <c r="I56" s="0" t="n">
        <v>0.500881558271645</v>
      </c>
      <c r="J56" s="0" t="n">
        <v>0.564450527791947</v>
      </c>
      <c r="K56" s="0" t="n">
        <v>0.193054833120616</v>
      </c>
      <c r="L56" s="0" t="n">
        <v>0.20006570630819</v>
      </c>
      <c r="M56" s="0" t="n">
        <v>0.196429182357155</v>
      </c>
      <c r="N56" s="0" t="n">
        <v>0.231182593008921</v>
      </c>
      <c r="O56" s="0" t="n">
        <v>0.150550453657666</v>
      </c>
      <c r="P56" s="0" t="n">
        <v>0.177186728761949</v>
      </c>
      <c r="Q56" s="0" t="n">
        <v>6524.92978654942</v>
      </c>
      <c r="R56" s="0" t="n">
        <v>4698.55954981739</v>
      </c>
      <c r="S56" s="0" t="n">
        <v>4080.83636418652</v>
      </c>
      <c r="T56" s="0" t="n">
        <v>3268.78323499254</v>
      </c>
      <c r="U56" s="0" t="n">
        <v>5380.51414444829</v>
      </c>
      <c r="V56" s="0" t="n">
        <v>6060.53159525511</v>
      </c>
      <c r="W56" s="0" t="n">
        <v>4090.13680403052</v>
      </c>
      <c r="X56" s="0" t="n">
        <v>0.714963741888891</v>
      </c>
      <c r="Y56" s="0" t="n">
        <v>0.883325068523722</v>
      </c>
      <c r="Z56" s="0" t="n">
        <v>716.487534855919</v>
      </c>
      <c r="AA56" s="0" t="n">
        <v>710.668915898221</v>
      </c>
      <c r="AB56" s="0" t="n">
        <v>666.517329976217</v>
      </c>
      <c r="AC56" s="0" t="n">
        <v>925.589391102402</v>
      </c>
      <c r="AD56" s="0" t="n">
        <v>0.850678555268427</v>
      </c>
      <c r="AE56" s="0" t="n">
        <v>0.654927495409166</v>
      </c>
      <c r="AF56" s="0" t="n">
        <v>0.195751059859261</v>
      </c>
      <c r="AG56" s="0" t="n">
        <v>0.362652069412059</v>
      </c>
      <c r="AH56" s="0" t="n">
        <v>0.369395687908491</v>
      </c>
      <c r="AI56" s="0" t="n">
        <v>0.301503844597922</v>
      </c>
      <c r="AJ56" s="0" t="n">
        <v>0.294470674588028</v>
      </c>
      <c r="AK56" s="0" t="n">
        <v>0.325659723636362</v>
      </c>
      <c r="AL56" s="0" t="n">
        <v>0.309466410516878</v>
      </c>
      <c r="AM56" s="0" t="n">
        <v>0.29708916458573</v>
      </c>
      <c r="AN56" s="0" t="n">
        <v>0.282335323408925</v>
      </c>
      <c r="AO56" s="0" t="n">
        <v>4607854</v>
      </c>
      <c r="AP56" s="0" t="n">
        <v>5672007</v>
      </c>
    </row>
    <row r="57" customFormat="false" ht="15" hidden="false" customHeight="false" outlineLevel="0" collapsed="false">
      <c r="A57" s="0" t="n">
        <v>104</v>
      </c>
      <c r="B57" s="0" t="n">
        <v>0.586740023253115</v>
      </c>
      <c r="C57" s="0" t="n">
        <v>0.227882816111029</v>
      </c>
      <c r="D57" s="0" t="n">
        <v>0.185377160635857</v>
      </c>
      <c r="E57" s="0" t="n">
        <v>0.849087157007179</v>
      </c>
      <c r="F57" s="0" t="n">
        <v>0.974972928794766</v>
      </c>
      <c r="G57" s="0" t="n">
        <v>0.872924440817618</v>
      </c>
      <c r="H57" s="0" t="n">
        <v>0.979746227679476</v>
      </c>
      <c r="I57" s="0" t="n">
        <v>0.498193418246314</v>
      </c>
      <c r="J57" s="0" t="n">
        <v>0.561183727153852</v>
      </c>
      <c r="K57" s="0" t="n">
        <v>0.194060961085501</v>
      </c>
      <c r="L57" s="0" t="n">
        <v>0.202151628821347</v>
      </c>
      <c r="M57" s="0" t="n">
        <v>0.193492372462503</v>
      </c>
      <c r="N57" s="0" t="n">
        <v>0.228174645143582</v>
      </c>
      <c r="O57" s="0" t="n">
        <v>0.157401366298363</v>
      </c>
      <c r="P57" s="0" t="n">
        <v>0.185614556497331</v>
      </c>
      <c r="Q57" s="0" t="n">
        <v>6704.54673044558</v>
      </c>
      <c r="R57" s="0" t="n">
        <v>4825.1380736702</v>
      </c>
      <c r="S57" s="0" t="n">
        <v>4182.26058484048</v>
      </c>
      <c r="T57" s="0" t="n">
        <v>3350.19566745669</v>
      </c>
      <c r="U57" s="0" t="n">
        <v>5507.94098471451</v>
      </c>
      <c r="V57" s="0" t="n">
        <v>6228.85432726755</v>
      </c>
      <c r="W57" s="0" t="n">
        <v>4191.84884224546</v>
      </c>
      <c r="X57" s="0" t="n">
        <v>0.726973633977147</v>
      </c>
      <c r="Y57" s="0" t="n">
        <v>0.901960002642056</v>
      </c>
      <c r="Z57" s="0" t="n">
        <v>744.215391829677</v>
      </c>
      <c r="AA57" s="0" t="n">
        <v>725.052370737411</v>
      </c>
      <c r="AB57" s="0" t="n">
        <v>682.382089690117</v>
      </c>
      <c r="AC57" s="0" t="n">
        <v>928.680305449486</v>
      </c>
      <c r="AD57" s="0" t="n">
        <v>0.85063504850641</v>
      </c>
      <c r="AE57" s="0" t="n">
        <v>0.660309753327569</v>
      </c>
      <c r="AF57" s="0" t="n">
        <v>0.190325295178841</v>
      </c>
      <c r="AG57" s="0" t="n">
        <v>0.364033139854879</v>
      </c>
      <c r="AH57" s="0" t="n">
        <v>0.370903450635953</v>
      </c>
      <c r="AI57" s="0" t="n">
        <v>0.301030774475621</v>
      </c>
      <c r="AJ57" s="0" t="n">
        <v>0.295097070092241</v>
      </c>
      <c r="AK57" s="0" t="n">
        <v>0.326451210979672</v>
      </c>
      <c r="AL57" s="0" t="n">
        <v>0.310859377484533</v>
      </c>
      <c r="AM57" s="0" t="n">
        <v>0.297043862222458</v>
      </c>
      <c r="AN57" s="0" t="n">
        <v>0.283711957400107</v>
      </c>
      <c r="AO57" s="0" t="n">
        <v>4628837</v>
      </c>
      <c r="AP57" s="0" t="n">
        <v>5705809</v>
      </c>
    </row>
    <row r="58" customFormat="false" ht="15" hidden="false" customHeight="false" outlineLevel="0" collapsed="false">
      <c r="A58" s="0" t="n">
        <v>105</v>
      </c>
      <c r="B58" s="0" t="n">
        <v>0.586421157996095</v>
      </c>
      <c r="C58" s="0" t="n">
        <v>0.224904565989336</v>
      </c>
      <c r="D58" s="0" t="n">
        <v>0.188674276014569</v>
      </c>
      <c r="E58" s="0" t="n">
        <v>0.847181082254618</v>
      </c>
      <c r="F58" s="0" t="n">
        <v>0.974086458629806</v>
      </c>
      <c r="G58" s="0" t="n">
        <v>0.871432716986161</v>
      </c>
      <c r="H58" s="0" t="n">
        <v>0.979503250227158</v>
      </c>
      <c r="I58" s="0" t="n">
        <v>0.496804911288138</v>
      </c>
      <c r="J58" s="0" t="n">
        <v>0.560610534358348</v>
      </c>
      <c r="K58" s="0" t="n">
        <v>0.195696389188631</v>
      </c>
      <c r="L58" s="0" t="n">
        <v>0.204428710365264</v>
      </c>
      <c r="M58" s="0" t="n">
        <v>0.190534893618851</v>
      </c>
      <c r="N58" s="0" t="n">
        <v>0.224848599228956</v>
      </c>
      <c r="O58" s="0" t="n">
        <v>0.159841277347629</v>
      </c>
      <c r="P58" s="0" t="n">
        <v>0.188627325042502</v>
      </c>
      <c r="Q58" s="0" t="n">
        <v>6595.39973260463</v>
      </c>
      <c r="R58" s="0" t="n">
        <v>4733.41371957627</v>
      </c>
      <c r="S58" s="0" t="n">
        <v>4108.12391822077</v>
      </c>
      <c r="T58" s="0" t="n">
        <v>3292.57809907461</v>
      </c>
      <c r="U58" s="0" t="n">
        <v>5412.84256456333</v>
      </c>
      <c r="V58" s="0" t="n">
        <v>6126.68614134933</v>
      </c>
      <c r="W58" s="0" t="n">
        <v>4119.69783398191</v>
      </c>
      <c r="X58" s="0" t="n">
        <v>0.712900782464868</v>
      </c>
      <c r="Y58" s="0" t="n">
        <v>0.88509170433427</v>
      </c>
      <c r="Z58" s="0" t="n">
        <v>889.620844241746</v>
      </c>
      <c r="AA58" s="0" t="n">
        <v>869.292618076187</v>
      </c>
      <c r="AB58" s="0" t="n">
        <v>822.322246597654</v>
      </c>
      <c r="AC58" s="0" t="n">
        <v>1091.89846502059</v>
      </c>
      <c r="AD58" s="0" t="n">
        <v>0.85110918707663</v>
      </c>
      <c r="AE58" s="0" t="n">
        <v>0.664880040837162</v>
      </c>
      <c r="AF58" s="0" t="n">
        <v>0.186229146239468</v>
      </c>
      <c r="AG58" s="0" t="n">
        <v>0.36631388673866</v>
      </c>
      <c r="AH58" s="0" t="n">
        <v>0.372354800745691</v>
      </c>
      <c r="AI58" s="0" t="n">
        <v>0.303271051204106</v>
      </c>
      <c r="AJ58" s="0" t="n">
        <v>0.296039220155188</v>
      </c>
      <c r="AK58" s="0" t="n">
        <v>0.328309658966913</v>
      </c>
      <c r="AL58" s="0" t="n">
        <v>0.311522089922983</v>
      </c>
      <c r="AM58" s="0" t="n">
        <v>0.298771983881642</v>
      </c>
      <c r="AN58" s="0" t="n">
        <v>0.284748689005232</v>
      </c>
      <c r="AO58" s="0" t="n">
        <v>4643631</v>
      </c>
      <c r="AP58" s="0" t="n">
        <v>5723367</v>
      </c>
    </row>
    <row r="59" customFormat="false" ht="15" hidden="false" customHeight="false" outlineLevel="0" collapsed="false">
      <c r="A59" s="0" t="n">
        <v>106</v>
      </c>
      <c r="B59" s="0" t="n">
        <v>0.584980963301299</v>
      </c>
      <c r="C59" s="0" t="n">
        <v>0.223182327861998</v>
      </c>
      <c r="D59" s="0" t="n">
        <v>0.191836708836703</v>
      </c>
      <c r="E59" s="0" t="n">
        <v>0.849254284442753</v>
      </c>
      <c r="F59" s="0" t="n">
        <v>0.972867910281888</v>
      </c>
      <c r="G59" s="0" t="n">
        <v>0.873459481468155</v>
      </c>
      <c r="H59" s="0" t="n">
        <v>0.978931906288618</v>
      </c>
      <c r="I59" s="0" t="n">
        <v>0.496797589401078</v>
      </c>
      <c r="J59" s="0" t="n">
        <v>0.558722851284297</v>
      </c>
      <c r="K59" s="0" t="n">
        <v>0.19818684293662</v>
      </c>
      <c r="L59" s="0" t="n">
        <v>0.20714889523809</v>
      </c>
      <c r="M59" s="0" t="n">
        <v>0.189538548148709</v>
      </c>
      <c r="N59" s="0" t="n">
        <v>0.222712334053076</v>
      </c>
      <c r="O59" s="0" t="n">
        <v>0.162918146892967</v>
      </c>
      <c r="P59" s="0" t="n">
        <v>0.191432724944515</v>
      </c>
      <c r="Q59" s="0" t="n">
        <v>6749.0909391419</v>
      </c>
      <c r="R59" s="0" t="n">
        <v>4841.95579629786</v>
      </c>
      <c r="S59" s="0" t="n">
        <v>4198.49764376239</v>
      </c>
      <c r="T59" s="0" t="n">
        <v>3365.10578470563</v>
      </c>
      <c r="U59" s="0" t="n">
        <v>5530.67101527058</v>
      </c>
      <c r="V59" s="0" t="n">
        <v>6272.34297181561</v>
      </c>
      <c r="W59" s="0" t="n">
        <v>4210.39438671582</v>
      </c>
      <c r="X59" s="0" t="n">
        <v>0.723294870434689</v>
      </c>
      <c r="Y59" s="0" t="n">
        <v>0.902486307785462</v>
      </c>
      <c r="Z59" s="0" t="n">
        <v>742.904234915911</v>
      </c>
      <c r="AA59" s="0" t="n">
        <v>730.889161604156</v>
      </c>
      <c r="AB59" s="0" t="n">
        <v>688.024337909286</v>
      </c>
      <c r="AC59" s="0" t="n">
        <v>1002.57617239961</v>
      </c>
      <c r="AD59" s="0" t="n">
        <v>0.855689356961878</v>
      </c>
      <c r="AE59" s="0" t="n">
        <v>0.682832167518191</v>
      </c>
      <c r="AF59" s="0" t="n">
        <v>0.172857189443687</v>
      </c>
      <c r="AG59" s="0" t="n">
        <v>0.365707383104569</v>
      </c>
      <c r="AH59" s="0" t="n">
        <v>0.371540699085468</v>
      </c>
      <c r="AI59" s="0" t="n">
        <v>0.30391236399565</v>
      </c>
      <c r="AJ59" s="0" t="n">
        <v>0.297022701224869</v>
      </c>
      <c r="AK59" s="0" t="n">
        <v>0.328212857669762</v>
      </c>
      <c r="AL59" s="0" t="n">
        <v>0.311946519587329</v>
      </c>
      <c r="AM59" s="0" t="n">
        <v>0.299568421583443</v>
      </c>
      <c r="AN59" s="0" t="n">
        <v>0.285576469432409</v>
      </c>
      <c r="AO59" s="0" t="n">
        <v>4648808</v>
      </c>
      <c r="AP59" s="0" t="n">
        <v>5732691</v>
      </c>
    </row>
    <row r="60" customFormat="false" ht="15" hidden="false" customHeight="false" outlineLevel="0" collapsed="false">
      <c r="A60" s="0" t="n">
        <v>107</v>
      </c>
      <c r="B60" s="0" t="n">
        <v>0.586865146039887</v>
      </c>
      <c r="C60" s="0" t="n">
        <v>0.22031129866213</v>
      </c>
      <c r="D60" s="0" t="n">
        <v>0.192823555297983</v>
      </c>
      <c r="E60" s="0" t="n">
        <v>0.849520952218411</v>
      </c>
      <c r="F60" s="0" t="n">
        <v>0.973025555132903</v>
      </c>
      <c r="G60" s="0" t="n">
        <v>0.872636253473786</v>
      </c>
      <c r="H60" s="0" t="n">
        <v>0.978824587174171</v>
      </c>
      <c r="I60" s="0" t="n">
        <v>0.498554237687602</v>
      </c>
      <c r="J60" s="0" t="n">
        <v>0.561809231842505</v>
      </c>
      <c r="K60" s="0" t="n">
        <v>0.199794727416059</v>
      </c>
      <c r="L60" s="0" t="n">
        <v>0.209595591312327</v>
      </c>
      <c r="M60" s="0" t="n">
        <v>0.187159064223927</v>
      </c>
      <c r="N60" s="0" t="n">
        <v>0.219288209035785</v>
      </c>
      <c r="O60" s="0" t="n">
        <v>0.163807650306882</v>
      </c>
      <c r="P60" s="0" t="n">
        <v>0.191928114254613</v>
      </c>
      <c r="Q60" s="0" t="n">
        <v>6614.65873020785</v>
      </c>
      <c r="R60" s="0" t="n">
        <v>4774.68951097948</v>
      </c>
      <c r="S60" s="0" t="n">
        <v>4127.51600852113</v>
      </c>
      <c r="T60" s="0" t="n">
        <v>3307.91083492935</v>
      </c>
      <c r="U60" s="0" t="n">
        <v>5429.09420159326</v>
      </c>
      <c r="V60" s="0" t="n">
        <v>6180.4520005605</v>
      </c>
      <c r="W60" s="0" t="n">
        <v>4138.80063601054</v>
      </c>
      <c r="X60" s="0" t="n">
        <v>0.713637556326655</v>
      </c>
      <c r="Y60" s="0" t="n">
        <v>0.885837502338299</v>
      </c>
      <c r="Z60" s="0" t="n">
        <v>713.603915083089</v>
      </c>
      <c r="AA60" s="0" t="n">
        <v>707.217124220717</v>
      </c>
      <c r="AB60" s="0" t="n">
        <v>665.393269343026</v>
      </c>
      <c r="AC60" s="0" t="n">
        <v>918.75820697504</v>
      </c>
      <c r="AD60" s="0" t="n">
        <v>0.852765569507864</v>
      </c>
      <c r="AE60" s="0" t="n">
        <v>0.671958238203957</v>
      </c>
      <c r="AF60" s="0" t="n">
        <v>0.180807331303907</v>
      </c>
      <c r="AG60" s="0" t="n">
        <v>0.364773056204206</v>
      </c>
      <c r="AH60" s="0" t="n">
        <v>0.371746768977045</v>
      </c>
      <c r="AI60" s="0" t="n">
        <v>0.304236943405285</v>
      </c>
      <c r="AJ60" s="0" t="n">
        <v>0.297525243503871</v>
      </c>
      <c r="AK60" s="0" t="n">
        <v>0.327888935192556</v>
      </c>
      <c r="AL60" s="0" t="n">
        <v>0.312932920381215</v>
      </c>
      <c r="AM60" s="0" t="n">
        <v>0.299906385328469</v>
      </c>
      <c r="AN60" s="0" t="n">
        <v>0.286581368887246</v>
      </c>
      <c r="AO60" s="0" t="n">
        <v>4666564</v>
      </c>
      <c r="AP60" s="0" t="n">
        <v>5761158</v>
      </c>
    </row>
    <row r="61" customFormat="false" ht="15" hidden="false" customHeight="false" outlineLevel="0" collapsed="false">
      <c r="A61" s="0" t="n">
        <v>108</v>
      </c>
      <c r="B61" s="0" t="n">
        <v>0.587725127597897</v>
      </c>
      <c r="C61" s="0" t="n">
        <v>0.217909216953177</v>
      </c>
      <c r="D61" s="0" t="n">
        <v>0.194365655448926</v>
      </c>
      <c r="E61" s="0" t="n">
        <v>0.84677454421749</v>
      </c>
      <c r="F61" s="0" t="n">
        <v>0.972107063131618</v>
      </c>
      <c r="G61" s="0" t="n">
        <v>0.869802826051926</v>
      </c>
      <c r="H61" s="0" t="n">
        <v>0.978125465482097</v>
      </c>
      <c r="I61" s="0" t="n">
        <v>0.497670677046875</v>
      </c>
      <c r="J61" s="0" t="n">
        <v>0.562778227084285</v>
      </c>
      <c r="K61" s="0" t="n">
        <v>0.200338612961506</v>
      </c>
      <c r="L61" s="0" t="n">
        <v>0.211376857304807</v>
      </c>
      <c r="M61" s="0" t="n">
        <v>0.184519977866316</v>
      </c>
      <c r="N61" s="0" t="n">
        <v>0.216352079911467</v>
      </c>
      <c r="O61" s="0" t="n">
        <v>0.164583889304298</v>
      </c>
      <c r="P61" s="0" t="n">
        <v>0.192976756135866</v>
      </c>
      <c r="Q61" s="0" t="n">
        <v>6745.59162846491</v>
      </c>
      <c r="R61" s="0" t="n">
        <v>4883.71624181271</v>
      </c>
      <c r="S61" s="0" t="n">
        <v>4217.61991010791</v>
      </c>
      <c r="T61" s="0" t="n">
        <v>3380.64953451182</v>
      </c>
      <c r="U61" s="0" t="n">
        <v>5540.69411519909</v>
      </c>
      <c r="V61" s="0" t="n">
        <v>6316.65281726344</v>
      </c>
      <c r="W61" s="0" t="n">
        <v>4229.78763259368</v>
      </c>
      <c r="X61" s="0" t="n">
        <v>0.729338678170786</v>
      </c>
      <c r="Y61" s="0" t="n">
        <v>0.903014496721218</v>
      </c>
      <c r="Z61" s="0" t="n">
        <v>734.307764880366</v>
      </c>
      <c r="AA61" s="0" t="n">
        <v>724.991138232081</v>
      </c>
      <c r="AB61" s="0" t="n">
        <v>683.275322266652</v>
      </c>
      <c r="AC61" s="0" t="n">
        <v>939.259185791682</v>
      </c>
      <c r="AD61" s="0" t="n">
        <v>0.862595184904815</v>
      </c>
      <c r="AE61" s="0" t="n">
        <v>0.681264064147262</v>
      </c>
      <c r="AF61" s="0" t="n">
        <v>0.181331120757553</v>
      </c>
      <c r="AG61" s="0" t="n">
        <v>0.363414819292701</v>
      </c>
      <c r="AH61" s="0" t="n">
        <v>0.37361111743769</v>
      </c>
      <c r="AI61" s="0" t="n">
        <v>0.303106751367543</v>
      </c>
      <c r="AJ61" s="0" t="n">
        <v>0.298780565177777</v>
      </c>
      <c r="AK61" s="0" t="n">
        <v>0.326704623285396</v>
      </c>
      <c r="AL61" s="0" t="n">
        <v>0.314128893650359</v>
      </c>
      <c r="AM61" s="0" t="n">
        <v>0.298509542013484</v>
      </c>
      <c r="AN61" s="0" t="n">
        <v>0.287345616525049</v>
      </c>
      <c r="AO61" s="0" t="n">
        <v>4668585</v>
      </c>
      <c r="AP61" s="0" t="n">
        <v>5762774</v>
      </c>
    </row>
    <row r="62" customFormat="false" ht="15" hidden="false" customHeight="false" outlineLevel="0" collapsed="false">
      <c r="A62" s="0" t="n">
        <v>109</v>
      </c>
      <c r="B62" s="0" t="n">
        <v>0.586797221750632</v>
      </c>
      <c r="C62" s="0" t="n">
        <v>0.215236586786689</v>
      </c>
      <c r="D62" s="0" t="n">
        <v>0.197966191462679</v>
      </c>
      <c r="E62" s="0" t="n">
        <v>0.844878786093929</v>
      </c>
      <c r="F62" s="0" t="n">
        <v>0.971757983823253</v>
      </c>
      <c r="G62" s="0" t="n">
        <v>0.866967256079552</v>
      </c>
      <c r="H62" s="0" t="n">
        <v>0.977526812955554</v>
      </c>
      <c r="I62" s="0" t="n">
        <v>0.495772524395964</v>
      </c>
      <c r="J62" s="0" t="n">
        <v>0.561102435284788</v>
      </c>
      <c r="K62" s="0" t="n">
        <v>0.199656852629264</v>
      </c>
      <c r="L62" s="0" t="n">
        <v>0.211746708848961</v>
      </c>
      <c r="M62" s="0" t="n">
        <v>0.181848826167339</v>
      </c>
      <c r="N62" s="0" t="n">
        <v>0.213909739394571</v>
      </c>
      <c r="O62" s="0" t="n">
        <v>0.167257435530626</v>
      </c>
      <c r="P62" s="0" t="n">
        <v>0.196745809143895</v>
      </c>
      <c r="Q62" s="0" t="n">
        <v>6652.30477209983</v>
      </c>
      <c r="R62" s="0" t="n">
        <v>4811.33664657662</v>
      </c>
      <c r="S62" s="0" t="n">
        <v>4144.93285854371</v>
      </c>
      <c r="T62" s="0" t="n">
        <v>3322.50848217767</v>
      </c>
      <c r="U62" s="0" t="n">
        <v>5453.43950975876</v>
      </c>
      <c r="V62" s="0" t="n">
        <v>6224.36459218472</v>
      </c>
      <c r="W62" s="0" t="n">
        <v>4156.98361367088</v>
      </c>
      <c r="X62" s="0" t="n">
        <v>0.71607447148112</v>
      </c>
      <c r="Y62" s="0" t="n">
        <v>0.887536663446942</v>
      </c>
      <c r="Z62" s="0" t="n">
        <v>883.917492783533</v>
      </c>
      <c r="AA62" s="0" t="n">
        <v>869.009747961596</v>
      </c>
      <c r="AB62" s="0" t="n">
        <v>819.214017654475</v>
      </c>
      <c r="AC62" s="0" t="n">
        <v>1130.55319341234</v>
      </c>
      <c r="AD62" s="0" t="n">
        <v>0.848362790524835</v>
      </c>
      <c r="AE62" s="0" t="n">
        <v>0.667910156099836</v>
      </c>
      <c r="AF62" s="0" t="n">
        <v>0.180452634424999</v>
      </c>
      <c r="AG62" s="0" t="n">
        <v>0.365543253219733</v>
      </c>
      <c r="AH62" s="0" t="n">
        <v>0.375506614007991</v>
      </c>
      <c r="AI62" s="0" t="n">
        <v>0.304970092704446</v>
      </c>
      <c r="AJ62" s="0" t="n">
        <v>0.299863101998013</v>
      </c>
      <c r="AK62" s="0" t="n">
        <v>0.327820437712148</v>
      </c>
      <c r="AL62" s="0" t="n">
        <v>0.314410185185815</v>
      </c>
      <c r="AM62" s="0" t="n">
        <v>0.300525449202702</v>
      </c>
      <c r="AN62" s="0" t="n">
        <v>0.288042707312357</v>
      </c>
      <c r="AO62" s="0" t="n">
        <v>4677855</v>
      </c>
      <c r="AP62" s="0" t="n">
        <v>5776009</v>
      </c>
    </row>
    <row r="63" customFormat="false" ht="15" hidden="false" customHeight="false" outlineLevel="0" collapsed="false">
      <c r="A63" s="0" t="n">
        <v>110</v>
      </c>
      <c r="B63" s="0" t="n">
        <v>0.584657534383623</v>
      </c>
      <c r="C63" s="0" t="n">
        <v>0.212858195831771</v>
      </c>
      <c r="D63" s="0" t="n">
        <v>0.202484269784605</v>
      </c>
      <c r="E63" s="0" t="n">
        <v>0.843415355900368</v>
      </c>
      <c r="F63" s="0" t="n">
        <v>0.971301522003518</v>
      </c>
      <c r="G63" s="0" t="n">
        <v>0.865657810468298</v>
      </c>
      <c r="H63" s="0" t="n">
        <v>0.977269534293132</v>
      </c>
      <c r="I63" s="0" t="n">
        <v>0.493109142441995</v>
      </c>
      <c r="J63" s="0" t="n">
        <v>0.558376788184425</v>
      </c>
      <c r="K63" s="0" t="n">
        <v>0.200904169278918</v>
      </c>
      <c r="L63" s="0" t="n">
        <v>0.213193631302114</v>
      </c>
      <c r="M63" s="0" t="n">
        <v>0.179527870993763</v>
      </c>
      <c r="N63" s="0" t="n">
        <v>0.211619136330328</v>
      </c>
      <c r="O63" s="0" t="n">
        <v>0.170778342464609</v>
      </c>
      <c r="P63" s="0" t="n">
        <v>0.201305597488765</v>
      </c>
      <c r="Q63" s="0" t="n">
        <v>6800.0301171277</v>
      </c>
      <c r="R63" s="0" t="n">
        <v>4917.20648087631</v>
      </c>
      <c r="S63" s="0" t="n">
        <v>4229.62226232708</v>
      </c>
      <c r="T63" s="0" t="n">
        <v>3393.98619057082</v>
      </c>
      <c r="U63" s="0" t="n">
        <v>5563.22742127987</v>
      </c>
      <c r="V63" s="0" t="n">
        <v>6362.74167337979</v>
      </c>
      <c r="W63" s="0" t="n">
        <v>4246.34616654201</v>
      </c>
      <c r="X63" s="0" t="n">
        <v>0.731205332225119</v>
      </c>
      <c r="Y63" s="0" t="n">
        <v>0.902586095608241</v>
      </c>
      <c r="Z63" s="0" t="n">
        <v>738.011804239488</v>
      </c>
      <c r="AA63" s="0" t="n">
        <v>727.512155604977</v>
      </c>
      <c r="AB63" s="0" t="n">
        <v>686.230344572463</v>
      </c>
      <c r="AC63" s="0" t="n">
        <v>978.464113122764</v>
      </c>
      <c r="AD63" s="0" t="n">
        <v>0.852822977142208</v>
      </c>
      <c r="AE63" s="0" t="n">
        <v>0.685971808481938</v>
      </c>
      <c r="AF63" s="0" t="n">
        <v>0.166964076471285</v>
      </c>
      <c r="AG63" s="0" t="n">
        <v>0.367239320321723</v>
      </c>
      <c r="AH63" s="0" t="n">
        <v>0.377365999588409</v>
      </c>
      <c r="AI63" s="0" t="n">
        <v>0.306228193310669</v>
      </c>
      <c r="AJ63" s="0" t="n">
        <v>0.300412621103495</v>
      </c>
      <c r="AK63" s="0" t="n">
        <v>0.328072196852348</v>
      </c>
      <c r="AL63" s="0" t="n">
        <v>0.314652557303802</v>
      </c>
      <c r="AM63" s="0" t="n">
        <v>0.301568459862466</v>
      </c>
      <c r="AN63" s="0" t="n">
        <v>0.288801192512681</v>
      </c>
      <c r="AO63" s="0" t="n">
        <v>4683720</v>
      </c>
      <c r="AP63" s="0" t="n">
        <v>5784584</v>
      </c>
    </row>
    <row r="64" customFormat="false" ht="15" hidden="false" customHeight="false" outlineLevel="0" collapsed="false">
      <c r="A64" s="0" t="n">
        <v>111</v>
      </c>
      <c r="B64" s="0" t="n">
        <v>0.583877837832994</v>
      </c>
      <c r="C64" s="0" t="n">
        <v>0.210293985135712</v>
      </c>
      <c r="D64" s="0" t="n">
        <v>0.205828177031294</v>
      </c>
      <c r="E64" s="0" t="n">
        <v>0.843881429337833</v>
      </c>
      <c r="F64" s="0" t="n">
        <v>0.970786006270784</v>
      </c>
      <c r="G64" s="0" t="n">
        <v>0.866182851962279</v>
      </c>
      <c r="H64" s="0" t="n">
        <v>0.976589006228213</v>
      </c>
      <c r="I64" s="0" t="n">
        <v>0.49272366434919</v>
      </c>
      <c r="J64" s="0" t="n">
        <v>0.557023397133497</v>
      </c>
      <c r="K64" s="0" t="n">
        <v>0.202072495325206</v>
      </c>
      <c r="L64" s="0" t="n">
        <v>0.214696890645404</v>
      </c>
      <c r="M64" s="0" t="n">
        <v>0.177463188757473</v>
      </c>
      <c r="N64" s="0" t="n">
        <v>0.209101547301652</v>
      </c>
      <c r="O64" s="0" t="n">
        <v>0.173694576231169</v>
      </c>
      <c r="P64" s="0" t="n">
        <v>0.204661061835635</v>
      </c>
      <c r="Q64" s="0" t="n">
        <v>6700.08312724765</v>
      </c>
      <c r="R64" s="0" t="n">
        <v>4840.1199248557</v>
      </c>
      <c r="S64" s="0" t="n">
        <v>4157.71798293488</v>
      </c>
      <c r="T64" s="0" t="n">
        <v>3336.31814212762</v>
      </c>
      <c r="U64" s="0" t="n">
        <v>5473.08141453104</v>
      </c>
      <c r="V64" s="0" t="n">
        <v>6266.80745761366</v>
      </c>
      <c r="W64" s="0" t="n">
        <v>4174.14109002591</v>
      </c>
      <c r="X64" s="0" t="n">
        <v>0.711434636097805</v>
      </c>
      <c r="Y64" s="0" t="n">
        <v>0.887879697331977</v>
      </c>
      <c r="Z64" s="0" t="n">
        <v>715.497081992976</v>
      </c>
      <c r="AA64" s="0" t="n">
        <v>702.72217913663</v>
      </c>
      <c r="AB64" s="0" t="n">
        <v>664.92629506289</v>
      </c>
      <c r="AC64" s="0" t="n">
        <v>914.473998547043</v>
      </c>
      <c r="AD64" s="0" t="n">
        <v>0.844035269650815</v>
      </c>
      <c r="AE64" s="0" t="n">
        <v>0.685362441422542</v>
      </c>
      <c r="AF64" s="0" t="n">
        <v>0.158672828228273</v>
      </c>
      <c r="AG64" s="0" t="n">
        <v>0.368941945568361</v>
      </c>
      <c r="AH64" s="0" t="n">
        <v>0.377605319505587</v>
      </c>
      <c r="AI64" s="0" t="n">
        <v>0.308351318482628</v>
      </c>
      <c r="AJ64" s="0" t="n">
        <v>0.30201580997683</v>
      </c>
      <c r="AK64" s="0" t="n">
        <v>0.330712174737658</v>
      </c>
      <c r="AL64" s="0" t="n">
        <v>0.315061396763662</v>
      </c>
      <c r="AM64" s="0" t="n">
        <v>0.302777784499654</v>
      </c>
      <c r="AN64" s="0" t="n">
        <v>0.289730897826695</v>
      </c>
      <c r="AO64" s="0" t="n">
        <v>4701537</v>
      </c>
      <c r="AP64" s="0" t="n">
        <v>5806798</v>
      </c>
    </row>
    <row r="65" customFormat="false" ht="15" hidden="false" customHeight="false" outlineLevel="0" collapsed="false">
      <c r="A65" s="0" t="n">
        <v>112</v>
      </c>
      <c r="B65" s="0" t="n">
        <v>0.582750635254352</v>
      </c>
      <c r="C65" s="0" t="n">
        <v>0.207349594590648</v>
      </c>
      <c r="D65" s="0" t="n">
        <v>0.209899770155001</v>
      </c>
      <c r="E65" s="0" t="n">
        <v>0.842253673811028</v>
      </c>
      <c r="F65" s="0" t="n">
        <v>0.969082168076893</v>
      </c>
      <c r="G65" s="0" t="n">
        <v>0.864240252335416</v>
      </c>
      <c r="H65" s="0" t="n">
        <v>0.974611989129458</v>
      </c>
      <c r="I65" s="0" t="n">
        <v>0.490823863458688</v>
      </c>
      <c r="J65" s="0" t="n">
        <v>0.555092165321438</v>
      </c>
      <c r="K65" s="0" t="n">
        <v>0.203046412288218</v>
      </c>
      <c r="L65" s="0" t="n">
        <v>0.215953301659511</v>
      </c>
      <c r="M65" s="0" t="n">
        <v>0.1746409578072</v>
      </c>
      <c r="N65" s="0" t="n">
        <v>0.205729874000533</v>
      </c>
      <c r="O65" s="0" t="n">
        <v>0.17678885254514</v>
      </c>
      <c r="P65" s="0" t="n">
        <v>0.208260128754922</v>
      </c>
      <c r="Q65" s="0" t="n">
        <v>6855.30883014064</v>
      </c>
      <c r="R65" s="0" t="n">
        <v>4961.91680222485</v>
      </c>
      <c r="S65" s="0" t="n">
        <v>4254.48461209389</v>
      </c>
      <c r="T65" s="0" t="n">
        <v>3414.12552843116</v>
      </c>
      <c r="U65" s="0" t="n">
        <v>5593.72539883706</v>
      </c>
      <c r="V65" s="0" t="n">
        <v>6421.1569506695</v>
      </c>
      <c r="W65" s="0" t="n">
        <v>4271.42286784823</v>
      </c>
      <c r="X65" s="0" t="n">
        <v>0.728523788775971</v>
      </c>
      <c r="Y65" s="0" t="n">
        <v>0.908649394468472</v>
      </c>
      <c r="Z65" s="0" t="n">
        <v>744.524925542722</v>
      </c>
      <c r="AA65" s="0" t="n">
        <v>724.56118423839</v>
      </c>
      <c r="AB65" s="0" t="n">
        <v>684.11357227995</v>
      </c>
      <c r="AC65" s="0" t="n">
        <v>951.678287646385</v>
      </c>
      <c r="AD65" s="0" t="n">
        <v>0.853514170204985</v>
      </c>
      <c r="AE65" s="0" t="n">
        <v>0.68701298173618</v>
      </c>
      <c r="AF65" s="0" t="n">
        <v>0.166501188468805</v>
      </c>
      <c r="AG65" s="0" t="n">
        <v>0.367269604751419</v>
      </c>
      <c r="AH65" s="0" t="n">
        <v>0.378901757255491</v>
      </c>
      <c r="AI65" s="0" t="n">
        <v>0.305770988029619</v>
      </c>
      <c r="AJ65" s="0" t="n">
        <v>0.303272292113727</v>
      </c>
      <c r="AK65" s="0" t="n">
        <v>0.32779395330145</v>
      </c>
      <c r="AL65" s="0" t="n">
        <v>0.316551012721325</v>
      </c>
      <c r="AM65" s="0" t="n">
        <v>0.300080942750729</v>
      </c>
      <c r="AN65" s="0" t="n">
        <v>0.289648885379997</v>
      </c>
      <c r="AO65" s="0" t="n">
        <v>4718241</v>
      </c>
      <c r="AP65" s="0" t="n">
        <v>5832575</v>
      </c>
    </row>
    <row r="66" customFormat="false" ht="15" hidden="false" customHeight="false" outlineLevel="0" collapsed="false">
      <c r="A66" s="0" t="n">
        <v>113</v>
      </c>
      <c r="B66" s="0" t="n">
        <v>0.577626497805597</v>
      </c>
      <c r="C66" s="0" t="n">
        <v>0.204115460451251</v>
      </c>
      <c r="D66" s="0" t="n">
        <v>0.218258041743152</v>
      </c>
      <c r="E66" s="0" t="n">
        <v>0.8445133297404</v>
      </c>
      <c r="F66" s="0" t="n">
        <v>0.970123108578185</v>
      </c>
      <c r="G66" s="0" t="n">
        <v>0.865465191489644</v>
      </c>
      <c r="H66" s="0" t="n">
        <v>0.975288283440952</v>
      </c>
      <c r="I66" s="0" t="n">
        <v>0.487813277008091</v>
      </c>
      <c r="J66" s="0" t="n">
        <v>0.550728812343931</v>
      </c>
      <c r="K66" s="0" t="n">
        <v>0.204170914086165</v>
      </c>
      <c r="L66" s="0" t="n">
        <v>0.217544667530741</v>
      </c>
      <c r="M66" s="0" t="n">
        <v>0.172378227157181</v>
      </c>
      <c r="N66" s="0" t="n">
        <v>0.202675734727039</v>
      </c>
      <c r="O66" s="0" t="n">
        <v>0.184321825575129</v>
      </c>
      <c r="P66" s="0" t="n">
        <v>0.216718561507215</v>
      </c>
      <c r="Q66" s="0" t="n">
        <v>6722.11691218976</v>
      </c>
      <c r="R66" s="0" t="n">
        <v>4890.61107299183</v>
      </c>
      <c r="S66" s="0" t="n">
        <v>4181.13005023335</v>
      </c>
      <c r="T66" s="0" t="n">
        <v>3355.45167154262</v>
      </c>
      <c r="U66" s="0" t="n">
        <v>5468.66044623257</v>
      </c>
      <c r="V66" s="0" t="n">
        <v>6303.79591511107</v>
      </c>
      <c r="W66" s="0" t="n">
        <v>4197.90221425755</v>
      </c>
      <c r="X66" s="0" t="n">
        <v>0.712707976747926</v>
      </c>
      <c r="Y66" s="0" t="n">
        <v>0.890348028381373</v>
      </c>
      <c r="Z66" s="0" t="n">
        <v>900.447959084489</v>
      </c>
      <c r="AA66" s="0" t="n">
        <v>881.173588793045</v>
      </c>
      <c r="AB66" s="0" t="n">
        <v>841.63319265302</v>
      </c>
      <c r="AC66" s="0" t="n">
        <v>1166.10144902086</v>
      </c>
      <c r="AD66" s="0" t="n">
        <v>0.85138689051635</v>
      </c>
      <c r="AE66" s="0" t="n">
        <v>0.700418116553585</v>
      </c>
      <c r="AF66" s="0" t="n">
        <v>0.151000315744677</v>
      </c>
      <c r="AG66" s="0" t="n">
        <v>0.365433775612366</v>
      </c>
      <c r="AH66" s="0" t="n">
        <v>0.376859121730871</v>
      </c>
      <c r="AI66" s="0" t="n">
        <v>0.30636014700203</v>
      </c>
      <c r="AJ66" s="0" t="n">
        <v>0.30287447389298</v>
      </c>
      <c r="AK66" s="0" t="n">
        <v>0.327571934916758</v>
      </c>
      <c r="AL66" s="0" t="n">
        <v>0.316413286496782</v>
      </c>
      <c r="AM66" s="0" t="n">
        <v>0.301411534159313</v>
      </c>
      <c r="AN66" s="0" t="n">
        <v>0.289703713389269</v>
      </c>
      <c r="AO66" s="0" t="n">
        <v>4737770</v>
      </c>
      <c r="AP66" s="0" t="n">
        <v>5861215</v>
      </c>
    </row>
    <row r="67" customFormat="false" ht="15" hidden="false" customHeight="false" outlineLevel="0" collapsed="false">
      <c r="A67" s="0" t="n">
        <v>114</v>
      </c>
      <c r="B67" s="0" t="n">
        <v>0.573361229900315</v>
      </c>
      <c r="C67" s="0" t="n">
        <v>0.202919824334974</v>
      </c>
      <c r="D67" s="0" t="n">
        <v>0.22371894576471</v>
      </c>
      <c r="E67" s="0" t="n">
        <v>0.840922935161393</v>
      </c>
      <c r="F67" s="0" t="n">
        <v>0.967105722345551</v>
      </c>
      <c r="G67" s="0" t="n">
        <v>0.862121460427599</v>
      </c>
      <c r="H67" s="0" t="n">
        <v>0.972929127446514</v>
      </c>
      <c r="I67" s="0" t="n">
        <v>0.482152608355519</v>
      </c>
      <c r="J67" s="0" t="n">
        <v>0.545318785928245</v>
      </c>
      <c r="K67" s="0" t="n">
        <v>0.206163620415807</v>
      </c>
      <c r="L67" s="0" t="n">
        <v>0.220599426117471</v>
      </c>
      <c r="M67" s="0" t="n">
        <v>0.170639934282201</v>
      </c>
      <c r="N67" s="0" t="n">
        <v>0.200612173677017</v>
      </c>
      <c r="O67" s="0" t="n">
        <v>0.188130392523673</v>
      </c>
      <c r="P67" s="0" t="n">
        <v>0.221174762740289</v>
      </c>
      <c r="Q67" s="0" t="n">
        <v>6890.11817879407</v>
      </c>
      <c r="R67" s="0" t="n">
        <v>5017.5893318895</v>
      </c>
      <c r="S67" s="0" t="n">
        <v>4275.16034094705</v>
      </c>
      <c r="T67" s="0" t="n">
        <v>3431.01346513067</v>
      </c>
      <c r="U67" s="0" t="n">
        <v>5585.62413386427</v>
      </c>
      <c r="V67" s="0" t="n">
        <v>6458.49745146653</v>
      </c>
      <c r="W67" s="0" t="n">
        <v>4292.37106422286</v>
      </c>
      <c r="X67" s="0" t="n">
        <v>0.724318912450813</v>
      </c>
      <c r="Y67" s="0" t="n">
        <v>0.909017231854379</v>
      </c>
      <c r="Z67" s="0" t="n">
        <v>760.265306301017</v>
      </c>
      <c r="AA67" s="0" t="n">
        <v>729.941143077102</v>
      </c>
      <c r="AB67" s="0" t="n">
        <v>697.605579764937</v>
      </c>
      <c r="AC67" s="0" t="n">
        <v>981.717814540079</v>
      </c>
      <c r="AD67" s="0" t="n">
        <v>0.869019425292605</v>
      </c>
      <c r="AE67" s="0" t="n">
        <v>0.733058581303342</v>
      </c>
      <c r="AF67" s="0" t="n">
        <v>0.135960843989263</v>
      </c>
      <c r="AG67" s="0" t="n">
        <v>0.366836142029752</v>
      </c>
      <c r="AH67" s="0" t="n">
        <v>0.380446043404666</v>
      </c>
      <c r="AI67" s="0" t="n">
        <v>0.306191435966676</v>
      </c>
      <c r="AJ67" s="0" t="n">
        <v>0.305197860474189</v>
      </c>
      <c r="AK67" s="0" t="n">
        <v>0.32854149253292</v>
      </c>
      <c r="AL67" s="0" t="n">
        <v>0.319937131273078</v>
      </c>
      <c r="AM67" s="0" t="n">
        <v>0.300716174512326</v>
      </c>
      <c r="AN67" s="0" t="n">
        <v>0.290744187242321</v>
      </c>
      <c r="AO67" s="0" t="n">
        <v>4748752</v>
      </c>
      <c r="AP67" s="0" t="n">
        <v>5883215</v>
      </c>
    </row>
    <row r="68" customFormat="false" ht="15" hidden="false" customHeight="false" outlineLevel="0" collapsed="false">
      <c r="A68" s="0" t="n">
        <v>115</v>
      </c>
      <c r="B68" s="0" t="n">
        <v>0.571387070970251</v>
      </c>
      <c r="C68" s="0" t="n">
        <v>0.20055276237033</v>
      </c>
      <c r="D68" s="0" t="n">
        <v>0.228060166659418</v>
      </c>
      <c r="E68" s="0" t="n">
        <v>0.84023928837575</v>
      </c>
      <c r="F68" s="0" t="n">
        <v>0.9660583169022</v>
      </c>
      <c r="G68" s="0" t="n">
        <v>0.861423576967057</v>
      </c>
      <c r="H68" s="0" t="n">
        <v>0.971788599421258</v>
      </c>
      <c r="I68" s="0" t="n">
        <v>0.480101865899148</v>
      </c>
      <c r="J68" s="0" t="n">
        <v>0.543099719501381</v>
      </c>
      <c r="K68" s="0" t="n">
        <v>0.206917930410112</v>
      </c>
      <c r="L68" s="0" t="n">
        <v>0.220703517733328</v>
      </c>
      <c r="M68" s="0" t="n">
        <v>0.168512310335837</v>
      </c>
      <c r="N68" s="0" t="n">
        <v>0.197907037636579</v>
      </c>
      <c r="O68" s="0" t="n">
        <v>0.191625112140765</v>
      </c>
      <c r="P68" s="0" t="n">
        <v>0.22505155976424</v>
      </c>
      <c r="Q68" s="0" t="n">
        <v>6777.36470176356</v>
      </c>
      <c r="R68" s="0" t="n">
        <v>4937.01846997124</v>
      </c>
      <c r="S68" s="0" t="n">
        <v>4202.33256760377</v>
      </c>
      <c r="T68" s="0" t="n">
        <v>3372.71378631744</v>
      </c>
      <c r="U68" s="0" t="n">
        <v>5484.46963887166</v>
      </c>
      <c r="V68" s="0" t="n">
        <v>6350.92641627973</v>
      </c>
      <c r="W68" s="0" t="n">
        <v>4219.38337811056</v>
      </c>
      <c r="X68" s="0" t="n">
        <v>0.711882199298748</v>
      </c>
      <c r="Y68" s="0" t="n">
        <v>0.892129628689567</v>
      </c>
      <c r="Z68" s="0" t="n">
        <v>728.156691628733</v>
      </c>
      <c r="AA68" s="0" t="n">
        <v>705.686455891358</v>
      </c>
      <c r="AB68" s="0" t="n">
        <v>669.627045294089</v>
      </c>
      <c r="AC68" s="0" t="n">
        <v>940.140677750945</v>
      </c>
      <c r="AD68" s="0" t="n">
        <v>0.87431195340136</v>
      </c>
      <c r="AE68" s="0" t="n">
        <v>0.724884329294725</v>
      </c>
      <c r="AF68" s="0" t="n">
        <v>0.149427624106635</v>
      </c>
      <c r="AG68" s="0" t="n">
        <v>0.367796881489243</v>
      </c>
      <c r="AH68" s="0" t="n">
        <v>0.380530863629903</v>
      </c>
      <c r="AI68" s="0" t="n">
        <v>0.307612780374826</v>
      </c>
      <c r="AJ68" s="0" t="n">
        <v>0.306531015492565</v>
      </c>
      <c r="AK68" s="0" t="n">
        <v>0.329543749773536</v>
      </c>
      <c r="AL68" s="0" t="n">
        <v>0.321092311606635</v>
      </c>
      <c r="AM68" s="0" t="n">
        <v>0.301121094136103</v>
      </c>
      <c r="AN68" s="0" t="n">
        <v>0.291251518849299</v>
      </c>
      <c r="AO68" s="0" t="n">
        <v>4759919</v>
      </c>
      <c r="AP68" s="0" t="n">
        <v>5897324</v>
      </c>
    </row>
    <row r="69" customFormat="false" ht="15" hidden="false" customHeight="false" outlineLevel="0" collapsed="false">
      <c r="A69" s="0" t="n">
        <v>116</v>
      </c>
      <c r="B69" s="0" t="n">
        <v>0.573445363315505</v>
      </c>
      <c r="C69" s="0" t="n">
        <v>0.198103306423964</v>
      </c>
      <c r="D69" s="0" t="n">
        <v>0.228451330260531</v>
      </c>
      <c r="E69" s="0" t="n">
        <v>0.838668960692282</v>
      </c>
      <c r="F69" s="0" t="n">
        <v>0.96583305873695</v>
      </c>
      <c r="G69" s="0" t="n">
        <v>0.860387627068003</v>
      </c>
      <c r="H69" s="0" t="n">
        <v>0.971234994322062</v>
      </c>
      <c r="I69" s="0" t="n">
        <v>0.480930826865622</v>
      </c>
      <c r="J69" s="0" t="n">
        <v>0.544171369355719</v>
      </c>
      <c r="K69" s="0" t="n">
        <v>0.206429788684738</v>
      </c>
      <c r="L69" s="0" t="n">
        <v>0.220062706806029</v>
      </c>
      <c r="M69" s="0" t="n">
        <v>0.16614309410829</v>
      </c>
      <c r="N69" s="0" t="n">
        <v>0.19583089169541</v>
      </c>
      <c r="O69" s="0" t="n">
        <v>0.191595039718369</v>
      </c>
      <c r="P69" s="0" t="n">
        <v>0.225830797685821</v>
      </c>
      <c r="Q69" s="0" t="n">
        <v>6928.23059377598</v>
      </c>
      <c r="R69" s="0" t="n">
        <v>5052.674651132</v>
      </c>
      <c r="S69" s="0" t="n">
        <v>4290.567490712</v>
      </c>
      <c r="T69" s="0" t="n">
        <v>3449.78775853301</v>
      </c>
      <c r="U69" s="0" t="n">
        <v>5611.04591888004</v>
      </c>
      <c r="V69" s="0" t="n">
        <v>6498.44727969398</v>
      </c>
      <c r="W69" s="0" t="n">
        <v>4315.79709210621</v>
      </c>
      <c r="X69" s="0" t="n">
        <v>0.72337044776841</v>
      </c>
      <c r="Y69" s="0" t="n">
        <v>0.908610626418036</v>
      </c>
      <c r="Z69" s="0" t="n">
        <v>761.493889553141</v>
      </c>
      <c r="AA69" s="0" t="n">
        <v>734.037150515981</v>
      </c>
      <c r="AB69" s="0" t="n">
        <v>694.235246367584</v>
      </c>
      <c r="AC69" s="0" t="n">
        <v>969.25396614456</v>
      </c>
      <c r="AD69" s="0" t="n">
        <v>0.880419214820858</v>
      </c>
      <c r="AE69" s="0" t="n">
        <v>0.712787593218267</v>
      </c>
      <c r="AF69" s="0" t="n">
        <v>0.16763162160259</v>
      </c>
      <c r="AG69" s="0" t="n">
        <v>0.371154570387611</v>
      </c>
      <c r="AH69" s="0" t="n">
        <v>0.381787190021647</v>
      </c>
      <c r="AI69" s="0" t="n">
        <v>0.309745098880626</v>
      </c>
      <c r="AJ69" s="0" t="n">
        <v>0.306693352958488</v>
      </c>
      <c r="AK69" s="0" t="n">
        <v>0.332040916896207</v>
      </c>
      <c r="AL69" s="0" t="n">
        <v>0.320351739619847</v>
      </c>
      <c r="AM69" s="0" t="n">
        <v>0.302282734639739</v>
      </c>
      <c r="AN69" s="0" t="n">
        <v>0.291055611394674</v>
      </c>
      <c r="AO69" s="0" t="n">
        <v>4762876</v>
      </c>
      <c r="AP69" s="0" t="n">
        <v>5892733</v>
      </c>
    </row>
    <row r="70" customFormat="false" ht="15" hidden="false" customHeight="false" outlineLevel="0" collapsed="false">
      <c r="A70" s="0" t="n">
        <v>117</v>
      </c>
      <c r="B70" s="0" t="n">
        <v>0.571537462088029</v>
      </c>
      <c r="C70" s="0" t="n">
        <v>0.194386292174117</v>
      </c>
      <c r="D70" s="0" t="n">
        <v>0.234076245737854</v>
      </c>
      <c r="E70" s="0" t="n">
        <v>0.838155375547799</v>
      </c>
      <c r="F70" s="0" t="n">
        <v>0.964573429020191</v>
      </c>
      <c r="G70" s="0" t="n">
        <v>0.859997134415788</v>
      </c>
      <c r="H70" s="0" t="n">
        <v>0.970361626727569</v>
      </c>
      <c r="I70" s="0" t="n">
        <v>0.479037196176028</v>
      </c>
      <c r="J70" s="0" t="n">
        <v>0.541665272534513</v>
      </c>
      <c r="K70" s="0" t="n">
        <v>0.207273875572762</v>
      </c>
      <c r="L70" s="0" t="n">
        <v>0.221177791522593</v>
      </c>
      <c r="M70" s="0" t="n">
        <v>0.162925915718541</v>
      </c>
      <c r="N70" s="0" t="n">
        <v>0.191866362156338</v>
      </c>
      <c r="O70" s="0" t="n">
        <v>0.19619226365323</v>
      </c>
      <c r="P70" s="0" t="n">
        <v>0.23104179432934</v>
      </c>
      <c r="Q70" s="0" t="n">
        <v>6800.98430533424</v>
      </c>
      <c r="R70" s="0" t="n">
        <v>4975.17975218693</v>
      </c>
      <c r="S70" s="0" t="n">
        <v>4216.43548396323</v>
      </c>
      <c r="T70" s="0" t="n">
        <v>3390.4655289493</v>
      </c>
      <c r="U70" s="0" t="n">
        <v>5500.2620118103</v>
      </c>
      <c r="V70" s="0" t="n">
        <v>6382.93501063706</v>
      </c>
      <c r="W70" s="0" t="n">
        <v>4241.51265977693</v>
      </c>
      <c r="X70" s="0" t="n">
        <v>0.71960611764041</v>
      </c>
      <c r="Y70" s="0" t="n">
        <v>0.893184054627224</v>
      </c>
      <c r="Z70" s="0" t="n">
        <v>906.342123167976</v>
      </c>
      <c r="AA70" s="0" t="n">
        <v>889.760504152972</v>
      </c>
      <c r="AB70" s="0" t="n">
        <v>844.872298111781</v>
      </c>
      <c r="AC70" s="0" t="n">
        <v>1173.64917495399</v>
      </c>
      <c r="AD70" s="0" t="n">
        <v>0.869036427937841</v>
      </c>
      <c r="AE70" s="0" t="n">
        <v>0.702521600628637</v>
      </c>
      <c r="AF70" s="0" t="n">
        <v>0.166514827309205</v>
      </c>
      <c r="AG70" s="0" t="n">
        <v>0.370740470187023</v>
      </c>
      <c r="AH70" s="0" t="n">
        <v>0.38150346614675</v>
      </c>
      <c r="AI70" s="0" t="n">
        <v>0.309147672462599</v>
      </c>
      <c r="AJ70" s="0" t="n">
        <v>0.307082380223895</v>
      </c>
      <c r="AK70" s="0" t="n">
        <v>0.332417174674742</v>
      </c>
      <c r="AL70" s="0" t="n">
        <v>0.321183485749819</v>
      </c>
      <c r="AM70" s="0" t="n">
        <v>0.302484591292075</v>
      </c>
      <c r="AN70" s="0" t="n">
        <v>0.291202810943983</v>
      </c>
      <c r="AO70" s="0" t="n">
        <v>4792351</v>
      </c>
      <c r="AP70" s="0" t="n">
        <v>5929407</v>
      </c>
    </row>
    <row r="71" customFormat="false" ht="15" hidden="false" customHeight="false" outlineLevel="0" collapsed="false">
      <c r="A71" s="0" t="n">
        <v>118</v>
      </c>
      <c r="B71" s="0" t="n">
        <v>0.57124226459566</v>
      </c>
      <c r="C71" s="0" t="n">
        <v>0.190683358539316</v>
      </c>
      <c r="D71" s="0" t="n">
        <v>0.238074376865024</v>
      </c>
      <c r="E71" s="0" t="n">
        <v>0.837395976487653</v>
      </c>
      <c r="F71" s="0" t="n">
        <v>0.965224628513958</v>
      </c>
      <c r="G71" s="0" t="n">
        <v>0.859379239198748</v>
      </c>
      <c r="H71" s="0" t="n">
        <v>0.971051058110355</v>
      </c>
      <c r="I71" s="0" t="n">
        <v>0.478355973972101</v>
      </c>
      <c r="J71" s="0" t="n">
        <v>0.541412547523541</v>
      </c>
      <c r="K71" s="0" t="n">
        <v>0.20710147550824</v>
      </c>
      <c r="L71" s="0" t="n">
        <v>0.220773810189447</v>
      </c>
      <c r="M71" s="0" t="n">
        <v>0.159677477223976</v>
      </c>
      <c r="N71" s="0" t="n">
        <v>0.18848385537949</v>
      </c>
      <c r="O71" s="0" t="n">
        <v>0.199362525291576</v>
      </c>
      <c r="P71" s="0" t="n">
        <v>0.235328225610927</v>
      </c>
      <c r="Q71" s="0" t="n">
        <v>6935.70303781678</v>
      </c>
      <c r="R71" s="0" t="n">
        <v>5088.45484923725</v>
      </c>
      <c r="S71" s="0" t="n">
        <v>4300.16447830357</v>
      </c>
      <c r="T71" s="0" t="n">
        <v>3458.09566669296</v>
      </c>
      <c r="U71" s="0" t="n">
        <v>5605.22048586741</v>
      </c>
      <c r="V71" s="0" t="n">
        <v>6511.36149421374</v>
      </c>
      <c r="W71" s="0" t="n">
        <v>4326.06790018267</v>
      </c>
      <c r="X71" s="0" t="n">
        <v>0.726479431551295</v>
      </c>
      <c r="Y71" s="0" t="n">
        <v>0.907774004593768</v>
      </c>
      <c r="Z71" s="0" t="n">
        <v>756.126083214225</v>
      </c>
      <c r="AA71" s="0" t="n">
        <v>733.425048116374</v>
      </c>
      <c r="AB71" s="0" t="n">
        <v>689.067769947431</v>
      </c>
      <c r="AC71" s="0" t="n">
        <v>960.494687901633</v>
      </c>
      <c r="AD71" s="0" t="n">
        <v>0.876887103744225</v>
      </c>
      <c r="AE71" s="0" t="n">
        <v>0.693993896413222</v>
      </c>
      <c r="AF71" s="0" t="n">
        <v>0.182893207331004</v>
      </c>
      <c r="AG71" s="0" t="n">
        <v>0.373905040475993</v>
      </c>
      <c r="AH71" s="0" t="n">
        <v>0.382802189461171</v>
      </c>
      <c r="AI71" s="0" t="n">
        <v>0.312494371172489</v>
      </c>
      <c r="AJ71" s="0" t="n">
        <v>0.307477022590463</v>
      </c>
      <c r="AK71" s="0" t="n">
        <v>0.336159229086294</v>
      </c>
      <c r="AL71" s="0" t="n">
        <v>0.322795874194778</v>
      </c>
      <c r="AM71" s="0" t="n">
        <v>0.305108168282888</v>
      </c>
      <c r="AN71" s="0" t="n">
        <v>0.292211527347751</v>
      </c>
      <c r="AO71" s="0" t="n">
        <v>4816038</v>
      </c>
      <c r="AP71" s="0" t="n">
        <v>5953810</v>
      </c>
    </row>
    <row r="72" customFormat="false" ht="15" hidden="false" customHeight="false" outlineLevel="0" collapsed="false">
      <c r="A72" s="0" t="n">
        <v>119</v>
      </c>
      <c r="B72" s="0" t="n">
        <v>0.566791901933148</v>
      </c>
      <c r="C72" s="0" t="n">
        <v>0.188378436283736</v>
      </c>
      <c r="D72" s="0" t="n">
        <v>0.244829661783116</v>
      </c>
      <c r="E72" s="0" t="n">
        <v>0.835046838160891</v>
      </c>
      <c r="F72" s="0" t="n">
        <v>0.9637463542892</v>
      </c>
      <c r="G72" s="0" t="n">
        <v>0.857707662885584</v>
      </c>
      <c r="H72" s="0" t="n">
        <v>0.970516765836305</v>
      </c>
      <c r="I72" s="0" t="n">
        <v>0.473297785604473</v>
      </c>
      <c r="J72" s="0" t="n">
        <v>0.537290582214251</v>
      </c>
      <c r="K72" s="0" t="n">
        <v>0.208112062593955</v>
      </c>
      <c r="L72" s="0" t="n">
        <v>0.223054251486953</v>
      </c>
      <c r="M72" s="0" t="n">
        <v>0.157304817596427</v>
      </c>
      <c r="N72" s="0" t="n">
        <v>0.185442220138865</v>
      </c>
      <c r="O72" s="0" t="n">
        <v>0.204444234959991</v>
      </c>
      <c r="P72" s="0" t="n">
        <v>0.241013551936084</v>
      </c>
      <c r="Q72" s="0" t="n">
        <v>6825.24049179373</v>
      </c>
      <c r="R72" s="0" t="n">
        <v>5006.15830764549</v>
      </c>
      <c r="S72" s="0" t="n">
        <v>4226.80033981003</v>
      </c>
      <c r="T72" s="0" t="n">
        <v>3398.61465928529</v>
      </c>
      <c r="U72" s="0" t="n">
        <v>5496.81075555584</v>
      </c>
      <c r="V72" s="0" t="n">
        <v>6397.07957904732</v>
      </c>
      <c r="W72" s="0" t="n">
        <v>4252.50723143462</v>
      </c>
      <c r="X72" s="0" t="n">
        <v>0.713409953020984</v>
      </c>
      <c r="Y72" s="0" t="n">
        <v>0.888737258021501</v>
      </c>
      <c r="Z72" s="0" t="n">
        <v>731.77516943967</v>
      </c>
      <c r="AA72" s="0" t="n">
        <v>712.496715837931</v>
      </c>
      <c r="AB72" s="0" t="n">
        <v>673.813073082595</v>
      </c>
      <c r="AC72" s="0" t="n">
        <v>930.774827239003</v>
      </c>
      <c r="AD72" s="0" t="n">
        <v>0.864115995553127</v>
      </c>
      <c r="AE72" s="0" t="n">
        <v>0.70350988702466</v>
      </c>
      <c r="AF72" s="0" t="n">
        <v>0.160606108528467</v>
      </c>
      <c r="AG72" s="0" t="n">
        <v>0.374735243043802</v>
      </c>
      <c r="AH72" s="0" t="n">
        <v>0.384428739518412</v>
      </c>
      <c r="AI72" s="0" t="n">
        <v>0.314456984877096</v>
      </c>
      <c r="AJ72" s="0" t="n">
        <v>0.308756408523822</v>
      </c>
      <c r="AK72" s="0" t="n">
        <v>0.335715577208305</v>
      </c>
      <c r="AL72" s="0" t="n">
        <v>0.323593334959785</v>
      </c>
      <c r="AM72" s="0" t="n">
        <v>0.306713982206319</v>
      </c>
      <c r="AN72" s="0" t="n">
        <v>0.293021214499789</v>
      </c>
      <c r="AO72" s="0" t="n">
        <v>4820594</v>
      </c>
      <c r="AP72" s="0" t="n">
        <v>5954684</v>
      </c>
    </row>
    <row r="73" customFormat="false" ht="15" hidden="false" customHeight="false" outlineLevel="0" collapsed="false">
      <c r="A73" s="0" t="n">
        <v>120</v>
      </c>
      <c r="B73" s="0" t="n">
        <v>0.565350992416721</v>
      </c>
      <c r="C73" s="0" t="n">
        <v>0.184847710449063</v>
      </c>
      <c r="D73" s="0" t="n">
        <v>0.249801297134217</v>
      </c>
      <c r="E73" s="0" t="n">
        <v>0.836480782979661</v>
      </c>
      <c r="F73" s="0" t="n">
        <v>0.964860684030345</v>
      </c>
      <c r="G73" s="0" t="n">
        <v>0.859480291581524</v>
      </c>
      <c r="H73" s="0" t="n">
        <v>0.971094467387773</v>
      </c>
      <c r="I73" s="0" t="n">
        <v>0.472905240795067</v>
      </c>
      <c r="J73" s="0" t="n">
        <v>0.535968101187141</v>
      </c>
      <c r="K73" s="0" t="n">
        <v>0.206466855375261</v>
      </c>
      <c r="L73" s="0" t="n">
        <v>0.219779241755706</v>
      </c>
      <c r="M73" s="0" t="n">
        <v>0.154621557568429</v>
      </c>
      <c r="N73" s="0" t="n">
        <v>0.182399615745036</v>
      </c>
      <c r="O73" s="0" t="n">
        <v>0.208953984616165</v>
      </c>
      <c r="P73" s="0" t="n">
        <v>0.246492967098169</v>
      </c>
      <c r="Q73" s="0" t="n">
        <v>6974.21272799889</v>
      </c>
      <c r="R73" s="0" t="n">
        <v>5129.88453996862</v>
      </c>
      <c r="S73" s="0" t="n">
        <v>4323.76068088541</v>
      </c>
      <c r="T73" s="0" t="n">
        <v>3476.89146893284</v>
      </c>
      <c r="U73" s="0" t="n">
        <v>5610.64734842516</v>
      </c>
      <c r="V73" s="0" t="n">
        <v>6526.68852989557</v>
      </c>
      <c r="W73" s="0" t="n">
        <v>4350.36962257802</v>
      </c>
      <c r="X73" s="0" t="n">
        <v>0.729596630355322</v>
      </c>
      <c r="Y73" s="0" t="n">
        <v>0.905710501852139</v>
      </c>
      <c r="Z73" s="0" t="n">
        <v>775.702771891974</v>
      </c>
      <c r="AA73" s="0" t="n">
        <v>741.502114006245</v>
      </c>
      <c r="AB73" s="0" t="n">
        <v>699.606961699288</v>
      </c>
      <c r="AC73" s="0" t="n">
        <v>990.608258784272</v>
      </c>
      <c r="AD73" s="0" t="n">
        <v>0.874132756429259</v>
      </c>
      <c r="AE73" s="0" t="n">
        <v>0.704144525097496</v>
      </c>
      <c r="AF73" s="0" t="n">
        <v>0.169988231331763</v>
      </c>
      <c r="AG73" s="0" t="n">
        <v>0.374112041762525</v>
      </c>
      <c r="AH73" s="0" t="n">
        <v>0.381546962611273</v>
      </c>
      <c r="AI73" s="0" t="n">
        <v>0.312918984102382</v>
      </c>
      <c r="AJ73" s="0" t="n">
        <v>0.307768850177992</v>
      </c>
      <c r="AK73" s="0" t="n">
        <v>0.335676375111508</v>
      </c>
      <c r="AL73" s="0" t="n">
        <v>0.321299523440365</v>
      </c>
      <c r="AM73" s="0" t="n">
        <v>0.304777019063988</v>
      </c>
      <c r="AN73" s="0" t="n">
        <v>0.292620035031543</v>
      </c>
      <c r="AO73" s="0" t="n">
        <v>4842810</v>
      </c>
      <c r="AP73" s="0" t="n">
        <v>5968991</v>
      </c>
    </row>
    <row r="74" customFormat="false" ht="15" hidden="false" customHeight="false" outlineLevel="0" collapsed="false">
      <c r="A74" s="0" t="n">
        <v>121</v>
      </c>
      <c r="B74" s="0" t="n">
        <v>0.561947564545484</v>
      </c>
      <c r="C74" s="0" t="n">
        <v>0.182687448438169</v>
      </c>
      <c r="D74" s="0" t="n">
        <v>0.255364987016347</v>
      </c>
      <c r="E74" s="0" t="n">
        <v>0.837858404441688</v>
      </c>
      <c r="F74" s="0" t="n">
        <v>0.96521928577928</v>
      </c>
      <c r="G74" s="0" t="n">
        <v>0.861553108496499</v>
      </c>
      <c r="H74" s="0" t="n">
        <v>0.971898982110243</v>
      </c>
      <c r="I74" s="0" t="n">
        <v>0.470832489809972</v>
      </c>
      <c r="J74" s="0" t="n">
        <v>0.533249799020477</v>
      </c>
      <c r="K74" s="0" t="n">
        <v>0.208396033022545</v>
      </c>
      <c r="L74" s="0" t="n">
        <v>0.221279158446909</v>
      </c>
      <c r="M74" s="0" t="n">
        <v>0.153066214059927</v>
      </c>
      <c r="N74" s="0" t="n">
        <v>0.18015058689773</v>
      </c>
      <c r="O74" s="0" t="n">
        <v>0.213959700571789</v>
      </c>
      <c r="P74" s="0" t="n">
        <v>0.251818899861073</v>
      </c>
      <c r="Q74" s="0" t="n">
        <v>6848.2461736626</v>
      </c>
      <c r="R74" s="0" t="n">
        <v>5054.17714460636</v>
      </c>
      <c r="S74" s="0" t="n">
        <v>4249.12831213969</v>
      </c>
      <c r="T74" s="0" t="n">
        <v>3403.45062364697</v>
      </c>
      <c r="U74" s="0" t="n">
        <v>5493.7397924472</v>
      </c>
      <c r="V74" s="0" t="n">
        <v>6410.28146373211</v>
      </c>
      <c r="W74" s="0" t="n">
        <v>4275.49012038205</v>
      </c>
      <c r="X74" s="0" t="n">
        <v>0.7149732953788</v>
      </c>
      <c r="Y74" s="0" t="n">
        <v>0.887114960144545</v>
      </c>
      <c r="Z74" s="0" t="n">
        <v>907.746971231315</v>
      </c>
      <c r="AA74" s="0" t="n">
        <v>889.751629867307</v>
      </c>
      <c r="AB74" s="0" t="n">
        <v>844.413876690654</v>
      </c>
      <c r="AC74" s="0" t="n">
        <v>1156.24105404415</v>
      </c>
      <c r="AD74" s="0" t="n">
        <v>0.863902757876082</v>
      </c>
      <c r="AE74" s="0" t="n">
        <v>0.697652258668022</v>
      </c>
      <c r="AF74" s="0" t="n">
        <v>0.16625049920806</v>
      </c>
      <c r="AG74" s="0" t="n">
        <v>0.373236346177642</v>
      </c>
      <c r="AH74" s="0" t="n">
        <v>0.380566195149611</v>
      </c>
      <c r="AI74" s="0" t="n">
        <v>0.312619762605054</v>
      </c>
      <c r="AJ74" s="0" t="n">
        <v>0.30795757811723</v>
      </c>
      <c r="AK74" s="0" t="n">
        <v>0.333678312180026</v>
      </c>
      <c r="AL74" s="0" t="n">
        <v>0.320339290322639</v>
      </c>
      <c r="AM74" s="0" t="n">
        <v>0.304289409649809</v>
      </c>
      <c r="AN74" s="0" t="n">
        <v>0.293429701549944</v>
      </c>
      <c r="AO74" s="0" t="n">
        <v>4862710</v>
      </c>
      <c r="AP74" s="0" t="n">
        <v>5992869</v>
      </c>
    </row>
    <row r="75" customFormat="false" ht="15" hidden="false" customHeight="false" outlineLevel="0" collapsed="false">
      <c r="A75" s="0" t="n">
        <v>122</v>
      </c>
      <c r="B75" s="0" t="n">
        <v>0.561096129871377</v>
      </c>
      <c r="C75" s="0" t="n">
        <v>0.180461277064128</v>
      </c>
      <c r="D75" s="0" t="n">
        <v>0.258442593064494</v>
      </c>
      <c r="E75" s="0" t="n">
        <v>0.835363798781227</v>
      </c>
      <c r="F75" s="0" t="n">
        <v>0.962523757385689</v>
      </c>
      <c r="G75" s="0" t="n">
        <v>0.860405360452501</v>
      </c>
      <c r="H75" s="0" t="n">
        <v>0.969955435545473</v>
      </c>
      <c r="I75" s="0" t="n">
        <v>0.468719394530798</v>
      </c>
      <c r="J75" s="0" t="n">
        <v>0.530575481772537</v>
      </c>
      <c r="K75" s="0" t="n">
        <v>0.209105558837708</v>
      </c>
      <c r="L75" s="0" t="n">
        <v>0.2215340995619</v>
      </c>
      <c r="M75" s="0" t="n">
        <v>0.150750817941202</v>
      </c>
      <c r="N75" s="0" t="n">
        <v>0.177601390071939</v>
      </c>
      <c r="O75" s="0" t="n">
        <v>0.215893586309227</v>
      </c>
      <c r="P75" s="0" t="n">
        <v>0.254346885541212</v>
      </c>
      <c r="Q75" s="0" t="n">
        <v>6998.71915753737</v>
      </c>
      <c r="R75" s="0" t="n">
        <v>5179.56163551274</v>
      </c>
      <c r="S75" s="0" t="n">
        <v>4346.16119284629</v>
      </c>
      <c r="T75" s="0" t="n">
        <v>3481.59595962103</v>
      </c>
      <c r="U75" s="0" t="n">
        <v>5611.06072034581</v>
      </c>
      <c r="V75" s="0" t="n">
        <v>6553.03412468018</v>
      </c>
      <c r="W75" s="0" t="n">
        <v>4373.31088328709</v>
      </c>
      <c r="X75" s="0" t="n">
        <v>0.730301706652343</v>
      </c>
      <c r="Y75" s="0" t="n">
        <v>0.904613801367248</v>
      </c>
      <c r="Z75" s="0" t="n">
        <v>788.1107089174</v>
      </c>
      <c r="AA75" s="0" t="n">
        <v>746.448902772133</v>
      </c>
      <c r="AB75" s="0" t="n">
        <v>706.095014553692</v>
      </c>
      <c r="AC75" s="0" t="n">
        <v>1027.7801235275</v>
      </c>
      <c r="AD75" s="0" t="n">
        <v>0.86750630432261</v>
      </c>
      <c r="AE75" s="0" t="n">
        <v>0.711519661909957</v>
      </c>
      <c r="AF75" s="0" t="n">
        <v>0.155986642412653</v>
      </c>
      <c r="AG75" s="0" t="n">
        <v>0.374241971888814</v>
      </c>
      <c r="AH75" s="0" t="n">
        <v>0.382360976281068</v>
      </c>
      <c r="AI75" s="0" t="n">
        <v>0.314432908719627</v>
      </c>
      <c r="AJ75" s="0" t="n">
        <v>0.309161238403966</v>
      </c>
      <c r="AK75" s="0" t="n">
        <v>0.334797067795027</v>
      </c>
      <c r="AL75" s="0" t="n">
        <v>0.322408364759542</v>
      </c>
      <c r="AM75" s="0" t="n">
        <v>0.305859875202648</v>
      </c>
      <c r="AN75" s="0" t="n">
        <v>0.293183677264432</v>
      </c>
      <c r="AO75" s="0" t="n">
        <v>4885097</v>
      </c>
      <c r="AP75" s="0" t="n">
        <v>6013947</v>
      </c>
    </row>
    <row r="76" customFormat="false" ht="15" hidden="false" customHeight="false" outlineLevel="0" collapsed="false">
      <c r="A76" s="0" t="n">
        <v>123</v>
      </c>
      <c r="B76" s="0" t="n">
        <v>0.559397359781351</v>
      </c>
      <c r="C76" s="0" t="n">
        <v>0.178102660890022</v>
      </c>
      <c r="D76" s="0" t="n">
        <v>0.262499979328627</v>
      </c>
      <c r="E76" s="0" t="n">
        <v>0.833756556645676</v>
      </c>
      <c r="F76" s="0" t="n">
        <v>0.962731239214263</v>
      </c>
      <c r="G76" s="0" t="n">
        <v>0.858989227699526</v>
      </c>
      <c r="H76" s="0" t="n">
        <v>0.969827381699948</v>
      </c>
      <c r="I76" s="0" t="n">
        <v>0.466401216487982</v>
      </c>
      <c r="J76" s="0" t="n">
        <v>0.528969034760888</v>
      </c>
      <c r="K76" s="0" t="n">
        <v>0.21107583155896</v>
      </c>
      <c r="L76" s="0" t="n">
        <v>0.223522325021048</v>
      </c>
      <c r="M76" s="0" t="n">
        <v>0.148494261273097</v>
      </c>
      <c r="N76" s="0" t="n">
        <v>0.175337584832289</v>
      </c>
      <c r="O76" s="0" t="n">
        <v>0.218861078884597</v>
      </c>
      <c r="P76" s="0" t="n">
        <v>0.258424619621086</v>
      </c>
      <c r="Q76" s="0" t="n">
        <v>6865.1944498786</v>
      </c>
      <c r="R76" s="0" t="n">
        <v>5092.68742084708</v>
      </c>
      <c r="S76" s="0" t="n">
        <v>4271.96151647093</v>
      </c>
      <c r="T76" s="0" t="n">
        <v>3422.66236267052</v>
      </c>
      <c r="U76" s="0" t="n">
        <v>5499.6681624008</v>
      </c>
      <c r="V76" s="0" t="n">
        <v>6440.70737520021</v>
      </c>
      <c r="W76" s="0" t="n">
        <v>4298.94689255913</v>
      </c>
      <c r="X76" s="0" t="n">
        <v>0.716156990793766</v>
      </c>
      <c r="Y76" s="0" t="n">
        <v>0.888149639933692</v>
      </c>
      <c r="Z76" s="0" t="n">
        <v>756.959529263464</v>
      </c>
      <c r="AA76" s="0" t="n">
        <v>721.97309359698</v>
      </c>
      <c r="AB76" s="0" t="n">
        <v>682.47250328523</v>
      </c>
      <c r="AC76" s="0" t="n">
        <v>1009.3616380334</v>
      </c>
      <c r="AD76" s="0" t="n">
        <v>0.859249511002855</v>
      </c>
      <c r="AE76" s="0" t="n">
        <v>0.712896272214562</v>
      </c>
      <c r="AF76" s="0" t="n">
        <v>0.146353238788294</v>
      </c>
      <c r="AG76" s="0" t="n">
        <v>0.376840112428</v>
      </c>
      <c r="AH76" s="0" t="n">
        <v>0.383249301378378</v>
      </c>
      <c r="AI76" s="0" t="n">
        <v>0.314997343307965</v>
      </c>
      <c r="AJ76" s="0" t="n">
        <v>0.309021490010846</v>
      </c>
      <c r="AK76" s="0" t="n">
        <v>0.33835424512263</v>
      </c>
      <c r="AL76" s="0" t="n">
        <v>0.322786407977122</v>
      </c>
      <c r="AM76" s="0" t="n">
        <v>0.306078455226397</v>
      </c>
      <c r="AN76" s="0" t="n">
        <v>0.293932622286132</v>
      </c>
      <c r="AO76" s="0" t="n">
        <v>4887956</v>
      </c>
      <c r="AP76" s="0" t="n">
        <v>6026732</v>
      </c>
    </row>
    <row r="77" customFormat="false" ht="15" hidden="false" customHeight="false" outlineLevel="0" collapsed="false">
      <c r="A77" s="0" t="n">
        <v>124</v>
      </c>
      <c r="B77" s="0" t="n">
        <v>0.559979458253689</v>
      </c>
      <c r="C77" s="0" t="n">
        <v>0.174423178750746</v>
      </c>
      <c r="D77" s="0" t="n">
        <v>0.265597362995565</v>
      </c>
      <c r="E77" s="0" t="n">
        <v>0.834733080244515</v>
      </c>
      <c r="F77" s="0" t="n">
        <v>0.961445446065612</v>
      </c>
      <c r="G77" s="0" t="n">
        <v>0.85924907579871</v>
      </c>
      <c r="H77" s="0" t="n">
        <v>0.969040203370159</v>
      </c>
      <c r="I77" s="0" t="n">
        <v>0.467433378061757</v>
      </c>
      <c r="J77" s="0" t="n">
        <v>0.528698012256593</v>
      </c>
      <c r="K77" s="0" t="n">
        <v>0.210778629178645</v>
      </c>
      <c r="L77" s="0" t="n">
        <v>0.223754725948646</v>
      </c>
      <c r="M77" s="0" t="n">
        <v>0.14559679726465</v>
      </c>
      <c r="N77" s="0" t="n">
        <v>0.171540134698337</v>
      </c>
      <c r="O77" s="0" t="n">
        <v>0.221702904918109</v>
      </c>
      <c r="P77" s="0" t="n">
        <v>0.261207299110683</v>
      </c>
      <c r="Q77" s="0" t="n">
        <v>7016.57931880842</v>
      </c>
      <c r="R77" s="0" t="n">
        <v>5206.06272324085</v>
      </c>
      <c r="S77" s="0" t="n">
        <v>4369.58139498222</v>
      </c>
      <c r="T77" s="0" t="n">
        <v>3501.08113236046</v>
      </c>
      <c r="U77" s="0" t="n">
        <v>5621.17447885176</v>
      </c>
      <c r="V77" s="0" t="n">
        <v>6587.91830891942</v>
      </c>
      <c r="W77" s="0" t="n">
        <v>4397.5666341754</v>
      </c>
      <c r="X77" s="0" t="n">
        <v>0.731476412405944</v>
      </c>
      <c r="Y77" s="0" t="n">
        <v>0.907121774918034</v>
      </c>
      <c r="Z77" s="0" t="n">
        <v>782.803333686581</v>
      </c>
      <c r="AA77" s="0" t="n">
        <v>745.095294117549</v>
      </c>
      <c r="AB77" s="0" t="n">
        <v>709.579201982283</v>
      </c>
      <c r="AC77" s="0" t="n">
        <v>1037.08326138261</v>
      </c>
      <c r="AD77" s="0" t="n">
        <v>0.864322072896767</v>
      </c>
      <c r="AE77" s="0" t="n">
        <v>0.729271376504468</v>
      </c>
      <c r="AF77" s="0" t="n">
        <v>0.135050696392299</v>
      </c>
      <c r="AG77" s="0" t="n">
        <v>0.373178077299133</v>
      </c>
      <c r="AH77" s="0" t="n">
        <v>0.382399506874172</v>
      </c>
      <c r="AI77" s="0" t="n">
        <v>0.314080077377339</v>
      </c>
      <c r="AJ77" s="0" t="n">
        <v>0.309633363120951</v>
      </c>
      <c r="AK77" s="0" t="n">
        <v>0.335778077320612</v>
      </c>
      <c r="AL77" s="0" t="n">
        <v>0.324011943501115</v>
      </c>
      <c r="AM77" s="0" t="n">
        <v>0.30525211691942</v>
      </c>
      <c r="AN77" s="0" t="n">
        <v>0.294241963092709</v>
      </c>
      <c r="AO77" s="0" t="n">
        <v>4907641</v>
      </c>
      <c r="AP77" s="0" t="n">
        <v>6050239</v>
      </c>
    </row>
    <row r="78" customFormat="false" ht="15" hidden="false" customHeight="false" outlineLevel="0" collapsed="false">
      <c r="A78" s="0" t="n">
        <v>125</v>
      </c>
      <c r="B78" s="0" t="n">
        <v>0.555837319870292</v>
      </c>
      <c r="C78" s="0" t="n">
        <v>0.171745546275235</v>
      </c>
      <c r="D78" s="0" t="n">
        <v>0.272417133854473</v>
      </c>
      <c r="E78" s="0" t="n">
        <v>0.83091414857832</v>
      </c>
      <c r="F78" s="0" t="n">
        <v>0.960490841510665</v>
      </c>
      <c r="G78" s="0" t="n">
        <v>0.854927688329609</v>
      </c>
      <c r="H78" s="0" t="n">
        <v>0.968169117727918</v>
      </c>
      <c r="I78" s="0" t="n">
        <v>0.461853093388079</v>
      </c>
      <c r="J78" s="0" t="n">
        <v>0.524710234708054</v>
      </c>
      <c r="K78" s="0" t="n">
        <v>0.209905337767163</v>
      </c>
      <c r="L78" s="0" t="n">
        <v>0.223874616487114</v>
      </c>
      <c r="M78" s="0" t="n">
        <v>0.142705804355406</v>
      </c>
      <c r="N78" s="0" t="n">
        <v>0.16850442803887</v>
      </c>
      <c r="O78" s="0" t="n">
        <v>0.226355250834836</v>
      </c>
      <c r="P78" s="0" t="n">
        <v>0.267276178763741</v>
      </c>
      <c r="Q78" s="0" t="n">
        <v>6894.29848620734</v>
      </c>
      <c r="R78" s="0" t="n">
        <v>5116.73999135948</v>
      </c>
      <c r="S78" s="0" t="n">
        <v>4294.09852117359</v>
      </c>
      <c r="T78" s="0" t="n">
        <v>3441.29070691921</v>
      </c>
      <c r="U78" s="0" t="n">
        <v>5507.06724037691</v>
      </c>
      <c r="V78" s="0" t="n">
        <v>6463.17613740285</v>
      </c>
      <c r="W78" s="0" t="n">
        <v>4321.87476681505</v>
      </c>
      <c r="X78" s="0" t="n">
        <v>0.723313588783795</v>
      </c>
      <c r="Y78" s="0" t="n">
        <v>0.890791289624974</v>
      </c>
      <c r="Z78" s="0" t="n">
        <v>938.751116924725</v>
      </c>
      <c r="AA78" s="0" t="n">
        <v>897.960853057565</v>
      </c>
      <c r="AB78" s="0" t="n">
        <v>860.397660192747</v>
      </c>
      <c r="AC78" s="0" t="n">
        <v>1201.63837733342</v>
      </c>
      <c r="AD78" s="0" t="n">
        <v>0.864257576881221</v>
      </c>
      <c r="AE78" s="0" t="n">
        <v>0.727117679451037</v>
      </c>
      <c r="AF78" s="0" t="n">
        <v>0.137139897430184</v>
      </c>
      <c r="AG78" s="0" t="n">
        <v>0.374756605588025</v>
      </c>
      <c r="AH78" s="0" t="n">
        <v>0.38576113509146</v>
      </c>
      <c r="AI78" s="0" t="n">
        <v>0.313790595365814</v>
      </c>
      <c r="AJ78" s="0" t="n">
        <v>0.310658578024251</v>
      </c>
      <c r="AK78" s="0" t="n">
        <v>0.334668036625478</v>
      </c>
      <c r="AL78" s="0" t="n">
        <v>0.323933708300274</v>
      </c>
      <c r="AM78" s="0" t="n">
        <v>0.305333315521481</v>
      </c>
      <c r="AN78" s="0" t="n">
        <v>0.294513190942634</v>
      </c>
      <c r="AO78" s="0" t="n">
        <v>4928751</v>
      </c>
      <c r="AP78" s="0" t="n">
        <v>6072576</v>
      </c>
    </row>
    <row r="79" customFormat="false" ht="15" hidden="false" customHeight="false" outlineLevel="0" collapsed="false">
      <c r="A79" s="0" t="n">
        <v>126</v>
      </c>
      <c r="B79" s="0" t="n">
        <v>0.556695087813938</v>
      </c>
      <c r="C79" s="0" t="n">
        <v>0.169036182575475</v>
      </c>
      <c r="D79" s="0" t="n">
        <v>0.274268729610587</v>
      </c>
      <c r="E79" s="0" t="n">
        <v>0.826987413203808</v>
      </c>
      <c r="F79" s="0" t="n">
        <v>0.959760872661172</v>
      </c>
      <c r="G79" s="0" t="n">
        <v>0.852965594343955</v>
      </c>
      <c r="H79" s="0" t="n">
        <v>0.968447891942825</v>
      </c>
      <c r="I79" s="0" t="n">
        <v>0.460379830614516</v>
      </c>
      <c r="J79" s="0" t="n">
        <v>0.524693724393215</v>
      </c>
      <c r="K79" s="0" t="n">
        <v>0.209463134925894</v>
      </c>
      <c r="L79" s="0" t="n">
        <v>0.223107946764176</v>
      </c>
      <c r="M79" s="0" t="n">
        <v>0.139790795365939</v>
      </c>
      <c r="N79" s="0" t="n">
        <v>0.165895048499591</v>
      </c>
      <c r="O79" s="0" t="n">
        <v>0.226816787223354</v>
      </c>
      <c r="P79" s="0" t="n">
        <v>0.269172099768366</v>
      </c>
      <c r="Q79" s="0" t="n">
        <v>7036.16695593196</v>
      </c>
      <c r="R79" s="0" t="n">
        <v>5217.02555709998</v>
      </c>
      <c r="S79" s="0" t="n">
        <v>4388.19288108294</v>
      </c>
      <c r="T79" s="0" t="n">
        <v>3517.74417069277</v>
      </c>
      <c r="U79" s="0" t="n">
        <v>5623.57017922016</v>
      </c>
      <c r="V79" s="0" t="n">
        <v>6587.56390848382</v>
      </c>
      <c r="W79" s="0" t="n">
        <v>4417.56442198604</v>
      </c>
      <c r="X79" s="0" t="n">
        <v>0.726303544146969</v>
      </c>
      <c r="Y79" s="0" t="n">
        <v>0.901794424809558</v>
      </c>
      <c r="Z79" s="0" t="n">
        <v>766.415785867183</v>
      </c>
      <c r="AA79" s="0" t="n">
        <v>733.170076961661</v>
      </c>
      <c r="AB79" s="0" t="n">
        <v>697.857662298112</v>
      </c>
      <c r="AC79" s="0" t="n">
        <v>963.962774684229</v>
      </c>
      <c r="AD79" s="0" t="n">
        <v>0.865035762639548</v>
      </c>
      <c r="AE79" s="0" t="n">
        <v>0.724487917300786</v>
      </c>
      <c r="AF79" s="0" t="n">
        <v>0.140547845338762</v>
      </c>
      <c r="AG79" s="0" t="n">
        <v>0.37483245109243</v>
      </c>
      <c r="AH79" s="0" t="n">
        <v>0.386258637628808</v>
      </c>
      <c r="AI79" s="0" t="n">
        <v>0.31363557882803</v>
      </c>
      <c r="AJ79" s="0" t="n">
        <v>0.309509213290887</v>
      </c>
      <c r="AK79" s="0" t="n">
        <v>0.335973891549886</v>
      </c>
      <c r="AL79" s="0" t="n">
        <v>0.324458953129928</v>
      </c>
      <c r="AM79" s="0" t="n">
        <v>0.304846068570633</v>
      </c>
      <c r="AN79" s="0" t="n">
        <v>0.293984886743059</v>
      </c>
      <c r="AO79" s="0" t="n">
        <v>4946161</v>
      </c>
      <c r="AP79" s="0" t="n">
        <v>6077658</v>
      </c>
    </row>
    <row r="80" customFormat="false" ht="15" hidden="false" customHeight="false" outlineLevel="0" collapsed="false">
      <c r="A80" s="0" t="n">
        <v>127</v>
      </c>
      <c r="B80" s="0" t="n">
        <v>0.554580522682801</v>
      </c>
      <c r="C80" s="0" t="n">
        <v>0.16621813243501</v>
      </c>
      <c r="D80" s="0" t="n">
        <v>0.279201344882189</v>
      </c>
      <c r="E80" s="0" t="n">
        <v>0.82285962036484</v>
      </c>
      <c r="F80" s="0" t="n">
        <v>0.957771955206708</v>
      </c>
      <c r="G80" s="0" t="n">
        <v>0.848475459846384</v>
      </c>
      <c r="H80" s="0" t="n">
        <v>0.966762739089324</v>
      </c>
      <c r="I80" s="0" t="n">
        <v>0.456341918356504</v>
      </c>
      <c r="J80" s="0" t="n">
        <v>0.521132591335255</v>
      </c>
      <c r="K80" s="0" t="n">
        <v>0.208217555338678</v>
      </c>
      <c r="L80" s="0" t="n">
        <v>0.223197047197002</v>
      </c>
      <c r="M80" s="0" t="n">
        <v>0.136774189353225</v>
      </c>
      <c r="N80" s="0" t="n">
        <v>0.162941638851232</v>
      </c>
      <c r="O80" s="0" t="n">
        <v>0.229743512655111</v>
      </c>
      <c r="P80" s="0" t="n">
        <v>0.273697725020221</v>
      </c>
      <c r="Q80" s="0" t="n">
        <v>6913.11741423404</v>
      </c>
      <c r="R80" s="0" t="n">
        <v>5125.70396441023</v>
      </c>
      <c r="S80" s="0" t="n">
        <v>4313.16798428443</v>
      </c>
      <c r="T80" s="0" t="n">
        <v>3458.2255009111</v>
      </c>
      <c r="U80" s="0" t="n">
        <v>5516.34820693999</v>
      </c>
      <c r="V80" s="0" t="n">
        <v>6465.79234114194</v>
      </c>
      <c r="W80" s="0" t="n">
        <v>4342.44794193608</v>
      </c>
      <c r="X80" s="0" t="n">
        <v>0.71571556844552</v>
      </c>
      <c r="Y80" s="0" t="n">
        <v>0.884078474354775</v>
      </c>
      <c r="Z80" s="0" t="n">
        <v>752.768241691559</v>
      </c>
      <c r="AA80" s="0" t="n">
        <v>715.109623852469</v>
      </c>
      <c r="AB80" s="0" t="n">
        <v>678.003883812239</v>
      </c>
      <c r="AC80" s="0" t="n">
        <v>995.832959242503</v>
      </c>
      <c r="AD80" s="0" t="n">
        <v>0.866379178955711</v>
      </c>
      <c r="AE80" s="0" t="n">
        <v>0.731144649847075</v>
      </c>
      <c r="AF80" s="0" t="n">
        <v>0.135234529108636</v>
      </c>
      <c r="AG80" s="0" t="n">
        <v>0.377344873104744</v>
      </c>
      <c r="AH80" s="0" t="n">
        <v>0.389247424166519</v>
      </c>
      <c r="AI80" s="0" t="n">
        <v>0.313185054572359</v>
      </c>
      <c r="AJ80" s="0" t="n">
        <v>0.310214182669843</v>
      </c>
      <c r="AK80" s="0" t="n">
        <v>0.336159589969038</v>
      </c>
      <c r="AL80" s="0" t="n">
        <v>0.324399988119562</v>
      </c>
      <c r="AM80" s="0" t="n">
        <v>0.30459646722403</v>
      </c>
      <c r="AN80" s="0" t="n">
        <v>0.293821009009234</v>
      </c>
      <c r="AO80" s="0" t="n">
        <v>4953013</v>
      </c>
      <c r="AP80" s="0" t="n">
        <v>6083475</v>
      </c>
    </row>
    <row r="81" customFormat="false" ht="15" hidden="false" customHeight="false" outlineLevel="0" collapsed="false">
      <c r="A81" s="0" t="n">
        <v>128</v>
      </c>
      <c r="B81" s="0" t="n">
        <v>0.554013041285062</v>
      </c>
      <c r="C81" s="0" t="n">
        <v>0.163888413248613</v>
      </c>
      <c r="D81" s="0" t="n">
        <v>0.282098545466325</v>
      </c>
      <c r="E81" s="0" t="n">
        <v>0.821661944875873</v>
      </c>
      <c r="F81" s="0" t="n">
        <v>0.957277607763798</v>
      </c>
      <c r="G81" s="0" t="n">
        <v>0.848516547752068</v>
      </c>
      <c r="H81" s="0" t="n">
        <v>0.966571327272715</v>
      </c>
      <c r="I81" s="0" t="n">
        <v>0.455211432988881</v>
      </c>
      <c r="J81" s="0" t="n">
        <v>0.520071970694535</v>
      </c>
      <c r="K81" s="0" t="n">
        <v>0.208292670035327</v>
      </c>
      <c r="L81" s="0" t="n">
        <v>0.222448378243564</v>
      </c>
      <c r="M81" s="0" t="n">
        <v>0.134660872372476</v>
      </c>
      <c r="N81" s="0" t="n">
        <v>0.160661509764972</v>
      </c>
      <c r="O81" s="0" t="n">
        <v>0.231789639514516</v>
      </c>
      <c r="P81" s="0" t="n">
        <v>0.276544127304291</v>
      </c>
      <c r="Q81" s="0" t="n">
        <v>7060.2852416856</v>
      </c>
      <c r="R81" s="0" t="n">
        <v>5236.1028055532</v>
      </c>
      <c r="S81" s="0" t="n">
        <v>4405.28265947796</v>
      </c>
      <c r="T81" s="0" t="n">
        <v>3535.9020128666</v>
      </c>
      <c r="U81" s="0" t="n">
        <v>5630.93769880087</v>
      </c>
      <c r="V81" s="0" t="n">
        <v>6596.68287272323</v>
      </c>
      <c r="W81" s="0" t="n">
        <v>4439.70825947679</v>
      </c>
      <c r="X81" s="0" t="n">
        <v>0.728140087337193</v>
      </c>
      <c r="Y81" s="0" t="n">
        <v>0.897435460196896</v>
      </c>
      <c r="Z81" s="0" t="n">
        <v>778.028658692937</v>
      </c>
      <c r="AA81" s="0" t="n">
        <v>739.841306178321</v>
      </c>
      <c r="AB81" s="0" t="n">
        <v>705.525463350522</v>
      </c>
      <c r="AC81" s="0" t="n">
        <v>1031.77979718576</v>
      </c>
      <c r="AD81" s="0" t="n">
        <v>0.864048816364906</v>
      </c>
      <c r="AE81" s="0" t="n">
        <v>0.738012214200925</v>
      </c>
      <c r="AF81" s="0" t="n">
        <v>0.126036602163981</v>
      </c>
      <c r="AG81" s="0" t="n">
        <v>0.376062521300326</v>
      </c>
      <c r="AH81" s="0" t="n">
        <v>0.388788948954865</v>
      </c>
      <c r="AI81" s="0" t="n">
        <v>0.313214444789104</v>
      </c>
      <c r="AJ81" s="0" t="n">
        <v>0.310335317375586</v>
      </c>
      <c r="AK81" s="0" t="n">
        <v>0.335644460580348</v>
      </c>
      <c r="AL81" s="0" t="n">
        <v>0.32471938411775</v>
      </c>
      <c r="AM81" s="0" t="n">
        <v>0.304129933420679</v>
      </c>
      <c r="AN81" s="0" t="n">
        <v>0.293889041194585</v>
      </c>
      <c r="AO81" s="0" t="n">
        <v>4977043</v>
      </c>
      <c r="AP81" s="0" t="n">
        <v>6101733</v>
      </c>
    </row>
    <row r="82" customFormat="false" ht="15" hidden="false" customHeight="false" outlineLevel="0" collapsed="false">
      <c r="A82" s="0" t="n">
        <v>129</v>
      </c>
      <c r="B82" s="0" t="n">
        <v>0.551824495650533</v>
      </c>
      <c r="C82" s="0" t="n">
        <v>0.161598054815451</v>
      </c>
      <c r="D82" s="0" t="n">
        <v>0.286577449534016</v>
      </c>
      <c r="E82" s="0" t="n">
        <v>0.820205978645593</v>
      </c>
      <c r="F82" s="0" t="n">
        <v>0.955030079954765</v>
      </c>
      <c r="G82" s="0" t="n">
        <v>0.847883887722479</v>
      </c>
      <c r="H82" s="0" t="n">
        <v>0.964556016991033</v>
      </c>
      <c r="I82" s="0" t="n">
        <v>0.452609750495656</v>
      </c>
      <c r="J82" s="0" t="n">
        <v>0.516929568025825</v>
      </c>
      <c r="K82" s="0" t="n">
        <v>0.209406091636662</v>
      </c>
      <c r="L82" s="0" t="n">
        <v>0.223292171211116</v>
      </c>
      <c r="M82" s="0" t="n">
        <v>0.132543690697132</v>
      </c>
      <c r="N82" s="0" t="n">
        <v>0.157965327989382</v>
      </c>
      <c r="O82" s="0" t="n">
        <v>0.235052537452806</v>
      </c>
      <c r="P82" s="0" t="n">
        <v>0.280135183939558</v>
      </c>
      <c r="Q82" s="0" t="n">
        <v>6919.12584624482</v>
      </c>
      <c r="R82" s="0" t="n">
        <v>5170.48653391984</v>
      </c>
      <c r="S82" s="0" t="n">
        <v>4329.83540673645</v>
      </c>
      <c r="T82" s="0" t="n">
        <v>3472.49196697924</v>
      </c>
      <c r="U82" s="0" t="n">
        <v>5512.97400127056</v>
      </c>
      <c r="V82" s="0" t="n">
        <v>6477.71552123945</v>
      </c>
      <c r="W82" s="0" t="n">
        <v>4363.29104135362</v>
      </c>
      <c r="X82" s="0" t="n">
        <v>0.712315612919445</v>
      </c>
      <c r="Y82" s="0" t="n">
        <v>0.880502799808768</v>
      </c>
      <c r="Z82" s="0" t="n">
        <v>922.65324839371</v>
      </c>
      <c r="AA82" s="0" t="n">
        <v>902.830956874059</v>
      </c>
      <c r="AB82" s="0" t="n">
        <v>867.446024253779</v>
      </c>
      <c r="AC82" s="0" t="n">
        <v>1170.02923812879</v>
      </c>
      <c r="AD82" s="0" t="n">
        <v>0.860894779035992</v>
      </c>
      <c r="AE82" s="0" t="n">
        <v>0.727021671101819</v>
      </c>
      <c r="AF82" s="0" t="n">
        <v>0.133873107934174</v>
      </c>
      <c r="AG82" s="0" t="n">
        <v>0.377078506824587</v>
      </c>
      <c r="AH82" s="0" t="n">
        <v>0.388105456578357</v>
      </c>
      <c r="AI82" s="0" t="n">
        <v>0.314459421390751</v>
      </c>
      <c r="AJ82" s="0" t="n">
        <v>0.311896663643679</v>
      </c>
      <c r="AK82" s="0" t="n">
        <v>0.337641032646022</v>
      </c>
      <c r="AL82" s="0" t="n">
        <v>0.324848613906671</v>
      </c>
      <c r="AM82" s="0" t="n">
        <v>0.305095570534848</v>
      </c>
      <c r="AN82" s="0" t="n">
        <v>0.294356275603241</v>
      </c>
      <c r="AO82" s="0" t="n">
        <v>5007408</v>
      </c>
      <c r="AP82" s="0" t="n">
        <v>6136476</v>
      </c>
    </row>
    <row r="83" customFormat="false" ht="15" hidden="false" customHeight="false" outlineLevel="0" collapsed="false">
      <c r="A83" s="0" t="n">
        <v>130</v>
      </c>
      <c r="B83" s="0" t="n">
        <v>0.550658212561767</v>
      </c>
      <c r="C83" s="0" t="n">
        <v>0.158578025835578</v>
      </c>
      <c r="D83" s="0" t="n">
        <v>0.290763761602655</v>
      </c>
      <c r="E83" s="0" t="n">
        <v>0.820186119757283</v>
      </c>
      <c r="F83" s="0" t="n">
        <v>0.955782160090403</v>
      </c>
      <c r="G83" s="0" t="n">
        <v>0.847319692851958</v>
      </c>
      <c r="H83" s="0" t="n">
        <v>0.965170115474422</v>
      </c>
      <c r="I83" s="0" t="n">
        <v>0.451642222673517</v>
      </c>
      <c r="J83" s="0" t="n">
        <v>0.516424506822168</v>
      </c>
      <c r="K83" s="0" t="n">
        <v>0.210156459932985</v>
      </c>
      <c r="L83" s="0" t="n">
        <v>0.224584840894332</v>
      </c>
      <c r="M83" s="0" t="n">
        <v>0.130063495688853</v>
      </c>
      <c r="N83" s="0" t="n">
        <v>0.155054506922765</v>
      </c>
      <c r="O83" s="0" t="n">
        <v>0.238480401394914</v>
      </c>
      <c r="P83" s="0" t="n">
        <v>0.284303146345471</v>
      </c>
      <c r="Q83" s="0" t="n">
        <v>7056.63805958965</v>
      </c>
      <c r="R83" s="0" t="n">
        <v>5269.14475585016</v>
      </c>
      <c r="S83" s="0" t="n">
        <v>4417.29520603198</v>
      </c>
      <c r="T83" s="0" t="n">
        <v>3540.58971306538</v>
      </c>
      <c r="U83" s="0" t="n">
        <v>5615.75683715704</v>
      </c>
      <c r="V83" s="0" t="n">
        <v>6610.74899547102</v>
      </c>
      <c r="W83" s="0" t="n">
        <v>4450.2924631626</v>
      </c>
      <c r="X83" s="0" t="n">
        <v>0.728942777680533</v>
      </c>
      <c r="Y83" s="0" t="n">
        <v>0.897044026007582</v>
      </c>
      <c r="Z83" s="0" t="n">
        <v>782.141855088903</v>
      </c>
      <c r="AA83" s="0" t="n">
        <v>735.747191112694</v>
      </c>
      <c r="AB83" s="0" t="n">
        <v>699.108103035053</v>
      </c>
      <c r="AC83" s="0" t="n">
        <v>1001.81404073753</v>
      </c>
      <c r="AD83" s="0" t="n">
        <v>0.871205286806129</v>
      </c>
      <c r="AE83" s="0" t="n">
        <v>0.734270719398878</v>
      </c>
      <c r="AF83" s="0" t="n">
        <v>0.13693456740725</v>
      </c>
      <c r="AG83" s="0" t="n">
        <v>0.379616588954571</v>
      </c>
      <c r="AH83" s="0" t="n">
        <v>0.389783901171636</v>
      </c>
      <c r="AI83" s="0" t="n">
        <v>0.314058144491276</v>
      </c>
      <c r="AJ83" s="0" t="n">
        <v>0.311529651536893</v>
      </c>
      <c r="AK83" s="0" t="n">
        <v>0.338370207948657</v>
      </c>
      <c r="AL83" s="0" t="n">
        <v>0.326248408878466</v>
      </c>
      <c r="AM83" s="0" t="n">
        <v>0.304330275008865</v>
      </c>
      <c r="AN83" s="0" t="n">
        <v>0.294562864037082</v>
      </c>
      <c r="AO83" s="0" t="n">
        <v>5020496</v>
      </c>
      <c r="AP83" s="0" t="n">
        <v>6153952</v>
      </c>
    </row>
    <row r="84" customFormat="false" ht="15" hidden="false" customHeight="false" outlineLevel="0" collapsed="false">
      <c r="A84" s="0" t="n">
        <v>131</v>
      </c>
      <c r="B84" s="0" t="n">
        <v>0.547861890836584</v>
      </c>
      <c r="C84" s="0" t="n">
        <v>0.156338875949958</v>
      </c>
      <c r="D84" s="0" t="n">
        <v>0.295799233213458</v>
      </c>
      <c r="E84" s="0" t="n">
        <v>0.818507544496596</v>
      </c>
      <c r="F84" s="0" t="n">
        <v>0.954225839363509</v>
      </c>
      <c r="G84" s="0" t="n">
        <v>0.846080059801125</v>
      </c>
      <c r="H84" s="0" t="n">
        <v>0.963883241740517</v>
      </c>
      <c r="I84" s="0" t="n">
        <v>0.448429090991914</v>
      </c>
      <c r="J84" s="0" t="n">
        <v>0.513215217088545</v>
      </c>
      <c r="K84" s="0" t="n">
        <v>0.21094215708586</v>
      </c>
      <c r="L84" s="0" t="n">
        <v>0.225205755686341</v>
      </c>
      <c r="M84" s="0" t="n">
        <v>0.127964549463158</v>
      </c>
      <c r="N84" s="0" t="n">
        <v>0.152491248959375</v>
      </c>
      <c r="O84" s="0" t="n">
        <v>0.242113904041523</v>
      </c>
      <c r="P84" s="0" t="n">
        <v>0.288519373315589</v>
      </c>
      <c r="Q84" s="0" t="n">
        <v>6932.85838061402</v>
      </c>
      <c r="R84" s="0" t="n">
        <v>5187.12255461021</v>
      </c>
      <c r="S84" s="0" t="n">
        <v>4341.81168875483</v>
      </c>
      <c r="T84" s="0" t="n">
        <v>3481.07399412104</v>
      </c>
      <c r="U84" s="0" t="n">
        <v>5506.74187853209</v>
      </c>
      <c r="V84" s="0" t="n">
        <v>6493.84176512925</v>
      </c>
      <c r="W84" s="0" t="n">
        <v>4374.61947391045</v>
      </c>
      <c r="X84" s="0" t="n">
        <v>0.713997893182028</v>
      </c>
      <c r="Y84" s="0" t="n">
        <v>0.879724185652946</v>
      </c>
      <c r="Z84" s="0" t="n">
        <v>772.779376730837</v>
      </c>
      <c r="AA84" s="0" t="n">
        <v>717.16615602043</v>
      </c>
      <c r="AB84" s="0" t="n">
        <v>679.024437387902</v>
      </c>
      <c r="AC84" s="0" t="n">
        <v>990.877120479992</v>
      </c>
      <c r="AD84" s="0" t="n">
        <v>0.876335298724537</v>
      </c>
      <c r="AE84" s="0" t="n">
        <v>0.736698294849233</v>
      </c>
      <c r="AF84" s="0" t="n">
        <v>0.139637003875304</v>
      </c>
      <c r="AG84" s="0" t="n">
        <v>0.380019280662083</v>
      </c>
      <c r="AH84" s="0" t="n">
        <v>0.39064229445017</v>
      </c>
      <c r="AI84" s="0" t="n">
        <v>0.314903430995426</v>
      </c>
      <c r="AJ84" s="0" t="n">
        <v>0.312431565367548</v>
      </c>
      <c r="AK84" s="0" t="n">
        <v>0.338953975159451</v>
      </c>
      <c r="AL84" s="0" t="n">
        <v>0.327286200462969</v>
      </c>
      <c r="AM84" s="0" t="n">
        <v>0.304613793016721</v>
      </c>
      <c r="AN84" s="0" t="n">
        <v>0.294930206704269</v>
      </c>
      <c r="AO84" s="0" t="n">
        <v>5028328</v>
      </c>
      <c r="AP84" s="0" t="n">
        <v>6165452</v>
      </c>
    </row>
    <row r="85" customFormat="false" ht="15" hidden="false" customHeight="false" outlineLevel="0" collapsed="false">
      <c r="A85" s="0" t="n">
        <v>132</v>
      </c>
      <c r="B85" s="0" t="n">
        <v>0.546867152890735</v>
      </c>
      <c r="C85" s="0" t="n">
        <v>0.153307089136006</v>
      </c>
      <c r="D85" s="0" t="n">
        <v>0.299825757973259</v>
      </c>
      <c r="E85" s="0" t="n">
        <v>0.81710087031278</v>
      </c>
      <c r="F85" s="0" t="n">
        <v>0.952707540598931</v>
      </c>
      <c r="G85" s="0" t="n">
        <v>0.845713989815789</v>
      </c>
      <c r="H85" s="0" t="n">
        <v>0.963551349694013</v>
      </c>
      <c r="I85" s="0" t="n">
        <v>0.446845626572491</v>
      </c>
      <c r="J85" s="0" t="n">
        <v>0.510759181836066</v>
      </c>
      <c r="K85" s="0" t="n">
        <v>0.211599852114386</v>
      </c>
      <c r="L85" s="0" t="n">
        <v>0.226230817082832</v>
      </c>
      <c r="M85" s="0" t="n">
        <v>0.12526735595815</v>
      </c>
      <c r="N85" s="0" t="n">
        <v>0.149523074441859</v>
      </c>
      <c r="O85" s="0" t="n">
        <v>0.244987887782139</v>
      </c>
      <c r="P85" s="0" t="n">
        <v>0.292425284321006</v>
      </c>
      <c r="Q85" s="0" t="n">
        <v>7074.96734986348</v>
      </c>
      <c r="R85" s="0" t="n">
        <v>5325.18051851933</v>
      </c>
      <c r="S85" s="0" t="n">
        <v>4436.98101552458</v>
      </c>
      <c r="T85" s="0" t="n">
        <v>3558.50284040073</v>
      </c>
      <c r="U85" s="0" t="n">
        <v>5616.21870682969</v>
      </c>
      <c r="V85" s="0" t="n">
        <v>6633.74749924878</v>
      </c>
      <c r="W85" s="0" t="n">
        <v>4471.52707619994</v>
      </c>
      <c r="X85" s="0" t="n">
        <v>0.730196133937498</v>
      </c>
      <c r="Y85" s="0" t="n">
        <v>0.899416035281097</v>
      </c>
      <c r="Z85" s="0" t="n">
        <v>772.040260269421</v>
      </c>
      <c r="AA85" s="0" t="n">
        <v>731.447724212827</v>
      </c>
      <c r="AB85" s="0" t="n">
        <v>689.658632477678</v>
      </c>
      <c r="AC85" s="0" t="n">
        <v>1038.82555704961</v>
      </c>
      <c r="AD85" s="0" t="n">
        <v>0.885402964592599</v>
      </c>
      <c r="AE85" s="0" t="n">
        <v>0.74185038452733</v>
      </c>
      <c r="AF85" s="0" t="n">
        <v>0.143552580065269</v>
      </c>
      <c r="AG85" s="0" t="n">
        <v>0.381646473158571</v>
      </c>
      <c r="AH85" s="0" t="n">
        <v>0.39170828456205</v>
      </c>
      <c r="AI85" s="0" t="n">
        <v>0.317392588413464</v>
      </c>
      <c r="AJ85" s="0" t="n">
        <v>0.313568952866518</v>
      </c>
      <c r="AK85" s="0" t="n">
        <v>0.340008548237978</v>
      </c>
      <c r="AL85" s="0" t="n">
        <v>0.327033562325053</v>
      </c>
      <c r="AM85" s="0" t="n">
        <v>0.306978018278263</v>
      </c>
      <c r="AN85" s="0" t="n">
        <v>0.295597282401474</v>
      </c>
      <c r="AO85" s="0" t="n">
        <v>5049895</v>
      </c>
      <c r="AP85" s="0" t="n">
        <v>6187188</v>
      </c>
    </row>
    <row r="86" customFormat="false" ht="15" hidden="false" customHeight="false" outlineLevel="0" collapsed="false">
      <c r="A86" s="0" t="n">
        <v>133</v>
      </c>
      <c r="B86" s="0" t="n">
        <v>0.542880971628347</v>
      </c>
      <c r="C86" s="0" t="n">
        <v>0.152133167272468</v>
      </c>
      <c r="D86" s="0" t="n">
        <v>0.304985861099184</v>
      </c>
      <c r="E86" s="0" t="n">
        <v>0.815256971592823</v>
      </c>
      <c r="F86" s="0" t="n">
        <v>0.949945176200756</v>
      </c>
      <c r="G86" s="0" t="n">
        <v>0.844363114046201</v>
      </c>
      <c r="H86" s="0" t="n">
        <v>0.961120890173444</v>
      </c>
      <c r="I86" s="0" t="n">
        <v>0.442587496865096</v>
      </c>
      <c r="J86" s="0" t="n">
        <v>0.504986659799624</v>
      </c>
      <c r="K86" s="0" t="n">
        <v>0.212018035610295</v>
      </c>
      <c r="L86" s="0" t="n">
        <v>0.226646374468725</v>
      </c>
      <c r="M86" s="0" t="n">
        <v>0.124027625229377</v>
      </c>
      <c r="N86" s="0" t="n">
        <v>0.148086043685598</v>
      </c>
      <c r="O86" s="0" t="n">
        <v>0.248641849498351</v>
      </c>
      <c r="P86" s="0" t="n">
        <v>0.296872472715533</v>
      </c>
      <c r="Q86" s="0" t="n">
        <v>6948.51143710504</v>
      </c>
      <c r="R86" s="0" t="n">
        <v>5243.82795034108</v>
      </c>
      <c r="S86" s="0" t="n">
        <v>4359.38289093803</v>
      </c>
      <c r="T86" s="0" t="n">
        <v>3497.30413345195</v>
      </c>
      <c r="U86" s="0" t="n">
        <v>5502.04967956466</v>
      </c>
      <c r="V86" s="0" t="n">
        <v>6510.78692954826</v>
      </c>
      <c r="W86" s="0" t="n">
        <v>4394.56218572627</v>
      </c>
      <c r="X86" s="0" t="n">
        <v>0.71529483864884</v>
      </c>
      <c r="Y86" s="0" t="n">
        <v>0.879126528459361</v>
      </c>
      <c r="Z86" s="0" t="n">
        <v>907.26729396058</v>
      </c>
      <c r="AA86" s="0" t="n">
        <v>887.551164036952</v>
      </c>
      <c r="AB86" s="0" t="n">
        <v>851.3305890455</v>
      </c>
      <c r="AC86" s="0" t="n">
        <v>1205.23063124728</v>
      </c>
      <c r="AD86" s="0" t="n">
        <v>0.875229305550164</v>
      </c>
      <c r="AE86" s="0" t="n">
        <v>0.754714630588187</v>
      </c>
      <c r="AF86" s="0" t="n">
        <v>0.120514674961978</v>
      </c>
      <c r="AG86" s="0" t="n">
        <v>0.382160592621332</v>
      </c>
      <c r="AH86" s="0" t="n">
        <v>0.393005849069579</v>
      </c>
      <c r="AI86" s="0" t="n">
        <v>0.319392762127604</v>
      </c>
      <c r="AJ86" s="0" t="n">
        <v>0.31583552602701</v>
      </c>
      <c r="AK86" s="0" t="n">
        <v>0.339944677737573</v>
      </c>
      <c r="AL86" s="0" t="n">
        <v>0.32765169477211</v>
      </c>
      <c r="AM86" s="0" t="n">
        <v>0.308020845924988</v>
      </c>
      <c r="AN86" s="0" t="n">
        <v>0.296848154184851</v>
      </c>
      <c r="AO86" s="0" t="n">
        <v>5056090</v>
      </c>
      <c r="AP86" s="0" t="n">
        <v>6192831</v>
      </c>
    </row>
    <row r="87" customFormat="false" ht="15" hidden="false" customHeight="false" outlineLevel="0" collapsed="false">
      <c r="A87" s="0" t="n">
        <v>134</v>
      </c>
      <c r="B87" s="0" t="n">
        <v>0.541820153389032</v>
      </c>
      <c r="C87" s="0" t="n">
        <v>0.149311056905437</v>
      </c>
      <c r="D87" s="0" t="n">
        <v>0.308868789705531</v>
      </c>
      <c r="E87" s="0" t="n">
        <v>0.812538627723449</v>
      </c>
      <c r="F87" s="0" t="n">
        <v>0.948582406724491</v>
      </c>
      <c r="G87" s="0" t="n">
        <v>0.841697498627079</v>
      </c>
      <c r="H87" s="0" t="n">
        <v>0.959939095213986</v>
      </c>
      <c r="I87" s="0" t="n">
        <v>0.440249803907633</v>
      </c>
      <c r="J87" s="0" t="n">
        <v>0.503515624315664</v>
      </c>
      <c r="K87" s="0" t="n">
        <v>0.211696776904587</v>
      </c>
      <c r="L87" s="0" t="n">
        <v>0.22658958600863</v>
      </c>
      <c r="M87" s="0" t="n">
        <v>0.121321001281882</v>
      </c>
      <c r="N87" s="0" t="n">
        <v>0.145037788472151</v>
      </c>
      <c r="O87" s="0" t="n">
        <v>0.250967822533935</v>
      </c>
      <c r="P87" s="0" t="n">
        <v>0.300028993936676</v>
      </c>
      <c r="Q87" s="0" t="n">
        <v>7085.75094789763</v>
      </c>
      <c r="R87" s="0" t="n">
        <v>5343.0628066562</v>
      </c>
      <c r="S87" s="0" t="n">
        <v>4448.10741808775</v>
      </c>
      <c r="T87" s="0" t="n">
        <v>3569.33297473676</v>
      </c>
      <c r="U87" s="0" t="n">
        <v>5605.80984125296</v>
      </c>
      <c r="V87" s="0" t="n">
        <v>6637.02272739885</v>
      </c>
      <c r="W87" s="0" t="n">
        <v>4485.84428477762</v>
      </c>
      <c r="X87" s="0" t="n">
        <v>0.727520330968943</v>
      </c>
      <c r="Y87" s="0" t="n">
        <v>0.894469831849135</v>
      </c>
      <c r="Z87" s="0" t="n">
        <v>773.352660389972</v>
      </c>
      <c r="AA87" s="0" t="n">
        <v>730.957060698654</v>
      </c>
      <c r="AB87" s="0" t="n">
        <v>697.973547427959</v>
      </c>
      <c r="AC87" s="0" t="n">
        <v>980.212773678577</v>
      </c>
      <c r="AD87" s="0" t="n">
        <v>0.886522733023023</v>
      </c>
      <c r="AE87" s="0" t="n">
        <v>0.760386999447585</v>
      </c>
      <c r="AF87" s="0" t="n">
        <v>0.126135733575437</v>
      </c>
      <c r="AG87" s="0" t="n">
        <v>0.384219538128214</v>
      </c>
      <c r="AH87" s="0" t="n">
        <v>0.394594863721764</v>
      </c>
      <c r="AI87" s="0" t="n">
        <v>0.318562720288414</v>
      </c>
      <c r="AJ87" s="0" t="n">
        <v>0.315934463443377</v>
      </c>
      <c r="AK87" s="0" t="n">
        <v>0.341485262602538</v>
      </c>
      <c r="AL87" s="0" t="n">
        <v>0.328380347405703</v>
      </c>
      <c r="AM87" s="0" t="n">
        <v>0.307072326340411</v>
      </c>
      <c r="AN87" s="0" t="n">
        <v>0.296464125463354</v>
      </c>
      <c r="AO87" s="0" t="n">
        <v>5078976</v>
      </c>
      <c r="AP87" s="0" t="n">
        <v>6218841</v>
      </c>
    </row>
    <row r="88" customFormat="false" ht="15" hidden="false" customHeight="false" outlineLevel="0" collapsed="false">
      <c r="A88" s="0" t="n">
        <v>135</v>
      </c>
      <c r="B88" s="0" t="n">
        <v>0.540797818313617</v>
      </c>
      <c r="C88" s="0" t="n">
        <v>0.147383299023662</v>
      </c>
      <c r="D88" s="0" t="n">
        <v>0.311818882662721</v>
      </c>
      <c r="E88" s="0" t="n">
        <v>0.812837597089966</v>
      </c>
      <c r="F88" s="0" t="n">
        <v>0.947561070013138</v>
      </c>
      <c r="G88" s="0" t="n">
        <v>0.842265950937715</v>
      </c>
      <c r="H88" s="0" t="n">
        <v>0.95907586800918</v>
      </c>
      <c r="I88" s="0" t="n">
        <v>0.439580799149536</v>
      </c>
      <c r="J88" s="0" t="n">
        <v>0.501662151038231</v>
      </c>
      <c r="K88" s="0" t="n">
        <v>0.212281123184332</v>
      </c>
      <c r="L88" s="0" t="n">
        <v>0.227242486521258</v>
      </c>
      <c r="M88" s="0" t="n">
        <v>0.119798686629585</v>
      </c>
      <c r="N88" s="0" t="n">
        <v>0.143113548520746</v>
      </c>
      <c r="O88" s="0" t="n">
        <v>0.253458111310844</v>
      </c>
      <c r="P88" s="0" t="n">
        <v>0.302785370454161</v>
      </c>
      <c r="Q88" s="0" t="n">
        <v>6974.59732213258</v>
      </c>
      <c r="R88" s="0" t="n">
        <v>5261.87186847918</v>
      </c>
      <c r="S88" s="0" t="n">
        <v>4372.14393139011</v>
      </c>
      <c r="T88" s="0" t="n">
        <v>3509.31616401389</v>
      </c>
      <c r="U88" s="0" t="n">
        <v>5510.49905701289</v>
      </c>
      <c r="V88" s="0" t="n">
        <v>6528.17566885488</v>
      </c>
      <c r="W88" s="0" t="n">
        <v>4409.56677062351</v>
      </c>
      <c r="X88" s="0" t="n">
        <v>0.709647746083333</v>
      </c>
      <c r="Y88" s="0" t="n">
        <v>0.874527569740772</v>
      </c>
      <c r="Z88" s="0" t="n">
        <v>754.566826009266</v>
      </c>
      <c r="AA88" s="0" t="n">
        <v>713.262079770438</v>
      </c>
      <c r="AB88" s="0" t="n">
        <v>678.706091705157</v>
      </c>
      <c r="AC88" s="0" t="n">
        <v>977.17880619743</v>
      </c>
      <c r="AD88" s="0" t="n">
        <v>0.87901625333302</v>
      </c>
      <c r="AE88" s="0" t="n">
        <v>0.752357908797472</v>
      </c>
      <c r="AF88" s="0" t="n">
        <v>0.126658344535548</v>
      </c>
      <c r="AG88" s="0" t="n">
        <v>0.383196087971178</v>
      </c>
      <c r="AH88" s="0" t="n">
        <v>0.394240565835607</v>
      </c>
      <c r="AI88" s="0" t="n">
        <v>0.320450023571511</v>
      </c>
      <c r="AJ88" s="0" t="n">
        <v>0.316747353655471</v>
      </c>
      <c r="AK88" s="0" t="n">
        <v>0.34268265282114</v>
      </c>
      <c r="AL88" s="0" t="n">
        <v>0.328942460293894</v>
      </c>
      <c r="AM88" s="0" t="n">
        <v>0.308186961728794</v>
      </c>
      <c r="AN88" s="0" t="n">
        <v>0.296888498496763</v>
      </c>
      <c r="AO88" s="0" t="n">
        <v>5099770</v>
      </c>
      <c r="AP88" s="0" t="n">
        <v>6241598</v>
      </c>
    </row>
    <row r="89" customFormat="false" ht="15" hidden="false" customHeight="false" outlineLevel="0" collapsed="false">
      <c r="A89" s="0" t="n">
        <v>136</v>
      </c>
      <c r="B89" s="0" t="n">
        <v>0.54100256877329</v>
      </c>
      <c r="C89" s="0" t="n">
        <v>0.144578197701197</v>
      </c>
      <c r="D89" s="0" t="n">
        <v>0.314419233525514</v>
      </c>
      <c r="E89" s="0" t="n">
        <v>0.813471090829555</v>
      </c>
      <c r="F89" s="0" t="n">
        <v>0.945753334532163</v>
      </c>
      <c r="G89" s="0" t="n">
        <v>0.843090682227284</v>
      </c>
      <c r="H89" s="0" t="n">
        <v>0.957535074402343</v>
      </c>
      <c r="I89" s="0" t="n">
        <v>0.440089949761599</v>
      </c>
      <c r="J89" s="0" t="n">
        <v>0.500969365876938</v>
      </c>
      <c r="K89" s="0" t="n">
        <v>0.2125442323453</v>
      </c>
      <c r="L89" s="0" t="n">
        <v>0.227257401330009</v>
      </c>
      <c r="M89" s="0" t="n">
        <v>0.117610184194163</v>
      </c>
      <c r="N89" s="0" t="n">
        <v>0.140101142576538</v>
      </c>
      <c r="O89" s="0" t="n">
        <v>0.255770956873792</v>
      </c>
      <c r="P89" s="0" t="n">
        <v>0.304682826078687</v>
      </c>
      <c r="Q89" s="0" t="n">
        <v>7109.74684683936</v>
      </c>
      <c r="R89" s="0" t="n">
        <v>5368.17866224033</v>
      </c>
      <c r="S89" s="0" t="n">
        <v>4461.79157169952</v>
      </c>
      <c r="T89" s="0" t="n">
        <v>3581.90708210081</v>
      </c>
      <c r="U89" s="0" t="n">
        <v>5617.68957073635</v>
      </c>
      <c r="V89" s="0" t="n">
        <v>6654.95589807772</v>
      </c>
      <c r="W89" s="0" t="n">
        <v>4500.44654906909</v>
      </c>
      <c r="X89" s="0" t="n">
        <v>0.727933253538011</v>
      </c>
      <c r="Y89" s="0" t="n">
        <v>0.895125995266061</v>
      </c>
      <c r="Z89" s="0" t="n">
        <v>788.515655281868</v>
      </c>
      <c r="AA89" s="0" t="n">
        <v>739.504332740624</v>
      </c>
      <c r="AB89" s="0" t="n">
        <v>713.923479721812</v>
      </c>
      <c r="AC89" s="0" t="n">
        <v>1036.20995455656</v>
      </c>
      <c r="AD89" s="0" t="n">
        <v>0.866419224507847</v>
      </c>
      <c r="AE89" s="0" t="n">
        <v>0.772702678944395</v>
      </c>
      <c r="AF89" s="0" t="n">
        <v>0.0937165455634519</v>
      </c>
      <c r="AG89" s="0" t="n">
        <v>0.381729752737555</v>
      </c>
      <c r="AH89" s="0" t="n">
        <v>0.393885779395343</v>
      </c>
      <c r="AI89" s="0" t="n">
        <v>0.321304991328007</v>
      </c>
      <c r="AJ89" s="0" t="n">
        <v>0.317857883502896</v>
      </c>
      <c r="AK89" s="0" t="n">
        <v>0.342362199351518</v>
      </c>
      <c r="AL89" s="0" t="n">
        <v>0.328873653194181</v>
      </c>
      <c r="AM89" s="0" t="n">
        <v>0.308392402607677</v>
      </c>
      <c r="AN89" s="0" t="n">
        <v>0.297193557101076</v>
      </c>
      <c r="AO89" s="0" t="n">
        <v>5138442</v>
      </c>
      <c r="AP89" s="0" t="n">
        <v>6284301</v>
      </c>
    </row>
    <row r="90" customFormat="false" ht="15" hidden="false" customHeight="false" outlineLevel="0" collapsed="false">
      <c r="A90" s="0" t="n">
        <v>137</v>
      </c>
      <c r="B90" s="0" t="n">
        <v>0.537353329599898</v>
      </c>
      <c r="C90" s="0" t="n">
        <v>0.142348407781855</v>
      </c>
      <c r="D90" s="0" t="n">
        <v>0.320298262618247</v>
      </c>
      <c r="E90" s="0" t="n">
        <v>0.812482246230418</v>
      </c>
      <c r="F90" s="0" t="n">
        <v>0.943216415476154</v>
      </c>
      <c r="G90" s="0" t="n">
        <v>0.844006255109291</v>
      </c>
      <c r="H90" s="0" t="n">
        <v>0.955903416063392</v>
      </c>
      <c r="I90" s="0" t="n">
        <v>0.43659004025272</v>
      </c>
      <c r="J90" s="0" t="n">
        <v>0.495917827147412</v>
      </c>
      <c r="K90" s="0" t="n">
        <v>0.216520094918067</v>
      </c>
      <c r="L90" s="0" t="n">
        <v>0.230476711864545</v>
      </c>
      <c r="M90" s="0" t="n">
        <v>0.115655554101925</v>
      </c>
      <c r="N90" s="0" t="n">
        <v>0.137626067419016</v>
      </c>
      <c r="O90" s="0" t="n">
        <v>0.260236651875774</v>
      </c>
      <c r="P90" s="0" t="n">
        <v>0.309672520909726</v>
      </c>
      <c r="Q90" s="0" t="n">
        <v>6989.44644319472</v>
      </c>
      <c r="R90" s="0" t="n">
        <v>5284.92922090486</v>
      </c>
      <c r="S90" s="0" t="n">
        <v>4391.70357133405</v>
      </c>
      <c r="T90" s="0" t="n">
        <v>3520.61657316699</v>
      </c>
      <c r="U90" s="0" t="n">
        <v>5508.60170087053</v>
      </c>
      <c r="V90" s="0" t="n">
        <v>6544.00756845598</v>
      </c>
      <c r="W90" s="0" t="n">
        <v>4422.98389037798</v>
      </c>
      <c r="X90" s="0" t="n">
        <v>0.709242703431501</v>
      </c>
      <c r="Y90" s="0" t="n">
        <v>0.874554667815225</v>
      </c>
      <c r="Z90" s="0" t="n">
        <v>910.392447763887</v>
      </c>
      <c r="AA90" s="0" t="n">
        <v>885.170283061545</v>
      </c>
      <c r="AB90" s="0" t="n">
        <v>855.001425905664</v>
      </c>
      <c r="AC90" s="0" t="n">
        <v>1190.02834871771</v>
      </c>
      <c r="AD90" s="0" t="n">
        <v>0.867778603120205</v>
      </c>
      <c r="AE90" s="0" t="n">
        <v>0.768087105510418</v>
      </c>
      <c r="AF90" s="0" t="n">
        <v>0.0996914976097867</v>
      </c>
      <c r="AG90" s="0" t="n">
        <v>0.380797144628556</v>
      </c>
      <c r="AH90" s="0" t="n">
        <v>0.392973572250975</v>
      </c>
      <c r="AI90" s="0" t="n">
        <v>0.322346168400086</v>
      </c>
      <c r="AJ90" s="0" t="n">
        <v>0.319838346044326</v>
      </c>
      <c r="AK90" s="0" t="n">
        <v>0.342340601007831</v>
      </c>
      <c r="AL90" s="0" t="n">
        <v>0.330277204064526</v>
      </c>
      <c r="AM90" s="0" t="n">
        <v>0.309062226347656</v>
      </c>
      <c r="AN90" s="0" t="n">
        <v>0.29806433316525</v>
      </c>
      <c r="AO90" s="0" t="n">
        <v>5154026</v>
      </c>
      <c r="AP90" s="0" t="n">
        <v>6312893</v>
      </c>
    </row>
    <row r="91" customFormat="false" ht="15" hidden="false" customHeight="false" outlineLevel="0" collapsed="false">
      <c r="A91" s="0" t="n">
        <v>138</v>
      </c>
      <c r="B91" s="0" t="n">
        <v>0.537209815063212</v>
      </c>
      <c r="C91" s="0" t="n">
        <v>0.13884715518425</v>
      </c>
      <c r="D91" s="0" t="n">
        <v>0.323943029752537</v>
      </c>
      <c r="E91" s="0" t="n">
        <v>0.814205593412096</v>
      </c>
      <c r="F91" s="0" t="n">
        <v>0.943153406724897</v>
      </c>
      <c r="G91" s="0" t="n">
        <v>0.844507945096023</v>
      </c>
      <c r="H91" s="0" t="n">
        <v>0.955278396739361</v>
      </c>
      <c r="I91" s="0" t="n">
        <v>0.437399236260345</v>
      </c>
      <c r="J91" s="0" t="n">
        <v>0.496303439613428</v>
      </c>
      <c r="K91" s="0" t="n">
        <v>0.215107103602906</v>
      </c>
      <c r="L91" s="0" t="n">
        <v>0.229144252325568</v>
      </c>
      <c r="M91" s="0" t="n">
        <v>0.113050130380374</v>
      </c>
      <c r="N91" s="0" t="n">
        <v>0.134064741965255</v>
      </c>
      <c r="O91" s="0" t="n">
        <v>0.263756226771377</v>
      </c>
      <c r="P91" s="0" t="n">
        <v>0.312785225146214</v>
      </c>
      <c r="Q91" s="0" t="n">
        <v>7101.31631168407</v>
      </c>
      <c r="R91" s="0" t="n">
        <v>5399.81781935247</v>
      </c>
      <c r="S91" s="0" t="n">
        <v>4474.86500720709</v>
      </c>
      <c r="T91" s="0" t="n">
        <v>3585.03112492143</v>
      </c>
      <c r="U91" s="0" t="n">
        <v>5597.56494295362</v>
      </c>
      <c r="V91" s="0" t="n">
        <v>6662.29070201263</v>
      </c>
      <c r="W91" s="0" t="n">
        <v>4508.61695669851</v>
      </c>
      <c r="X91" s="0" t="n">
        <v>0.724118147880158</v>
      </c>
      <c r="Y91" s="0" t="n">
        <v>0.887708931572789</v>
      </c>
      <c r="Z91" s="0" t="n">
        <v>764.713280307749</v>
      </c>
      <c r="AA91" s="0" t="n">
        <v>727.184193942097</v>
      </c>
      <c r="AB91" s="0" t="n">
        <v>691.102755682493</v>
      </c>
      <c r="AC91" s="0" t="n">
        <v>1101.42788854959</v>
      </c>
      <c r="AD91" s="0" t="n">
        <v>0.865884032335326</v>
      </c>
      <c r="AE91" s="0" t="n">
        <v>0.755156870982951</v>
      </c>
      <c r="AF91" s="0" t="n">
        <v>0.110727161352375</v>
      </c>
      <c r="AG91" s="0" t="n">
        <v>0.380987090641457</v>
      </c>
      <c r="AH91" s="0" t="n">
        <v>0.392933034272966</v>
      </c>
      <c r="AI91" s="0" t="n">
        <v>0.323922712779885</v>
      </c>
      <c r="AJ91" s="0" t="n">
        <v>0.320301002690155</v>
      </c>
      <c r="AK91" s="0" t="n">
        <v>0.343693740831877</v>
      </c>
      <c r="AL91" s="0" t="n">
        <v>0.330998420412238</v>
      </c>
      <c r="AM91" s="0" t="n">
        <v>0.3099735530896</v>
      </c>
      <c r="AN91" s="0" t="n">
        <v>0.298303477250896</v>
      </c>
      <c r="AO91" s="0" t="n">
        <v>5192739</v>
      </c>
      <c r="AP91" s="0" t="n">
        <v>6353341</v>
      </c>
    </row>
    <row r="92" customFormat="false" ht="15" hidden="false" customHeight="false" outlineLevel="0" collapsed="false">
      <c r="A92" s="0" t="n">
        <v>139</v>
      </c>
      <c r="B92" s="0" t="n">
        <v>0.536961945017346</v>
      </c>
      <c r="C92" s="0" t="n">
        <v>0.136349019751397</v>
      </c>
      <c r="D92" s="0" t="n">
        <v>0.326689035231256</v>
      </c>
      <c r="E92" s="0" t="n">
        <v>0.811874106629309</v>
      </c>
      <c r="F92" s="0" t="n">
        <v>0.942641463958655</v>
      </c>
      <c r="G92" s="0" t="n">
        <v>0.841207452775927</v>
      </c>
      <c r="H92" s="0" t="n">
        <v>0.954380575549455</v>
      </c>
      <c r="I92" s="0" t="n">
        <v>0.435945499404894</v>
      </c>
      <c r="J92" s="0" t="n">
        <v>0.496035975276511</v>
      </c>
      <c r="K92" s="0" t="n">
        <v>0.214468227324757</v>
      </c>
      <c r="L92" s="0" t="n">
        <v>0.229997156397102</v>
      </c>
      <c r="M92" s="0" t="n">
        <v>0.110698238600448</v>
      </c>
      <c r="N92" s="0" t="n">
        <v>0.131510185701012</v>
      </c>
      <c r="O92" s="0" t="n">
        <v>0.265230368623967</v>
      </c>
      <c r="P92" s="0" t="n">
        <v>0.315095302981132</v>
      </c>
      <c r="Q92" s="0" t="n">
        <v>6972.59520920492</v>
      </c>
      <c r="R92" s="0" t="n">
        <v>5316.85349208319</v>
      </c>
      <c r="S92" s="0" t="n">
        <v>4398.31342316659</v>
      </c>
      <c r="T92" s="0" t="n">
        <v>3523.79716494539</v>
      </c>
      <c r="U92" s="0" t="n">
        <v>5494.90990532813</v>
      </c>
      <c r="V92" s="0" t="n">
        <v>6552.29503570004</v>
      </c>
      <c r="W92" s="0" t="n">
        <v>4431.95221492469</v>
      </c>
      <c r="X92" s="0" t="n">
        <v>0.713377377592957</v>
      </c>
      <c r="Y92" s="0" t="n">
        <v>0.87195614767065</v>
      </c>
      <c r="Z92" s="0" t="n">
        <v>760.429311196234</v>
      </c>
      <c r="AA92" s="0" t="n">
        <v>722.337087909334</v>
      </c>
      <c r="AB92" s="0" t="n">
        <v>686.992519184472</v>
      </c>
      <c r="AC92" s="0" t="n">
        <v>1031.9636477589</v>
      </c>
      <c r="AD92" s="0" t="n">
        <v>0.867660064581148</v>
      </c>
      <c r="AE92" s="0" t="n">
        <v>0.746352913350199</v>
      </c>
      <c r="AF92" s="0" t="n">
        <v>0.12130715123095</v>
      </c>
      <c r="AG92" s="0" t="n">
        <v>0.382851375276028</v>
      </c>
      <c r="AH92" s="0" t="n">
        <v>0.395499671886183</v>
      </c>
      <c r="AI92" s="0" t="n">
        <v>0.323925964814981</v>
      </c>
      <c r="AJ92" s="0" t="n">
        <v>0.320897296961733</v>
      </c>
      <c r="AK92" s="0" t="n">
        <v>0.344488473974702</v>
      </c>
      <c r="AL92" s="0" t="n">
        <v>0.332201675492235</v>
      </c>
      <c r="AM92" s="0" t="n">
        <v>0.309202512855702</v>
      </c>
      <c r="AN92" s="0" t="n">
        <v>0.298757808418441</v>
      </c>
      <c r="AO92" s="0" t="n">
        <v>5204906</v>
      </c>
      <c r="AP92" s="0" t="n">
        <v>6369514</v>
      </c>
    </row>
    <row r="93" customFormat="false" ht="15" hidden="false" customHeight="false" outlineLevel="0" collapsed="false">
      <c r="A93" s="0" t="n">
        <v>140</v>
      </c>
      <c r="B93" s="0" t="n">
        <v>0.536465310812925</v>
      </c>
      <c r="C93" s="0" t="n">
        <v>0.134925828994134</v>
      </c>
      <c r="D93" s="0" t="n">
        <v>0.32860886019294</v>
      </c>
      <c r="E93" s="0" t="n">
        <v>0.809648069209439</v>
      </c>
      <c r="F93" s="0" t="n">
        <v>0.940811139338497</v>
      </c>
      <c r="G93" s="0" t="n">
        <v>0.838518140021054</v>
      </c>
      <c r="H93" s="0" t="n">
        <v>0.952802728916273</v>
      </c>
      <c r="I93" s="0" t="n">
        <v>0.434348103097527</v>
      </c>
      <c r="J93" s="0" t="n">
        <v>0.494949401658953</v>
      </c>
      <c r="K93" s="0" t="n">
        <v>0.21185920506816</v>
      </c>
      <c r="L93" s="0" t="n">
        <v>0.227822989872775</v>
      </c>
      <c r="M93" s="0" t="n">
        <v>0.109242436931584</v>
      </c>
      <c r="N93" s="0" t="n">
        <v>0.129781580486846</v>
      </c>
      <c r="O93" s="0" t="n">
        <v>0.266057529180329</v>
      </c>
      <c r="P93" s="0" t="n">
        <v>0.316080157192697</v>
      </c>
      <c r="Q93" s="0" t="n">
        <v>7101.71550697321</v>
      </c>
      <c r="R93" s="0" t="n">
        <v>5439.52803744551</v>
      </c>
      <c r="S93" s="0" t="n">
        <v>4494.82538666204</v>
      </c>
      <c r="T93" s="0" t="n">
        <v>3599.65729458181</v>
      </c>
      <c r="U93" s="0" t="n">
        <v>5599.17133889034</v>
      </c>
      <c r="V93" s="0" t="n">
        <v>6676.1874480899</v>
      </c>
      <c r="W93" s="0" t="n">
        <v>4529.40393999069</v>
      </c>
      <c r="X93" s="0" t="n">
        <v>0.724219898589334</v>
      </c>
      <c r="Y93" s="0" t="n">
        <v>0.884642636313749</v>
      </c>
      <c r="Z93" s="0" t="n">
        <v>780.904474777609</v>
      </c>
      <c r="AA93" s="0" t="n">
        <v>742.266611644332</v>
      </c>
      <c r="AB93" s="0" t="n">
        <v>705.377535863949</v>
      </c>
      <c r="AC93" s="0" t="n">
        <v>1043.11912407838</v>
      </c>
      <c r="AD93" s="0" t="n">
        <v>0.874280229831705</v>
      </c>
      <c r="AE93" s="0" t="n">
        <v>0.745911145415262</v>
      </c>
      <c r="AF93" s="0" t="n">
        <v>0.128369084416442</v>
      </c>
      <c r="AG93" s="0" t="n">
        <v>0.383151620553205</v>
      </c>
      <c r="AH93" s="0" t="n">
        <v>0.39613395910946</v>
      </c>
      <c r="AI93" s="0" t="n">
        <v>0.324935386923601</v>
      </c>
      <c r="AJ93" s="0" t="n">
        <v>0.3212191372324</v>
      </c>
      <c r="AK93" s="0" t="n">
        <v>0.345198437609807</v>
      </c>
      <c r="AL93" s="0" t="n">
        <v>0.332476187518646</v>
      </c>
      <c r="AM93" s="0" t="n">
        <v>0.309740989327497</v>
      </c>
      <c r="AN93" s="0" t="n">
        <v>0.298244741516794</v>
      </c>
      <c r="AO93" s="0" t="n">
        <v>5222816</v>
      </c>
      <c r="AP93" s="0" t="n">
        <v>6378317</v>
      </c>
    </row>
    <row r="94" customFormat="false" ht="15" hidden="false" customHeight="false" outlineLevel="0" collapsed="false">
      <c r="A94" s="0" t="n">
        <v>141</v>
      </c>
      <c r="B94" s="0" t="n">
        <v>0.535879557826083</v>
      </c>
      <c r="C94" s="0" t="n">
        <v>0.132122999456458</v>
      </c>
      <c r="D94" s="0" t="n">
        <v>0.331997442717459</v>
      </c>
      <c r="E94" s="0" t="n">
        <v>0.80601798493179</v>
      </c>
      <c r="F94" s="0" t="n">
        <v>0.940540117443041</v>
      </c>
      <c r="G94" s="0" t="n">
        <v>0.835110286796376</v>
      </c>
      <c r="H94" s="0" t="n">
        <v>0.952555447238322</v>
      </c>
      <c r="I94" s="0" t="n">
        <v>0.431928561365119</v>
      </c>
      <c r="J94" s="0" t="n">
        <v>0.494312438339054</v>
      </c>
      <c r="K94" s="0" t="n">
        <v>0.208725111407938</v>
      </c>
      <c r="L94" s="0" t="n">
        <v>0.22493808267893</v>
      </c>
      <c r="M94" s="0" t="n">
        <v>0.106493513785038</v>
      </c>
      <c r="N94" s="0" t="n">
        <v>0.12702939592051</v>
      </c>
      <c r="O94" s="0" t="n">
        <v>0.267595909781634</v>
      </c>
      <c r="P94" s="0" t="n">
        <v>0.319198283183477</v>
      </c>
      <c r="Q94" s="0" t="n">
        <v>6969.43992689815</v>
      </c>
      <c r="R94" s="0" t="n">
        <v>5352.68845385469</v>
      </c>
      <c r="S94" s="0" t="n">
        <v>4415.87419652035</v>
      </c>
      <c r="T94" s="0" t="n">
        <v>3536.98457589674</v>
      </c>
      <c r="U94" s="0" t="n">
        <v>5492.48876451709</v>
      </c>
      <c r="V94" s="0" t="n">
        <v>6541.3590216076</v>
      </c>
      <c r="W94" s="0" t="n">
        <v>4451.44286042844</v>
      </c>
      <c r="X94" s="0" t="n">
        <v>0.708368820820724</v>
      </c>
      <c r="Y94" s="0" t="n">
        <v>0.862866898339522</v>
      </c>
      <c r="Z94" s="0" t="n">
        <v>921.164602564818</v>
      </c>
      <c r="AA94" s="0" t="n">
        <v>890.459675586114</v>
      </c>
      <c r="AB94" s="0" t="n">
        <v>853.066879863586</v>
      </c>
      <c r="AC94" s="0" t="n">
        <v>1180.56866698978</v>
      </c>
      <c r="AD94" s="0" t="n">
        <v>0.870969607836893</v>
      </c>
      <c r="AE94" s="0" t="n">
        <v>0.746400008400999</v>
      </c>
      <c r="AF94" s="0" t="n">
        <v>0.124569599435894</v>
      </c>
      <c r="AG94" s="0" t="n">
        <v>0.385282847818354</v>
      </c>
      <c r="AH94" s="0" t="n">
        <v>0.398456980617787</v>
      </c>
      <c r="AI94" s="0" t="n">
        <v>0.32412399198364</v>
      </c>
      <c r="AJ94" s="0" t="n">
        <v>0.321087349207719</v>
      </c>
      <c r="AK94" s="0" t="n">
        <v>0.344650983179608</v>
      </c>
      <c r="AL94" s="0" t="n">
        <v>0.33212182071909</v>
      </c>
      <c r="AM94" s="0" t="n">
        <v>0.308827383063955</v>
      </c>
      <c r="AN94" s="0" t="n">
        <v>0.297809976221113</v>
      </c>
      <c r="AO94" s="0" t="n">
        <v>5230965</v>
      </c>
      <c r="AP94" s="0" t="n">
        <v>6371875</v>
      </c>
    </row>
    <row r="95" customFormat="false" ht="15" hidden="false" customHeight="false" outlineLevel="0" collapsed="false">
      <c r="A95" s="0" t="n">
        <v>142</v>
      </c>
      <c r="B95" s="0" t="n">
        <v>0.532917737585741</v>
      </c>
      <c r="C95" s="0" t="n">
        <v>0.130025567616925</v>
      </c>
      <c r="D95" s="0" t="n">
        <v>0.337056694797334</v>
      </c>
      <c r="E95" s="0" t="n">
        <v>0.806547002241937</v>
      </c>
      <c r="F95" s="0" t="n">
        <v>0.939511588993632</v>
      </c>
      <c r="G95" s="0" t="n">
        <v>0.834585995404195</v>
      </c>
      <c r="H95" s="0" t="n">
        <v>0.951665005333899</v>
      </c>
      <c r="I95" s="0" t="n">
        <v>0.429823203691335</v>
      </c>
      <c r="J95" s="0" t="n">
        <v>0.490880928469106</v>
      </c>
      <c r="K95" s="0" t="n">
        <v>0.207705100350256</v>
      </c>
      <c r="L95" s="0" t="n">
        <v>0.224568799795725</v>
      </c>
      <c r="M95" s="0" t="n">
        <v>0.104871731776237</v>
      </c>
      <c r="N95" s="0" t="n">
        <v>0.124889041993466</v>
      </c>
      <c r="O95" s="0" t="n">
        <v>0.271852066774365</v>
      </c>
      <c r="P95" s="0" t="n">
        <v>0.32374161853106</v>
      </c>
      <c r="Q95" s="0" t="n">
        <v>7108.4370381133</v>
      </c>
      <c r="R95" s="0" t="n">
        <v>5466.89242128173</v>
      </c>
      <c r="S95" s="0" t="n">
        <v>4507.23097770598</v>
      </c>
      <c r="T95" s="0" t="n">
        <v>3610.04123554087</v>
      </c>
      <c r="U95" s="0" t="n">
        <v>5591.05601731233</v>
      </c>
      <c r="V95" s="0" t="n">
        <v>6664.77505491651</v>
      </c>
      <c r="W95" s="0" t="n">
        <v>4542.82887096309</v>
      </c>
      <c r="X95" s="0" t="n">
        <v>0.715506306148305</v>
      </c>
      <c r="Y95" s="0" t="n">
        <v>0.87633210979091</v>
      </c>
      <c r="Z95" s="0" t="n">
        <v>767.486204560241</v>
      </c>
      <c r="AA95" s="0" t="n">
        <v>727.670667034586</v>
      </c>
      <c r="AB95" s="0" t="n">
        <v>687.519302660158</v>
      </c>
      <c r="AC95" s="0" t="n">
        <v>1022.1871812858</v>
      </c>
      <c r="AD95" s="0" t="n">
        <v>0.877273382306877</v>
      </c>
      <c r="AE95" s="0" t="n">
        <v>0.743812394454191</v>
      </c>
      <c r="AF95" s="0" t="n">
        <v>0.133460987852686</v>
      </c>
      <c r="AG95" s="0" t="n">
        <v>0.384629519759287</v>
      </c>
      <c r="AH95" s="0" t="n">
        <v>0.399666986218228</v>
      </c>
      <c r="AI95" s="0" t="n">
        <v>0.323715359873057</v>
      </c>
      <c r="AJ95" s="0" t="n">
        <v>0.322205688323208</v>
      </c>
      <c r="AK95" s="0" t="n">
        <v>0.345091913916772</v>
      </c>
      <c r="AL95" s="0" t="n">
        <v>0.333913939311592</v>
      </c>
      <c r="AM95" s="0" t="n">
        <v>0.308283816585102</v>
      </c>
      <c r="AN95" s="0" t="n">
        <v>0.29844659746895</v>
      </c>
      <c r="AO95" s="0" t="n">
        <v>5246744</v>
      </c>
      <c r="AP95" s="0" t="n">
        <v>6388762</v>
      </c>
    </row>
    <row r="96" customFormat="false" ht="15" hidden="false" customHeight="false" outlineLevel="0" collapsed="false">
      <c r="A96" s="0" t="n">
        <v>143</v>
      </c>
      <c r="B96" s="0" t="n">
        <v>0.533386547844986</v>
      </c>
      <c r="C96" s="0" t="n">
        <v>0.127292331306678</v>
      </c>
      <c r="D96" s="0" t="n">
        <v>0.339321120848337</v>
      </c>
      <c r="E96" s="0" t="n">
        <v>0.802175736665822</v>
      </c>
      <c r="F96" s="0" t="n">
        <v>0.935431944121929</v>
      </c>
      <c r="G96" s="0" t="n">
        <v>0.830961930688348</v>
      </c>
      <c r="H96" s="0" t="n">
        <v>0.94815609948895</v>
      </c>
      <c r="I96" s="0" t="n">
        <v>0.427869746945191</v>
      </c>
      <c r="J96" s="0" t="n">
        <v>0.489089719319127</v>
      </c>
      <c r="K96" s="0" t="n">
        <v>0.206441012969682</v>
      </c>
      <c r="L96" s="0" t="n">
        <v>0.223212334472153</v>
      </c>
      <c r="M96" s="0" t="n">
        <v>0.102110819637844</v>
      </c>
      <c r="N96" s="0" t="n">
        <v>0.121762332597481</v>
      </c>
      <c r="O96" s="0" t="n">
        <v>0.272195170082787</v>
      </c>
      <c r="P96" s="0" t="n">
        <v>0.324579892205321</v>
      </c>
      <c r="Q96" s="0" t="n">
        <v>6988.06634288112</v>
      </c>
      <c r="R96" s="0" t="n">
        <v>5390.35197113999</v>
      </c>
      <c r="S96" s="0" t="n">
        <v>4429.91155934199</v>
      </c>
      <c r="T96" s="0" t="n">
        <v>3549.15461501052</v>
      </c>
      <c r="U96" s="0" t="n">
        <v>5495.53747464155</v>
      </c>
      <c r="V96" s="0" t="n">
        <v>6549.73384056974</v>
      </c>
      <c r="W96" s="0" t="n">
        <v>4465.582388137</v>
      </c>
      <c r="X96" s="0" t="n">
        <v>0.703262406962904</v>
      </c>
      <c r="Y96" s="0" t="n">
        <v>0.857881634472949</v>
      </c>
      <c r="Z96" s="0" t="n">
        <v>771.054604521988</v>
      </c>
      <c r="AA96" s="0" t="n">
        <v>725.459477570592</v>
      </c>
      <c r="AB96" s="0" t="n">
        <v>690.007397887874</v>
      </c>
      <c r="AC96" s="0" t="n">
        <v>1072.94436503499</v>
      </c>
      <c r="AD96" s="0" t="n">
        <v>0.873961476606695</v>
      </c>
      <c r="AE96" s="0" t="n">
        <v>0.758338196524585</v>
      </c>
      <c r="AF96" s="0" t="n">
        <v>0.11562328008211</v>
      </c>
      <c r="AG96" s="0" t="n">
        <v>0.388560998919465</v>
      </c>
      <c r="AH96" s="0" t="n">
        <v>0.402411292207432</v>
      </c>
      <c r="AI96" s="0" t="n">
        <v>0.328017335452579</v>
      </c>
      <c r="AJ96" s="0" t="n">
        <v>0.324981917951998</v>
      </c>
      <c r="AK96" s="0" t="n">
        <v>0.348177910770924</v>
      </c>
      <c r="AL96" s="0" t="n">
        <v>0.335693518499555</v>
      </c>
      <c r="AM96" s="0" t="n">
        <v>0.31166691317508</v>
      </c>
      <c r="AN96" s="0" t="n">
        <v>0.299145827998097</v>
      </c>
      <c r="AO96" s="0" t="n">
        <v>5254546</v>
      </c>
      <c r="AP96" s="0" t="n">
        <v>6387906</v>
      </c>
    </row>
    <row r="97" customFormat="false" ht="15" hidden="false" customHeight="false" outlineLevel="0" collapsed="false">
      <c r="A97" s="0" t="n">
        <v>144</v>
      </c>
      <c r="B97" s="0" t="n">
        <v>0.534929882594614</v>
      </c>
      <c r="C97" s="0" t="n">
        <v>0.124392959560846</v>
      </c>
      <c r="D97" s="0" t="n">
        <v>0.34067715784454</v>
      </c>
      <c r="E97" s="0" t="n">
        <v>0.801005861359963</v>
      </c>
      <c r="F97" s="0" t="n">
        <v>0.935844385901163</v>
      </c>
      <c r="G97" s="0" t="n">
        <v>0.829292039252721</v>
      </c>
      <c r="H97" s="0" t="n">
        <v>0.947736150568182</v>
      </c>
      <c r="I97" s="0" t="n">
        <v>0.428481971374882</v>
      </c>
      <c r="J97" s="0" t="n">
        <v>0.490856649709302</v>
      </c>
      <c r="K97" s="0" t="n">
        <v>0.204013939223823</v>
      </c>
      <c r="L97" s="0" t="n">
        <v>0.220118219807082</v>
      </c>
      <c r="M97" s="0" t="n">
        <v>0.0996394897201509</v>
      </c>
      <c r="N97" s="0" t="n">
        <v>0.119021496762685</v>
      </c>
      <c r="O97" s="0" t="n">
        <v>0.27288440026493</v>
      </c>
      <c r="P97" s="0" t="n">
        <v>0.325966239429175</v>
      </c>
      <c r="Q97" s="0" t="n">
        <v>7127.11945590006</v>
      </c>
      <c r="R97" s="0" t="n">
        <v>5509.72242662902</v>
      </c>
      <c r="S97" s="0" t="n">
        <v>4520.54934647518</v>
      </c>
      <c r="T97" s="0" t="n">
        <v>3627.94828948268</v>
      </c>
      <c r="U97" s="0" t="n">
        <v>5610.79279789922</v>
      </c>
      <c r="V97" s="0" t="n">
        <v>6682.28740467224</v>
      </c>
      <c r="W97" s="0" t="n">
        <v>4565.39557377521</v>
      </c>
      <c r="X97" s="0" t="n">
        <v>0.717511036204998</v>
      </c>
      <c r="Y97" s="0" t="n">
        <v>0.872457575987046</v>
      </c>
      <c r="Z97" s="0" t="n">
        <v>777.276820291955</v>
      </c>
      <c r="AA97" s="0" t="n">
        <v>742.512453189555</v>
      </c>
      <c r="AB97" s="0" t="n">
        <v>710.712092627399</v>
      </c>
      <c r="AC97" s="0" t="n">
        <v>1059.98178530737</v>
      </c>
      <c r="AD97" s="0" t="n">
        <v>0.87090319609443</v>
      </c>
      <c r="AE97" s="0" t="n">
        <v>0.762873240062289</v>
      </c>
      <c r="AF97" s="0" t="n">
        <v>0.108029956032141</v>
      </c>
      <c r="AG97" s="0" t="n">
        <v>0.388010465010769</v>
      </c>
      <c r="AH97" s="0" t="n">
        <v>0.402362899801754</v>
      </c>
      <c r="AI97" s="0" t="n">
        <v>0.326714953742758</v>
      </c>
      <c r="AJ97" s="0" t="n">
        <v>0.324288816401506</v>
      </c>
      <c r="AK97" s="0" t="n">
        <v>0.346388436816659</v>
      </c>
      <c r="AL97" s="0" t="n">
        <v>0.334733268538714</v>
      </c>
      <c r="AM97" s="0" t="n">
        <v>0.309465272149183</v>
      </c>
      <c r="AN97" s="0" t="n">
        <v>0.298806956956864</v>
      </c>
      <c r="AO97" s="0" t="n">
        <v>5265609</v>
      </c>
      <c r="AP97" s="0" t="n">
        <v>6390455</v>
      </c>
    </row>
    <row r="98" customFormat="false" ht="15" hidden="false" customHeight="false" outlineLevel="0" collapsed="false">
      <c r="A98" s="0" t="n">
        <v>145</v>
      </c>
      <c r="B98" s="0" t="n">
        <v>0.533797693246494</v>
      </c>
      <c r="C98" s="0" t="n">
        <v>0.121898755705113</v>
      </c>
      <c r="D98" s="0" t="n">
        <v>0.344303551048393</v>
      </c>
      <c r="E98" s="0" t="n">
        <v>0.801079602844347</v>
      </c>
      <c r="F98" s="0" t="n">
        <v>0.933734371916939</v>
      </c>
      <c r="G98" s="0" t="n">
        <v>0.828760813079855</v>
      </c>
      <c r="H98" s="0" t="n">
        <v>0.945943215962753</v>
      </c>
      <c r="I98" s="0" t="n">
        <v>0.42761444410513</v>
      </c>
      <c r="J98" s="0" t="n">
        <v>0.488131909251048</v>
      </c>
      <c r="K98" s="0" t="n">
        <v>0.202536153276939</v>
      </c>
      <c r="L98" s="0" t="n">
        <v>0.218619054580847</v>
      </c>
      <c r="M98" s="0" t="n">
        <v>0.0976506068074719</v>
      </c>
      <c r="N98" s="0" t="n">
        <v>0.116512477418577</v>
      </c>
      <c r="O98" s="0" t="n">
        <v>0.275814551931745</v>
      </c>
      <c r="P98" s="0" t="n">
        <v>0.329089985247314</v>
      </c>
      <c r="Q98" s="0" t="n">
        <v>6996.90845676357</v>
      </c>
      <c r="R98" s="0" t="n">
        <v>5412.04936780827</v>
      </c>
      <c r="S98" s="0" t="n">
        <v>4440.79203706843</v>
      </c>
      <c r="T98" s="0" t="n">
        <v>3564.45894367893</v>
      </c>
      <c r="U98" s="0" t="n">
        <v>5503.51648961595</v>
      </c>
      <c r="V98" s="0" t="n">
        <v>6554.24114270224</v>
      </c>
      <c r="W98" s="0" t="n">
        <v>4486.81499843334</v>
      </c>
      <c r="X98" s="0" t="n">
        <v>0.700429906488261</v>
      </c>
      <c r="Y98" s="0" t="n">
        <v>0.854210214734592</v>
      </c>
      <c r="Z98" s="0" t="n">
        <v>926.848961546753</v>
      </c>
      <c r="AA98" s="0" t="n">
        <v>896.969035889204</v>
      </c>
      <c r="AB98" s="0" t="n">
        <v>861.140021302435</v>
      </c>
      <c r="AC98" s="0" t="n">
        <v>1197.6292904356</v>
      </c>
      <c r="AD98" s="0" t="n">
        <v>0.865825067941263</v>
      </c>
      <c r="AE98" s="0" t="n">
        <v>0.746707862109153</v>
      </c>
      <c r="AF98" s="0" t="n">
        <v>0.119117205832109</v>
      </c>
      <c r="AG98" s="0" t="n">
        <v>0.386022675978371</v>
      </c>
      <c r="AH98" s="0" t="n">
        <v>0.402360649208188</v>
      </c>
      <c r="AI98" s="0" t="n">
        <v>0.326194749496993</v>
      </c>
      <c r="AJ98" s="0" t="n">
        <v>0.325287975836637</v>
      </c>
      <c r="AK98" s="0" t="n">
        <v>0.345712525106077</v>
      </c>
      <c r="AL98" s="0" t="n">
        <v>0.334550356483229</v>
      </c>
      <c r="AM98" s="0" t="n">
        <v>0.308471579545321</v>
      </c>
      <c r="AN98" s="0" t="n">
        <v>0.298668069365673</v>
      </c>
      <c r="AO98" s="0" t="n">
        <v>5303233</v>
      </c>
      <c r="AP98" s="0" t="n">
        <v>6427946</v>
      </c>
    </row>
    <row r="99" customFormat="false" ht="15" hidden="false" customHeight="false" outlineLevel="0" collapsed="false">
      <c r="A99" s="0" t="n">
        <v>146</v>
      </c>
      <c r="B99" s="0" t="n">
        <v>0.535324387718553</v>
      </c>
      <c r="C99" s="0" t="n">
        <v>0.119343941929506</v>
      </c>
      <c r="D99" s="0" t="n">
        <v>0.34533167035194</v>
      </c>
      <c r="E99" s="0" t="n">
        <v>0.797961984078425</v>
      </c>
      <c r="F99" s="0" t="n">
        <v>0.932547397964542</v>
      </c>
      <c r="G99" s="0" t="n">
        <v>0.82580836234864</v>
      </c>
      <c r="H99" s="0" t="n">
        <v>0.945337723130353</v>
      </c>
      <c r="I99" s="0" t="n">
        <v>0.427168510549465</v>
      </c>
      <c r="J99" s="0" t="n">
        <v>0.488736197156518</v>
      </c>
      <c r="K99" s="0" t="n">
        <v>0.201345382429241</v>
      </c>
      <c r="L99" s="0" t="n">
        <v>0.218341751264112</v>
      </c>
      <c r="M99" s="0" t="n">
        <v>0.0952319286898093</v>
      </c>
      <c r="N99" s="0" t="n">
        <v>0.113985276560666</v>
      </c>
      <c r="O99" s="0" t="n">
        <v>0.275561544839151</v>
      </c>
      <c r="P99" s="0" t="n">
        <v>0.329825924247358</v>
      </c>
      <c r="Q99" s="0" t="n">
        <v>7123.75923328966</v>
      </c>
      <c r="R99" s="0" t="n">
        <v>5527.73113940277</v>
      </c>
      <c r="S99" s="0" t="n">
        <v>4532.96347808997</v>
      </c>
      <c r="T99" s="0" t="n">
        <v>3638.9508292549</v>
      </c>
      <c r="U99" s="0" t="n">
        <v>5611.14874810809</v>
      </c>
      <c r="V99" s="0" t="n">
        <v>6682.17890302629</v>
      </c>
      <c r="W99" s="0" t="n">
        <v>4580.65809188837</v>
      </c>
      <c r="X99" s="0" t="n">
        <v>0.714557305678421</v>
      </c>
      <c r="Y99" s="0" t="n">
        <v>0.868537118526413</v>
      </c>
      <c r="Z99" s="0" t="n">
        <v>777.32723790633</v>
      </c>
      <c r="AA99" s="0" t="n">
        <v>731.517514800239</v>
      </c>
      <c r="AB99" s="0" t="n">
        <v>695.951347717784</v>
      </c>
      <c r="AC99" s="0" t="n">
        <v>1026.26473938783</v>
      </c>
      <c r="AD99" s="0" t="n">
        <v>0.864765646683319</v>
      </c>
      <c r="AE99" s="0" t="n">
        <v>0.747347002497918</v>
      </c>
      <c r="AF99" s="0" t="n">
        <v>0.117418644185401</v>
      </c>
      <c r="AG99" s="0" t="n">
        <v>0.389965237705192</v>
      </c>
      <c r="AH99" s="0" t="n">
        <v>0.405482677748443</v>
      </c>
      <c r="AI99" s="0" t="n">
        <v>0.327751788605199</v>
      </c>
      <c r="AJ99" s="0" t="n">
        <v>0.325645214516356</v>
      </c>
      <c r="AK99" s="0" t="n">
        <v>0.346938472895725</v>
      </c>
      <c r="AL99" s="0" t="n">
        <v>0.335350607386617</v>
      </c>
      <c r="AM99" s="0" t="n">
        <v>0.309468357164236</v>
      </c>
      <c r="AN99" s="0" t="n">
        <v>0.298691145048699</v>
      </c>
      <c r="AO99" s="0" t="n">
        <v>5330284</v>
      </c>
      <c r="AP99" s="0" t="n">
        <v>6454901</v>
      </c>
    </row>
    <row r="100" customFormat="false" ht="15" hidden="false" customHeight="false" outlineLevel="0" collapsed="false">
      <c r="A100" s="0" t="n">
        <v>147</v>
      </c>
      <c r="B100" s="0" t="n">
        <v>0.533444411593029</v>
      </c>
      <c r="C100" s="0" t="n">
        <v>0.115735018413265</v>
      </c>
      <c r="D100" s="0" t="n">
        <v>0.350820569993706</v>
      </c>
      <c r="E100" s="0" t="n">
        <v>0.796654372753102</v>
      </c>
      <c r="F100" s="0" t="n">
        <v>0.930062426922144</v>
      </c>
      <c r="G100" s="0" t="n">
        <v>0.825527212832733</v>
      </c>
      <c r="H100" s="0" t="n">
        <v>0.944222306564779</v>
      </c>
      <c r="I100" s="0" t="n">
        <v>0.424970823116292</v>
      </c>
      <c r="J100" s="0" t="n">
        <v>0.48627949404136</v>
      </c>
      <c r="K100" s="0" t="n">
        <v>0.201157255515262</v>
      </c>
      <c r="L100" s="0" t="n">
        <v>0.217802027605802</v>
      </c>
      <c r="M100" s="0" t="n">
        <v>0.0922008084995886</v>
      </c>
      <c r="N100" s="0" t="n">
        <v>0.110085973000175</v>
      </c>
      <c r="O100" s="0" t="n">
        <v>0.279482741137221</v>
      </c>
      <c r="P100" s="0" t="n">
        <v>0.33369695988061</v>
      </c>
      <c r="Q100" s="0" t="n">
        <v>7006.94590848777</v>
      </c>
      <c r="R100" s="0" t="n">
        <v>5439.20895279687</v>
      </c>
      <c r="S100" s="0" t="n">
        <v>4447.00146684912</v>
      </c>
      <c r="T100" s="0" t="n">
        <v>3577.55150206115</v>
      </c>
      <c r="U100" s="0" t="n">
        <v>5507.56859100197</v>
      </c>
      <c r="V100" s="0" t="n">
        <v>6560.20924195888</v>
      </c>
      <c r="W100" s="0" t="n">
        <v>4502.76835915181</v>
      </c>
      <c r="X100" s="0" t="n">
        <v>0.700982978160069</v>
      </c>
      <c r="Y100" s="0" t="n">
        <v>0.849845533512835</v>
      </c>
      <c r="Z100" s="0" t="n">
        <v>749.677745803038</v>
      </c>
      <c r="AA100" s="0" t="n">
        <v>715.389196580751</v>
      </c>
      <c r="AB100" s="0" t="n">
        <v>681.145758255411</v>
      </c>
      <c r="AC100" s="0" t="n">
        <v>973.981127958523</v>
      </c>
      <c r="AD100" s="0" t="n">
        <v>0.868794247530566</v>
      </c>
      <c r="AE100" s="0" t="n">
        <v>0.749239687266873</v>
      </c>
      <c r="AF100" s="0" t="n">
        <v>0.119554560263693</v>
      </c>
      <c r="AG100" s="0" t="n">
        <v>0.389429859875493</v>
      </c>
      <c r="AH100" s="0" t="n">
        <v>0.405510049517097</v>
      </c>
      <c r="AI100" s="0" t="n">
        <v>0.328192731007345</v>
      </c>
      <c r="AJ100" s="0" t="n">
        <v>0.32597588576914</v>
      </c>
      <c r="AK100" s="0" t="n">
        <v>0.346732211782767</v>
      </c>
      <c r="AL100" s="0" t="n">
        <v>0.335419501939181</v>
      </c>
      <c r="AM100" s="0" t="n">
        <v>0.308945494446041</v>
      </c>
      <c r="AN100" s="0" t="n">
        <v>0.298612809522411</v>
      </c>
      <c r="AO100" s="0" t="n">
        <v>5344654</v>
      </c>
      <c r="AP100" s="0" t="n">
        <v>6466317</v>
      </c>
    </row>
    <row r="101" customFormat="false" ht="15" hidden="false" customHeight="false" outlineLevel="0" collapsed="false">
      <c r="A101" s="0" t="n">
        <v>148</v>
      </c>
      <c r="B101" s="0" t="n">
        <v>0.532020156423781</v>
      </c>
      <c r="C101" s="0" t="n">
        <v>0.113081998848866</v>
      </c>
      <c r="D101" s="0" t="n">
        <v>0.354897844727353</v>
      </c>
      <c r="E101" s="0" t="n">
        <v>0.796928465304317</v>
      </c>
      <c r="F101" s="0" t="n">
        <v>0.929157055550984</v>
      </c>
      <c r="G101" s="0" t="n">
        <v>0.825894600873733</v>
      </c>
      <c r="H101" s="0" t="n">
        <v>0.943562942787129</v>
      </c>
      <c r="I101" s="0" t="n">
        <v>0.423982006769767</v>
      </c>
      <c r="J101" s="0" t="n">
        <v>0.484969107270837</v>
      </c>
      <c r="K101" s="0" t="n">
        <v>0.20161296408817</v>
      </c>
      <c r="L101" s="0" t="n">
        <v>0.218001276776961</v>
      </c>
      <c r="M101" s="0" t="n">
        <v>0.0901182637961711</v>
      </c>
      <c r="N101" s="0" t="n">
        <v>0.107332958343354</v>
      </c>
      <c r="O101" s="0" t="n">
        <v>0.282828194738379</v>
      </c>
      <c r="P101" s="0" t="n">
        <v>0.336854989936792</v>
      </c>
      <c r="Q101" s="0" t="n">
        <v>7138.17298806806</v>
      </c>
      <c r="R101" s="0" t="n">
        <v>5546.00488557844</v>
      </c>
      <c r="S101" s="0" t="n">
        <v>4521.46520601034</v>
      </c>
      <c r="T101" s="0" t="n">
        <v>3646.32169385636</v>
      </c>
      <c r="U101" s="0" t="n">
        <v>5603.01994324544</v>
      </c>
      <c r="V101" s="0" t="n">
        <v>6682.5122322201</v>
      </c>
      <c r="W101" s="0" t="n">
        <v>4590.78509951928</v>
      </c>
      <c r="X101" s="0" t="n">
        <v>0.713719661829696</v>
      </c>
      <c r="Y101" s="0" t="n">
        <v>0.86209027301739</v>
      </c>
      <c r="Z101" s="0" t="n">
        <v>779.056862932974</v>
      </c>
      <c r="AA101" s="0" t="n">
        <v>741.889581160683</v>
      </c>
      <c r="AB101" s="0" t="n">
        <v>711.626067897004</v>
      </c>
      <c r="AC101" s="0" t="n">
        <v>1023.69274096815</v>
      </c>
      <c r="AD101" s="0" t="n">
        <v>0.861623063025502</v>
      </c>
      <c r="AE101" s="0" t="n">
        <v>0.755953721075672</v>
      </c>
      <c r="AF101" s="0" t="n">
        <v>0.10566934194983</v>
      </c>
      <c r="AG101" s="0" t="n">
        <v>0.390424488645447</v>
      </c>
      <c r="AH101" s="0" t="n">
        <v>0.405767872477855</v>
      </c>
      <c r="AI101" s="0" t="n">
        <v>0.329074927263311</v>
      </c>
      <c r="AJ101" s="0" t="n">
        <v>0.32638310861948</v>
      </c>
      <c r="AK101" s="0" t="n">
        <v>0.347332841012384</v>
      </c>
      <c r="AL101" s="0" t="n">
        <v>0.335519341644555</v>
      </c>
      <c r="AM101" s="0" t="n">
        <v>0.310205299529253</v>
      </c>
      <c r="AN101" s="0" t="n">
        <v>0.298611441736941</v>
      </c>
      <c r="AO101" s="0" t="n">
        <v>5376903</v>
      </c>
      <c r="AP101" s="0" t="n">
        <v>6504537</v>
      </c>
    </row>
    <row r="102" customFormat="false" ht="15" hidden="false" customHeight="false" outlineLevel="0" collapsed="false">
      <c r="A102" s="0" t="n">
        <v>149</v>
      </c>
      <c r="B102" s="0" t="n">
        <v>0.530340764774666</v>
      </c>
      <c r="C102" s="0" t="n">
        <v>0.11036520817151</v>
      </c>
      <c r="D102" s="0" t="n">
        <v>0.359294027053824</v>
      </c>
      <c r="E102" s="0" t="n">
        <v>0.793599899879859</v>
      </c>
      <c r="F102" s="0" t="n">
        <v>0.927115110107609</v>
      </c>
      <c r="G102" s="0" t="n">
        <v>0.82335618489008</v>
      </c>
      <c r="H102" s="0" t="n">
        <v>0.943027544534254</v>
      </c>
      <c r="I102" s="0" t="n">
        <v>0.420878377827383</v>
      </c>
      <c r="J102" s="0" t="n">
        <v>0.482174477524022</v>
      </c>
      <c r="K102" s="0" t="n">
        <v>0.199439453692854</v>
      </c>
      <c r="L102" s="0" t="n">
        <v>0.216665590540153</v>
      </c>
      <c r="M102" s="0" t="n">
        <v>0.08758581815513</v>
      </c>
      <c r="N102" s="0" t="n">
        <v>0.104556584553247</v>
      </c>
      <c r="O102" s="0" t="n">
        <v>0.285135703897346</v>
      </c>
      <c r="P102" s="0" t="n">
        <v>0.340384048030341</v>
      </c>
      <c r="Q102" s="0" t="n">
        <v>7007.65795153307</v>
      </c>
      <c r="R102" s="0" t="n">
        <v>5443.53545469552</v>
      </c>
      <c r="S102" s="0" t="n">
        <v>4439.36497465056</v>
      </c>
      <c r="T102" s="0" t="n">
        <v>3582.04821750801</v>
      </c>
      <c r="U102" s="0" t="n">
        <v>5493.40664604136</v>
      </c>
      <c r="V102" s="0" t="n">
        <v>6541.55284300375</v>
      </c>
      <c r="W102" s="0" t="n">
        <v>4511.76751417282</v>
      </c>
      <c r="X102" s="0" t="n">
        <v>0.702822493340448</v>
      </c>
      <c r="Y102" s="0" t="n">
        <v>0.843815397509033</v>
      </c>
      <c r="Z102" s="0" t="n">
        <v>927.64753951312</v>
      </c>
      <c r="AA102" s="0" t="n">
        <v>897.918775348963</v>
      </c>
      <c r="AB102" s="0" t="n">
        <v>869.84907396009</v>
      </c>
      <c r="AC102" s="0" t="n">
        <v>1184.14045541378</v>
      </c>
      <c r="AD102" s="0" t="n">
        <v>0.862219205400775</v>
      </c>
      <c r="AE102" s="0" t="n">
        <v>0.764132884567613</v>
      </c>
      <c r="AF102" s="0" t="n">
        <v>0.0980863208331623</v>
      </c>
      <c r="AG102" s="0" t="n">
        <v>0.390162091169545</v>
      </c>
      <c r="AH102" s="0" t="n">
        <v>0.406399540269826</v>
      </c>
      <c r="AI102" s="0" t="n">
        <v>0.329377936765448</v>
      </c>
      <c r="AJ102" s="0" t="n">
        <v>0.326075043667937</v>
      </c>
      <c r="AK102" s="0" t="n">
        <v>0.347371844766195</v>
      </c>
      <c r="AL102" s="0" t="n">
        <v>0.335219399400468</v>
      </c>
      <c r="AM102" s="0" t="n">
        <v>0.31008027561908</v>
      </c>
      <c r="AN102" s="0" t="n">
        <v>0.297427270873521</v>
      </c>
      <c r="AO102" s="0" t="n">
        <v>5395192</v>
      </c>
      <c r="AP102" s="0" t="n">
        <v>6510873</v>
      </c>
    </row>
    <row r="103" customFormat="false" ht="15" hidden="false" customHeight="false" outlineLevel="0" collapsed="false">
      <c r="A103" s="0" t="n">
        <v>150</v>
      </c>
      <c r="B103" s="0" t="n">
        <v>0.528676251842648</v>
      </c>
      <c r="C103" s="0" t="n">
        <v>0.108104020257964</v>
      </c>
      <c r="D103" s="0" t="n">
        <v>0.363219727899388</v>
      </c>
      <c r="E103" s="0" t="n">
        <v>0.791660287469341</v>
      </c>
      <c r="F103" s="0" t="n">
        <v>0.925238514876559</v>
      </c>
      <c r="G103" s="0" t="n">
        <v>0.821258772118886</v>
      </c>
      <c r="H103" s="0" t="n">
        <v>0.941085859044079</v>
      </c>
      <c r="I103" s="0" t="n">
        <v>0.418531993511964</v>
      </c>
      <c r="J103" s="0" t="n">
        <v>0.479641720794205</v>
      </c>
      <c r="K103" s="0" t="n">
        <v>0.199509747330936</v>
      </c>
      <c r="L103" s="0" t="n">
        <v>0.217322889933264</v>
      </c>
      <c r="M103" s="0" t="n">
        <v>0.0855816597540115</v>
      </c>
      <c r="N103" s="0" t="n">
        <v>0.102203220276269</v>
      </c>
      <c r="O103" s="0" t="n">
        <v>0.287546634203365</v>
      </c>
      <c r="P103" s="0" t="n">
        <v>0.343393573806084</v>
      </c>
      <c r="Q103" s="0" t="n">
        <v>7123.81837512545</v>
      </c>
      <c r="R103" s="0" t="n">
        <v>5543.21300134301</v>
      </c>
      <c r="S103" s="0" t="n">
        <v>4521.44008883225</v>
      </c>
      <c r="T103" s="0" t="n">
        <v>3650.60850697675</v>
      </c>
      <c r="U103" s="0" t="n">
        <v>5580.95247689869</v>
      </c>
      <c r="V103" s="0" t="n">
        <v>6654.49948647782</v>
      </c>
      <c r="W103" s="0" t="n">
        <v>4595.00514731964</v>
      </c>
      <c r="X103" s="0" t="n">
        <v>0.716427299494494</v>
      </c>
      <c r="Y103" s="0" t="n">
        <v>0.856649158156034</v>
      </c>
      <c r="Z103" s="0" t="n">
        <v>775.878784390377</v>
      </c>
      <c r="AA103" s="0" t="n">
        <v>737.599329779349</v>
      </c>
      <c r="AB103" s="0" t="n">
        <v>701.311142060099</v>
      </c>
      <c r="AC103" s="0" t="n">
        <v>1043.38617891871</v>
      </c>
      <c r="AD103" s="0" t="n">
        <v>0.868582383022125</v>
      </c>
      <c r="AE103" s="0" t="n">
        <v>0.749368380540075</v>
      </c>
      <c r="AF103" s="0" t="n">
        <v>0.11921400248205</v>
      </c>
      <c r="AG103" s="0" t="n">
        <v>0.392833712666281</v>
      </c>
      <c r="AH103" s="0" t="n">
        <v>0.407695231236118</v>
      </c>
      <c r="AI103" s="0" t="n">
        <v>0.332085594551935</v>
      </c>
      <c r="AJ103" s="0" t="n">
        <v>0.327489249033451</v>
      </c>
      <c r="AK103" s="0" t="n">
        <v>0.350434331209896</v>
      </c>
      <c r="AL103" s="0" t="n">
        <v>0.337228399001452</v>
      </c>
      <c r="AM103" s="0" t="n">
        <v>0.311645915478059</v>
      </c>
      <c r="AN103" s="0" t="n">
        <v>0.297548795373257</v>
      </c>
      <c r="AO103" s="0" t="n">
        <v>5416173</v>
      </c>
      <c r="AP103" s="0" t="n">
        <v>6534038</v>
      </c>
    </row>
    <row r="104" customFormat="false" ht="15" hidden="false" customHeight="false" outlineLevel="0" collapsed="false">
      <c r="A104" s="0" t="n">
        <v>151</v>
      </c>
      <c r="B104" s="0" t="n">
        <v>0.526241083717492</v>
      </c>
      <c r="C104" s="0" t="n">
        <v>0.106690087094543</v>
      </c>
      <c r="D104" s="0" t="n">
        <v>0.367068829187965</v>
      </c>
      <c r="E104" s="0" t="n">
        <v>0.789030296108424</v>
      </c>
      <c r="F104" s="0" t="n">
        <v>0.92294777634496</v>
      </c>
      <c r="G104" s="0" t="n">
        <v>0.818830505626533</v>
      </c>
      <c r="H104" s="0" t="n">
        <v>0.939088945024655</v>
      </c>
      <c r="I104" s="0" t="n">
        <v>0.415220158110031</v>
      </c>
      <c r="J104" s="0" t="n">
        <v>0.476103569311477</v>
      </c>
      <c r="K104" s="0" t="n">
        <v>0.198969016000042</v>
      </c>
      <c r="L104" s="0" t="n">
        <v>0.21689978614967</v>
      </c>
      <c r="M104" s="0" t="n">
        <v>0.0841817110120407</v>
      </c>
      <c r="N104" s="0" t="n">
        <v>0.100628918480694</v>
      </c>
      <c r="O104" s="0" t="n">
        <v>0.289628426986352</v>
      </c>
      <c r="P104" s="0" t="n">
        <v>0.346215288552789</v>
      </c>
      <c r="Q104" s="0" t="n">
        <v>7000.53190542914</v>
      </c>
      <c r="R104" s="0" t="n">
        <v>5449.19547742997</v>
      </c>
      <c r="S104" s="0" t="n">
        <v>4443.82697407085</v>
      </c>
      <c r="T104" s="0" t="n">
        <v>3587.51261007029</v>
      </c>
      <c r="U104" s="0" t="n">
        <v>5474.94383688417</v>
      </c>
      <c r="V104" s="0" t="n">
        <v>6531.26988419852</v>
      </c>
      <c r="W104" s="0" t="n">
        <v>4516.8714565555</v>
      </c>
      <c r="X104" s="0" t="n">
        <v>0.703129640258786</v>
      </c>
      <c r="Y104" s="0" t="n">
        <v>0.837406504323408</v>
      </c>
      <c r="Z104" s="0" t="n">
        <v>764.245384097397</v>
      </c>
      <c r="AA104" s="0" t="n">
        <v>714.607715649403</v>
      </c>
      <c r="AB104" s="0" t="n">
        <v>678.955816024788</v>
      </c>
      <c r="AC104" s="0" t="n">
        <v>1039.21976398771</v>
      </c>
      <c r="AD104" s="0" t="n">
        <v>0.860409325788152</v>
      </c>
      <c r="AE104" s="0" t="n">
        <v>0.748802988324027</v>
      </c>
      <c r="AF104" s="0" t="n">
        <v>0.111606337464125</v>
      </c>
      <c r="AG104" s="0" t="n">
        <v>0.394030635321377</v>
      </c>
      <c r="AH104" s="0" t="n">
        <v>0.409480022597136</v>
      </c>
      <c r="AI104" s="0" t="n">
        <v>0.332440427279447</v>
      </c>
      <c r="AJ104" s="0" t="n">
        <v>0.328383295586184</v>
      </c>
      <c r="AK104" s="0" t="n">
        <v>0.3504084323731</v>
      </c>
      <c r="AL104" s="0" t="n">
        <v>0.336924656985108</v>
      </c>
      <c r="AM104" s="0" t="n">
        <v>0.311000444144503</v>
      </c>
      <c r="AN104" s="0" t="n">
        <v>0.297300077435292</v>
      </c>
      <c r="AO104" s="0" t="n">
        <v>5432645</v>
      </c>
      <c r="AP104" s="0" t="n">
        <v>6549391</v>
      </c>
    </row>
    <row r="105" customFormat="false" ht="15" hidden="false" customHeight="false" outlineLevel="0" collapsed="false">
      <c r="A105" s="0" t="n">
        <v>152</v>
      </c>
      <c r="B105" s="0" t="n">
        <v>0.523815461993425</v>
      </c>
      <c r="C105" s="0" t="n">
        <v>0.104451814972316</v>
      </c>
      <c r="D105" s="0" t="n">
        <v>0.37173272303426</v>
      </c>
      <c r="E105" s="0" t="n">
        <v>0.789422303451333</v>
      </c>
      <c r="F105" s="0" t="n">
        <v>0.921409140492215</v>
      </c>
      <c r="G105" s="0" t="n">
        <v>0.819703424568119</v>
      </c>
      <c r="H105" s="0" t="n">
        <v>0.938265306820249</v>
      </c>
      <c r="I105" s="0" t="n">
        <v>0.413511608590273</v>
      </c>
      <c r="J105" s="0" t="n">
        <v>0.473008973790607</v>
      </c>
      <c r="K105" s="0" t="n">
        <v>0.200005536363012</v>
      </c>
      <c r="L105" s="0" t="n">
        <v>0.21811318867234</v>
      </c>
      <c r="M105" s="0" t="n">
        <v>0.0824565923751178</v>
      </c>
      <c r="N105" s="0" t="n">
        <v>0.0983572701498028</v>
      </c>
      <c r="O105" s="0" t="n">
        <v>0.293454102485942</v>
      </c>
      <c r="P105" s="0" t="n">
        <v>0.350042896551805</v>
      </c>
      <c r="Q105" s="0" t="n">
        <v>7160.34892828002</v>
      </c>
      <c r="R105" s="0" t="n">
        <v>5573.76368478692</v>
      </c>
      <c r="S105" s="0" t="n">
        <v>4526.3900865669</v>
      </c>
      <c r="T105" s="0" t="n">
        <v>3659.40182870562</v>
      </c>
      <c r="U105" s="0" t="n">
        <v>5583.81054817702</v>
      </c>
      <c r="V105" s="0" t="n">
        <v>6672.13221849237</v>
      </c>
      <c r="W105" s="0" t="n">
        <v>4611.62272800139</v>
      </c>
      <c r="X105" s="0" t="n">
        <v>0.712957573334635</v>
      </c>
      <c r="Y105" s="0" t="n">
        <v>0.853613834911296</v>
      </c>
      <c r="Z105" s="0" t="n">
        <v>773.747966503647</v>
      </c>
      <c r="AA105" s="0" t="n">
        <v>736.395811983127</v>
      </c>
      <c r="AB105" s="0" t="n">
        <v>703.739376862982</v>
      </c>
      <c r="AC105" s="0" t="n">
        <v>1077.97074535286</v>
      </c>
      <c r="AD105" s="0" t="n">
        <v>0.859617903201186</v>
      </c>
      <c r="AE105" s="0" t="n">
        <v>0.757806857679431</v>
      </c>
      <c r="AF105" s="0" t="n">
        <v>0.101811045521755</v>
      </c>
      <c r="AG105" s="0" t="n">
        <v>0.393831709479753</v>
      </c>
      <c r="AH105" s="0" t="n">
        <v>0.409093048619796</v>
      </c>
      <c r="AI105" s="0" t="n">
        <v>0.333268784706142</v>
      </c>
      <c r="AJ105" s="0" t="n">
        <v>0.329159404976458</v>
      </c>
      <c r="AK105" s="0" t="n">
        <v>0.350655917422742</v>
      </c>
      <c r="AL105" s="0" t="n">
        <v>0.337810161409373</v>
      </c>
      <c r="AM105" s="0" t="n">
        <v>0.311045227501394</v>
      </c>
      <c r="AN105" s="0" t="n">
        <v>0.297173490356063</v>
      </c>
      <c r="AO105" s="0" t="n">
        <v>5446991</v>
      </c>
      <c r="AP105" s="0" t="n">
        <v>6565226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4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  <c r="AP1" s="0" t="s">
        <v>123</v>
      </c>
    </row>
    <row r="2" customFormat="false" ht="15" hidden="false" customHeight="false" outlineLevel="0" collapsed="false">
      <c r="A2" s="0" t="n">
        <v>49</v>
      </c>
      <c r="B2" s="0" t="n">
        <v>0.821580612847298</v>
      </c>
      <c r="C2" s="0" t="n">
        <v>0.178419387152702</v>
      </c>
      <c r="D2" s="0" t="n">
        <v>0</v>
      </c>
      <c r="E2" s="0" t="n">
        <v>0.991754255074935</v>
      </c>
      <c r="F2" s="0" t="n">
        <v>0.991815641525026</v>
      </c>
      <c r="G2" s="0" t="n">
        <v>0.995045408548097</v>
      </c>
      <c r="H2" s="0" t="n">
        <v>0.995896746589518</v>
      </c>
      <c r="I2" s="0" t="n">
        <v>0.804058952640184</v>
      </c>
      <c r="J2" s="0" t="n">
        <v>0.891722182766699</v>
      </c>
      <c r="K2" s="0" t="n">
        <v>0.0301093693634605</v>
      </c>
      <c r="L2" s="0" t="n">
        <v>0.0286610489747131</v>
      </c>
      <c r="M2" s="0" t="n">
        <v>0.187695302434751</v>
      </c>
      <c r="N2" s="0" t="n">
        <v>0.100093458758327</v>
      </c>
      <c r="O2" s="0" t="n">
        <v>0</v>
      </c>
      <c r="P2" s="0" t="n">
        <v>0</v>
      </c>
      <c r="Q2" s="0" t="n">
        <v>4470.91576975792</v>
      </c>
      <c r="R2" s="0" t="n">
        <v>3390.10659050394</v>
      </c>
      <c r="S2" s="0" t="n">
        <v>2432.55370456062</v>
      </c>
      <c r="T2" s="0" t="s">
        <v>124</v>
      </c>
      <c r="U2" s="0" t="n">
        <v>4107.2324592901</v>
      </c>
      <c r="V2" s="0" t="n">
        <v>4080.74884624408</v>
      </c>
      <c r="W2" s="0" t="n">
        <v>3103.99363821106</v>
      </c>
      <c r="X2" s="0" t="n">
        <v>0.556331839175119</v>
      </c>
      <c r="Y2" s="0" t="n">
        <v>0.634350517058381</v>
      </c>
      <c r="Z2" s="0" t="n">
        <v>476.065180103964</v>
      </c>
      <c r="AA2" s="0" t="n">
        <v>495.49737413771</v>
      </c>
      <c r="AB2" s="0" t="n">
        <v>388.183808792316</v>
      </c>
      <c r="AC2" s="0" t="n">
        <v>677.673117409517</v>
      </c>
      <c r="AD2" s="0" t="n">
        <v>0.661885701127177</v>
      </c>
      <c r="AE2" s="0" t="n">
        <v>0.382427143030873</v>
      </c>
      <c r="AF2" s="0" t="n">
        <v>0.279458558096303</v>
      </c>
      <c r="AG2" s="0" t="n">
        <v>0.298519996151037</v>
      </c>
      <c r="AH2" s="0" t="n">
        <v>0.257891650268396</v>
      </c>
      <c r="AI2" s="0" t="n">
        <v>0.278762921511432</v>
      </c>
      <c r="AJ2" s="0" t="n">
        <v>0.252728791486278</v>
      </c>
      <c r="AK2" s="0" t="n">
        <v>0.297692497864372</v>
      </c>
      <c r="AL2" s="0" t="n">
        <v>0.256719234384786</v>
      </c>
      <c r="AM2" s="0" t="n">
        <v>0.276395971821632</v>
      </c>
      <c r="AN2" s="0" t="n">
        <v>0.250199378637816</v>
      </c>
      <c r="AO2" s="0" t="n">
        <v>4180122</v>
      </c>
      <c r="AP2" s="0" t="n">
        <v>5029941</v>
      </c>
    </row>
    <row r="3" customFormat="false" ht="15" hidden="false" customHeight="false" outlineLevel="0" collapsed="false">
      <c r="A3" s="0" t="n">
        <v>50</v>
      </c>
      <c r="B3" s="0" t="n">
        <v>0.81232073170867</v>
      </c>
      <c r="C3" s="0" t="n">
        <v>0.18767926829133</v>
      </c>
      <c r="D3" s="0" t="n">
        <v>0</v>
      </c>
      <c r="E3" s="0" t="n">
        <v>0.991962649514421</v>
      </c>
      <c r="F3" s="0" t="n">
        <v>0.992152565973517</v>
      </c>
      <c r="G3" s="0" t="n">
        <v>0.995149884742101</v>
      </c>
      <c r="H3" s="0" t="n">
        <v>0.996092110228103</v>
      </c>
      <c r="I3" s="0" t="n">
        <v>0.79506793391667</v>
      </c>
      <c r="J3" s="0" t="n">
        <v>0.883567978181428</v>
      </c>
      <c r="K3" s="0" t="n">
        <v>0.0346253878186035</v>
      </c>
      <c r="L3" s="0" t="n">
        <v>0.0337591460771643</v>
      </c>
      <c r="M3" s="0" t="n">
        <v>0.196894715597751</v>
      </c>
      <c r="N3" s="0" t="n">
        <v>0.108584587792089</v>
      </c>
      <c r="O3" s="0" t="n">
        <v>0</v>
      </c>
      <c r="P3" s="0" t="n">
        <v>0</v>
      </c>
      <c r="Q3" s="0" t="n">
        <v>5136.6472862761</v>
      </c>
      <c r="R3" s="0" t="n">
        <v>3899.91982878003</v>
      </c>
      <c r="S3" s="0" t="n">
        <v>2778.54506764145</v>
      </c>
      <c r="T3" s="0" t="s">
        <v>124</v>
      </c>
      <c r="U3" s="0" t="n">
        <v>4694.08038732658</v>
      </c>
      <c r="V3" s="0" t="n">
        <v>4681.93347746529</v>
      </c>
      <c r="W3" s="0" t="n">
        <v>3560.61241992607</v>
      </c>
      <c r="X3" s="0" t="n">
        <v>0.604343599258828</v>
      </c>
      <c r="Y3" s="0" t="n">
        <v>0.692959299129479</v>
      </c>
      <c r="Z3" s="0" t="n">
        <v>419.443839370919</v>
      </c>
      <c r="AA3" s="0" t="n">
        <v>450.192295482625</v>
      </c>
      <c r="AB3" s="0" t="n">
        <v>242.71898320658</v>
      </c>
      <c r="AC3" s="0" t="n">
        <v>772.031654601589</v>
      </c>
      <c r="AD3" s="0" t="n">
        <v>0.642141795921399</v>
      </c>
      <c r="AE3" s="0" t="n">
        <v>0.37224456806008</v>
      </c>
      <c r="AF3" s="0" t="n">
        <v>0.269897227861319</v>
      </c>
      <c r="AG3" s="0" t="n">
        <v>0.295196492991027</v>
      </c>
      <c r="AH3" s="0" t="n">
        <v>0.259978567532575</v>
      </c>
      <c r="AI3" s="0" t="n">
        <v>0.277962330310752</v>
      </c>
      <c r="AJ3" s="0" t="n">
        <v>0.253885767072346</v>
      </c>
      <c r="AK3" s="0" t="n">
        <v>0.294791987385617</v>
      </c>
      <c r="AL3" s="0" t="n">
        <v>0.258804071400295</v>
      </c>
      <c r="AM3" s="0" t="n">
        <v>0.275688318188226</v>
      </c>
      <c r="AN3" s="0" t="n">
        <v>0.251501895961789</v>
      </c>
      <c r="AO3" s="0" t="n">
        <v>4199665</v>
      </c>
      <c r="AP3" s="0" t="n">
        <v>5054403</v>
      </c>
    </row>
    <row r="4" customFormat="false" ht="15" hidden="false" customHeight="false" outlineLevel="0" collapsed="false">
      <c r="A4" s="0" t="n">
        <v>51</v>
      </c>
      <c r="B4" s="0" t="n">
        <v>0.803336705423519</v>
      </c>
      <c r="C4" s="0" t="n">
        <v>0.196663294576481</v>
      </c>
      <c r="D4" s="0" t="n">
        <v>0</v>
      </c>
      <c r="E4" s="0" t="n">
        <v>0.992634346484358</v>
      </c>
      <c r="F4" s="0" t="n">
        <v>0.99299441829374</v>
      </c>
      <c r="G4" s="0" t="n">
        <v>0.995595525522937</v>
      </c>
      <c r="H4" s="0" t="n">
        <v>0.996645536961001</v>
      </c>
      <c r="I4" s="0" t="n">
        <v>0.786811071669356</v>
      </c>
      <c r="J4" s="0" t="n">
        <v>0.876230190453629</v>
      </c>
      <c r="K4" s="0" t="n">
        <v>0.039794960916674</v>
      </c>
      <c r="L4" s="0" t="n">
        <v>0.0393113438392606</v>
      </c>
      <c r="M4" s="0" t="n">
        <v>0.205823274815002</v>
      </c>
      <c r="N4" s="0" t="n">
        <v>0.116764227840111</v>
      </c>
      <c r="O4" s="0" t="n">
        <v>0</v>
      </c>
      <c r="P4" s="0" t="n">
        <v>0</v>
      </c>
      <c r="Q4" s="0" t="n">
        <v>4974.21465552442</v>
      </c>
      <c r="R4" s="0" t="n">
        <v>3763.51309515038</v>
      </c>
      <c r="S4" s="0" t="n">
        <v>2684.23179879706</v>
      </c>
      <c r="T4" s="0" t="s">
        <v>124</v>
      </c>
      <c r="U4" s="0" t="n">
        <v>4523.85908239676</v>
      </c>
      <c r="V4" s="0" t="n">
        <v>4528.83339975316</v>
      </c>
      <c r="W4" s="0" t="n">
        <v>3435.63471942401</v>
      </c>
      <c r="X4" s="0" t="n">
        <v>0.570035464811718</v>
      </c>
      <c r="Y4" s="0" t="n">
        <v>0.639841885229795</v>
      </c>
      <c r="Z4" s="0" t="n">
        <v>558.408256955961</v>
      </c>
      <c r="AA4" s="0" t="n">
        <v>579.978178167217</v>
      </c>
      <c r="AB4" s="0" t="n">
        <v>406.498683799269</v>
      </c>
      <c r="AC4" s="0" t="n">
        <v>834.085058889845</v>
      </c>
      <c r="AD4" s="0" t="n">
        <v>0.569985377290317</v>
      </c>
      <c r="AE4" s="0" t="n">
        <v>0.307407872648121</v>
      </c>
      <c r="AF4" s="0" t="n">
        <v>0.262577504642196</v>
      </c>
      <c r="AG4" s="0" t="n">
        <v>0.299329270131627</v>
      </c>
      <c r="AH4" s="0" t="n">
        <v>0.261786459580822</v>
      </c>
      <c r="AI4" s="0" t="n">
        <v>0.28252075781903</v>
      </c>
      <c r="AJ4" s="0" t="n">
        <v>0.255105065603326</v>
      </c>
      <c r="AK4" s="0" t="n">
        <v>0.298928231801983</v>
      </c>
      <c r="AL4" s="0" t="n">
        <v>0.260618027368547</v>
      </c>
      <c r="AM4" s="0" t="n">
        <v>0.280657588572912</v>
      </c>
      <c r="AN4" s="0" t="n">
        <v>0.253136939953678</v>
      </c>
      <c r="AO4" s="0" t="n">
        <v>4208576</v>
      </c>
      <c r="AP4" s="0" t="n">
        <v>5069869</v>
      </c>
    </row>
    <row r="5" customFormat="false" ht="15" hidden="false" customHeight="false" outlineLevel="0" collapsed="false">
      <c r="A5" s="0" t="n">
        <v>52</v>
      </c>
      <c r="B5" s="0" t="n">
        <v>0.796161887209076</v>
      </c>
      <c r="C5" s="0" t="n">
        <v>0.203838112790924</v>
      </c>
      <c r="D5" s="0" t="n">
        <v>0</v>
      </c>
      <c r="E5" s="0" t="n">
        <v>0.99193241950724</v>
      </c>
      <c r="F5" s="0" t="n">
        <v>0.993030390090957</v>
      </c>
      <c r="G5" s="0" t="n">
        <v>0.994885159176775</v>
      </c>
      <c r="H5" s="0" t="n">
        <v>0.996662761235768</v>
      </c>
      <c r="I5" s="0" t="n">
        <v>0.779437321205579</v>
      </c>
      <c r="J5" s="0" t="n">
        <v>0.872058510973477</v>
      </c>
      <c r="K5" s="0" t="n">
        <v>0.0450015699904643</v>
      </c>
      <c r="L5" s="0" t="n">
        <v>0.0456077430774724</v>
      </c>
      <c r="M5" s="0" t="n">
        <v>0.212495098301661</v>
      </c>
      <c r="N5" s="0" t="n">
        <v>0.120971879117479</v>
      </c>
      <c r="O5" s="0" t="n">
        <v>0</v>
      </c>
      <c r="P5" s="0" t="n">
        <v>0</v>
      </c>
      <c r="Q5" s="0" t="n">
        <v>5374.41382315773</v>
      </c>
      <c r="R5" s="0" t="n">
        <v>4058.17243058986</v>
      </c>
      <c r="S5" s="0" t="n">
        <v>2882.13744154239</v>
      </c>
      <c r="T5" s="0" t="s">
        <v>124</v>
      </c>
      <c r="U5" s="0" t="n">
        <v>4866.39290897586</v>
      </c>
      <c r="V5" s="0" t="n">
        <v>4890.4357366821</v>
      </c>
      <c r="W5" s="0" t="n">
        <v>3700.65108194989</v>
      </c>
      <c r="X5" s="0" t="n">
        <v>0.626222207705406</v>
      </c>
      <c r="Y5" s="0" t="n">
        <v>0.692890635071559</v>
      </c>
      <c r="Z5" s="0" t="n">
        <v>525.541716138359</v>
      </c>
      <c r="AA5" s="0" t="n">
        <v>544.232306764524</v>
      </c>
      <c r="AB5" s="0" t="n">
        <v>375.141115526355</v>
      </c>
      <c r="AC5" s="0" t="n">
        <v>805.875981267956</v>
      </c>
      <c r="AD5" s="0" t="n">
        <v>0.576610256022145</v>
      </c>
      <c r="AE5" s="0" t="n">
        <v>0.316874962319502</v>
      </c>
      <c r="AF5" s="0" t="n">
        <v>0.259735293702643</v>
      </c>
      <c r="AG5" s="0" t="n">
        <v>0.300885453271261</v>
      </c>
      <c r="AH5" s="0" t="n">
        <v>0.265496343876346</v>
      </c>
      <c r="AI5" s="0" t="n">
        <v>0.2846970775368</v>
      </c>
      <c r="AJ5" s="0" t="n">
        <v>0.258656646221642</v>
      </c>
      <c r="AK5" s="0" t="n">
        <v>0.299940948368494</v>
      </c>
      <c r="AL5" s="0" t="n">
        <v>0.263804052047799</v>
      </c>
      <c r="AM5" s="0" t="n">
        <v>0.282849122315507</v>
      </c>
      <c r="AN5" s="0" t="n">
        <v>0.256707988442729</v>
      </c>
      <c r="AO5" s="0" t="n">
        <v>4209173</v>
      </c>
      <c r="AP5" s="0" t="n">
        <v>5079020</v>
      </c>
    </row>
    <row r="6" customFormat="false" ht="15" hidden="false" customHeight="false" outlineLevel="0" collapsed="false">
      <c r="A6" s="0" t="n">
        <v>53</v>
      </c>
      <c r="B6" s="0" t="n">
        <v>0.78900979340416</v>
      </c>
      <c r="C6" s="0" t="n">
        <v>0.21099020659584</v>
      </c>
      <c r="D6" s="0" t="n">
        <v>0</v>
      </c>
      <c r="E6" s="0" t="n">
        <v>0.991988396294033</v>
      </c>
      <c r="F6" s="0" t="n">
        <v>0.993127580843162</v>
      </c>
      <c r="G6" s="0" t="n">
        <v>0.994920648423458</v>
      </c>
      <c r="H6" s="0" t="n">
        <v>0.996709298811044</v>
      </c>
      <c r="I6" s="0" t="n">
        <v>0.772960974003169</v>
      </c>
      <c r="J6" s="0" t="n">
        <v>0.863992658935005</v>
      </c>
      <c r="K6" s="0" t="n">
        <v>0.0486639471798017</v>
      </c>
      <c r="L6" s="0" t="n">
        <v>0.04988954351087</v>
      </c>
      <c r="M6" s="0" t="n">
        <v>0.219027422290864</v>
      </c>
      <c r="N6" s="0" t="n">
        <v>0.129134921908157</v>
      </c>
      <c r="O6" s="0" t="n">
        <v>0</v>
      </c>
      <c r="P6" s="0" t="n">
        <v>0</v>
      </c>
      <c r="Q6" s="0" t="n">
        <v>4695.7269437737</v>
      </c>
      <c r="R6" s="0" t="n">
        <v>3501.44621297818</v>
      </c>
      <c r="S6" s="0" t="n">
        <v>2544.44142362783</v>
      </c>
      <c r="T6" s="0" t="s">
        <v>124</v>
      </c>
      <c r="U6" s="0" t="n">
        <v>4241.82676743148</v>
      </c>
      <c r="V6" s="0" t="n">
        <v>4266.26784440634</v>
      </c>
      <c r="W6" s="0" t="n">
        <v>3211.23662197488</v>
      </c>
      <c r="X6" s="0" t="n">
        <v>0.567155024900054</v>
      </c>
      <c r="Y6" s="0" t="n">
        <v>0.639875571568932</v>
      </c>
      <c r="Z6" s="0" t="n">
        <v>591.661020205855</v>
      </c>
      <c r="AA6" s="0" t="n">
        <v>609.312320843003</v>
      </c>
      <c r="AB6" s="0" t="n">
        <v>440.980279550664</v>
      </c>
      <c r="AC6" s="0" t="n">
        <v>840.825976568957</v>
      </c>
      <c r="AD6" s="0" t="n">
        <v>0.532844481873907</v>
      </c>
      <c r="AE6" s="0" t="n">
        <v>0.276270030368905</v>
      </c>
      <c r="AF6" s="0" t="n">
        <v>0.256574451505002</v>
      </c>
      <c r="AG6" s="0" t="n">
        <v>0.302182507293446</v>
      </c>
      <c r="AH6" s="0" t="n">
        <v>0.264548428071057</v>
      </c>
      <c r="AI6" s="0" t="n">
        <v>0.284420968744257</v>
      </c>
      <c r="AJ6" s="0" t="n">
        <v>0.2576872005349</v>
      </c>
      <c r="AK6" s="0" t="n">
        <v>0.301246304763373</v>
      </c>
      <c r="AL6" s="0" t="n">
        <v>0.262865736245492</v>
      </c>
      <c r="AM6" s="0" t="n">
        <v>0.282566331261439</v>
      </c>
      <c r="AN6" s="0" t="n">
        <v>0.255763274480996</v>
      </c>
      <c r="AO6" s="0" t="n">
        <v>4228122</v>
      </c>
      <c r="AP6" s="0" t="n">
        <v>5102309</v>
      </c>
    </row>
    <row r="7" customFormat="false" ht="15" hidden="false" customHeight="false" outlineLevel="0" collapsed="false">
      <c r="A7" s="0" t="n">
        <v>54</v>
      </c>
      <c r="B7" s="0" t="n">
        <v>0.780059192009492</v>
      </c>
      <c r="C7" s="0" t="n">
        <v>0.219940807990508</v>
      </c>
      <c r="D7" s="0" t="n">
        <v>0</v>
      </c>
      <c r="E7" s="0" t="n">
        <v>0.991989063684934</v>
      </c>
      <c r="F7" s="0" t="n">
        <v>0.993218087824325</v>
      </c>
      <c r="G7" s="0" t="n">
        <v>0.994897906818946</v>
      </c>
      <c r="H7" s="0" t="n">
        <v>0.996752636014978</v>
      </c>
      <c r="I7" s="0" t="n">
        <v>0.764591256649884</v>
      </c>
      <c r="J7" s="0" t="n">
        <v>0.853788250667123</v>
      </c>
      <c r="K7" s="0" t="n">
        <v>0.0531985015309701</v>
      </c>
      <c r="L7" s="0" t="n">
        <v>0.054604837650854</v>
      </c>
      <c r="M7" s="0" t="n">
        <v>0.22739780703505</v>
      </c>
      <c r="N7" s="0" t="n">
        <v>0.139429837157202</v>
      </c>
      <c r="O7" s="0" t="n">
        <v>0</v>
      </c>
      <c r="P7" s="0" t="n">
        <v>0</v>
      </c>
      <c r="Q7" s="0" t="n">
        <v>4834.9287285254</v>
      </c>
      <c r="R7" s="0" t="n">
        <v>3553.18009795879</v>
      </c>
      <c r="S7" s="0" t="n">
        <v>2602.29687127864</v>
      </c>
      <c r="T7" s="0" t="s">
        <v>124</v>
      </c>
      <c r="U7" s="0" t="n">
        <v>4343.8818738972</v>
      </c>
      <c r="V7" s="0" t="n">
        <v>4374.50509898835</v>
      </c>
      <c r="W7" s="0" t="n">
        <v>3293.30021633522</v>
      </c>
      <c r="X7" s="0" t="n">
        <v>0.603355552662076</v>
      </c>
      <c r="Y7" s="0" t="n">
        <v>0.673899314997364</v>
      </c>
      <c r="Z7" s="0" t="n">
        <v>528.105657043061</v>
      </c>
      <c r="AA7" s="0" t="n">
        <v>543.424426833398</v>
      </c>
      <c r="AB7" s="0" t="n">
        <v>442.587421938844</v>
      </c>
      <c r="AC7" s="0" t="n">
        <v>735.456092039654</v>
      </c>
      <c r="AD7" s="0" t="n">
        <v>0.599419692237727</v>
      </c>
      <c r="AE7" s="0" t="n">
        <v>0.345459616852363</v>
      </c>
      <c r="AF7" s="0" t="n">
        <v>0.253960075385363</v>
      </c>
      <c r="AG7" s="0" t="n">
        <v>0.302997234109985</v>
      </c>
      <c r="AH7" s="0" t="n">
        <v>0.26710661159047</v>
      </c>
      <c r="AI7" s="0" t="n">
        <v>0.285966406202484</v>
      </c>
      <c r="AJ7" s="0" t="n">
        <v>0.260063453155665</v>
      </c>
      <c r="AK7" s="0" t="n">
        <v>0.302254049672158</v>
      </c>
      <c r="AL7" s="0" t="n">
        <v>0.26571637171699</v>
      </c>
      <c r="AM7" s="0" t="n">
        <v>0.284140208592758</v>
      </c>
      <c r="AN7" s="0" t="n">
        <v>0.258171006686846</v>
      </c>
      <c r="AO7" s="0" t="n">
        <v>4257165</v>
      </c>
      <c r="AP7" s="0" t="n">
        <v>5137540</v>
      </c>
    </row>
    <row r="8" customFormat="false" ht="15" hidden="false" customHeight="false" outlineLevel="0" collapsed="false">
      <c r="A8" s="0" t="n">
        <v>55</v>
      </c>
      <c r="B8" s="0" t="n">
        <v>0.774012181273872</v>
      </c>
      <c r="C8" s="0" t="n">
        <v>0.225987818726128</v>
      </c>
      <c r="D8" s="0" t="n">
        <v>0</v>
      </c>
      <c r="E8" s="0" t="n">
        <v>0.992186492652804</v>
      </c>
      <c r="F8" s="0" t="n">
        <v>0.992934059620166</v>
      </c>
      <c r="G8" s="0" t="n">
        <v>0.995077875775662</v>
      </c>
      <c r="H8" s="0" t="n">
        <v>0.996454951869406</v>
      </c>
      <c r="I8" s="0" t="n">
        <v>0.7595470478165</v>
      </c>
      <c r="J8" s="0" t="n">
        <v>0.848024652802341</v>
      </c>
      <c r="K8" s="0" t="n">
        <v>0.0565705640024927</v>
      </c>
      <c r="L8" s="0" t="n">
        <v>0.0594614273710292</v>
      </c>
      <c r="M8" s="0" t="n">
        <v>0.232639444836304</v>
      </c>
      <c r="N8" s="0" t="n">
        <v>0.144909406817825</v>
      </c>
      <c r="O8" s="0" t="n">
        <v>0</v>
      </c>
      <c r="P8" s="0" t="n">
        <v>0</v>
      </c>
      <c r="Q8" s="0" t="n">
        <v>4615.71076950935</v>
      </c>
      <c r="R8" s="0" t="n">
        <v>3352.24643747344</v>
      </c>
      <c r="S8" s="0" t="n">
        <v>2469.01803019746</v>
      </c>
      <c r="T8" s="0" t="s">
        <v>124</v>
      </c>
      <c r="U8" s="0" t="n">
        <v>4130.58435987704</v>
      </c>
      <c r="V8" s="0" t="n">
        <v>4161.70068758416</v>
      </c>
      <c r="W8" s="0" t="n">
        <v>3115.80434257354</v>
      </c>
      <c r="X8" s="0" t="n">
        <v>0.565578461620176</v>
      </c>
      <c r="Y8" s="0" t="n">
        <v>0.634885581344488</v>
      </c>
      <c r="Z8" s="0" t="n">
        <v>513.523945071461</v>
      </c>
      <c r="AA8" s="0" t="n">
        <v>528.639520760736</v>
      </c>
      <c r="AB8" s="0" t="n">
        <v>433.078818266265</v>
      </c>
      <c r="AC8" s="0" t="n">
        <v>697.765402765139</v>
      </c>
      <c r="AD8" s="0" t="n">
        <v>0.538928033946751</v>
      </c>
      <c r="AE8" s="0" t="n">
        <v>0.296737131231665</v>
      </c>
      <c r="AF8" s="0" t="n">
        <v>0.242190902715086</v>
      </c>
      <c r="AG8" s="0" t="n">
        <v>0.313005845470291</v>
      </c>
      <c r="AH8" s="0" t="n">
        <v>0.272140137418036</v>
      </c>
      <c r="AI8" s="0" t="n">
        <v>0.29678151039017</v>
      </c>
      <c r="AJ8" s="0" t="n">
        <v>0.264361592586402</v>
      </c>
      <c r="AK8" s="0" t="n">
        <v>0.312396332876275</v>
      </c>
      <c r="AL8" s="0" t="n">
        <v>0.270827579493294</v>
      </c>
      <c r="AM8" s="0" t="n">
        <v>0.295094316692986</v>
      </c>
      <c r="AN8" s="0" t="n">
        <v>0.262596615551902</v>
      </c>
      <c r="AO8" s="0" t="n">
        <v>4280153</v>
      </c>
      <c r="AP8" s="0" t="n">
        <v>5165615</v>
      </c>
    </row>
    <row r="9" customFormat="false" ht="15" hidden="false" customHeight="false" outlineLevel="0" collapsed="false">
      <c r="A9" s="0" t="n">
        <v>56</v>
      </c>
      <c r="B9" s="0" t="n">
        <v>0.766952839029283</v>
      </c>
      <c r="C9" s="0" t="n">
        <v>0.230355736572575</v>
      </c>
      <c r="D9" s="0" t="n">
        <v>0.00269142439814163</v>
      </c>
      <c r="E9" s="0" t="n">
        <v>0.992977915288475</v>
      </c>
      <c r="F9" s="0" t="n">
        <v>0.993876460205585</v>
      </c>
      <c r="G9" s="0" t="n">
        <v>0.995384101916775</v>
      </c>
      <c r="H9" s="0" t="n">
        <v>0.996810534619569</v>
      </c>
      <c r="I9" s="0" t="n">
        <v>0.754070024090055</v>
      </c>
      <c r="J9" s="0" t="n">
        <v>0.843688698004479</v>
      </c>
      <c r="K9" s="0" t="n">
        <v>0.0595274673419925</v>
      </c>
      <c r="L9" s="0" t="n">
        <v>0.0624604496324673</v>
      </c>
      <c r="M9" s="0" t="n">
        <v>0.236148782164001</v>
      </c>
      <c r="N9" s="0" t="n">
        <v>0.146823338540834</v>
      </c>
      <c r="O9" s="0" t="n">
        <v>0.00275910903441896</v>
      </c>
      <c r="P9" s="0" t="n">
        <v>0.00336442366027158</v>
      </c>
      <c r="Q9" s="0" t="n">
        <v>5032.96200751969</v>
      </c>
      <c r="R9" s="0" t="n">
        <v>3672.04596699299</v>
      </c>
      <c r="S9" s="0" t="n">
        <v>2679.02087266874</v>
      </c>
      <c r="T9" s="0" t="n">
        <v>2679.02087266874</v>
      </c>
      <c r="U9" s="0" t="n">
        <v>4484.38270895049</v>
      </c>
      <c r="V9" s="0" t="n">
        <v>4535.30280581015</v>
      </c>
      <c r="W9" s="0" t="n">
        <v>3394.207310163</v>
      </c>
      <c r="X9" s="0" t="n">
        <v>0.61211963239026</v>
      </c>
      <c r="Y9" s="0" t="n">
        <v>0.683833534473005</v>
      </c>
      <c r="Z9" s="0" t="n">
        <v>567.580458869637</v>
      </c>
      <c r="AA9" s="0" t="n">
        <v>578.540680056465</v>
      </c>
      <c r="AB9" s="0" t="n">
        <v>522.605469825261</v>
      </c>
      <c r="AC9" s="0" t="n">
        <v>760.434022701651</v>
      </c>
      <c r="AD9" s="0" t="n">
        <v>0.787048298152375</v>
      </c>
      <c r="AE9" s="0" t="n">
        <v>0.541406523332722</v>
      </c>
      <c r="AF9" s="0" t="n">
        <v>0.245641774819652</v>
      </c>
      <c r="AG9" s="0" t="n">
        <v>0.309208558361159</v>
      </c>
      <c r="AH9" s="0" t="n">
        <v>0.274031329303026</v>
      </c>
      <c r="AI9" s="0" t="n">
        <v>0.29102713350978</v>
      </c>
      <c r="AJ9" s="0" t="n">
        <v>0.266147839489218</v>
      </c>
      <c r="AK9" s="0" t="n">
        <v>0.308812845209451</v>
      </c>
      <c r="AL9" s="0" t="n">
        <v>0.27292417235772</v>
      </c>
      <c r="AM9" s="0" t="n">
        <v>0.289600603690996</v>
      </c>
      <c r="AN9" s="0" t="n">
        <v>0.264671249849436</v>
      </c>
      <c r="AO9" s="0" t="n">
        <v>4287267</v>
      </c>
      <c r="AP9" s="0" t="n">
        <v>5179135</v>
      </c>
    </row>
    <row r="10" customFormat="false" ht="15" hidden="false" customHeight="false" outlineLevel="0" collapsed="false">
      <c r="A10" s="0" t="n">
        <v>57</v>
      </c>
      <c r="B10" s="0" t="n">
        <v>0.758285336451764</v>
      </c>
      <c r="C10" s="0" t="n">
        <v>0.235501207663472</v>
      </c>
      <c r="D10" s="0" t="n">
        <v>0.00621345588476377</v>
      </c>
      <c r="E10" s="0" t="n">
        <v>0.993624586233969</v>
      </c>
      <c r="F10" s="0" t="n">
        <v>0.994666348064065</v>
      </c>
      <c r="G10" s="0" t="n">
        <v>0.995591433523384</v>
      </c>
      <c r="H10" s="0" t="n">
        <v>0.997054849316017</v>
      </c>
      <c r="I10" s="0" t="n">
        <v>0.74635971140981</v>
      </c>
      <c r="J10" s="0" t="n">
        <v>0.835980868909398</v>
      </c>
      <c r="K10" s="0" t="n">
        <v>0.0616788440516775</v>
      </c>
      <c r="L10" s="0" t="n">
        <v>0.0646246231160896</v>
      </c>
      <c r="M10" s="0" t="n">
        <v>0.240908746614896</v>
      </c>
      <c r="N10" s="0" t="n">
        <v>0.150966720170633</v>
      </c>
      <c r="O10" s="0" t="n">
        <v>0.00635612820926338</v>
      </c>
      <c r="P10" s="0" t="n">
        <v>0.00771875898403333</v>
      </c>
      <c r="Q10" s="0" t="n">
        <v>4784.03672150206</v>
      </c>
      <c r="R10" s="0" t="n">
        <v>3500.92193818303</v>
      </c>
      <c r="S10" s="0" t="n">
        <v>2553.20862302547</v>
      </c>
      <c r="T10" s="0" t="n">
        <v>2553.20862302547</v>
      </c>
      <c r="U10" s="0" t="n">
        <v>4244.81285824484</v>
      </c>
      <c r="V10" s="0" t="n">
        <v>4305.68442494974</v>
      </c>
      <c r="W10" s="0" t="n">
        <v>3227.19356970068</v>
      </c>
      <c r="X10" s="0" t="n">
        <v>0.570753013666975</v>
      </c>
      <c r="Y10" s="0" t="n">
        <v>0.63932825869283</v>
      </c>
      <c r="Z10" s="0" t="n">
        <v>673.60176042362</v>
      </c>
      <c r="AA10" s="0" t="n">
        <v>683.175437468499</v>
      </c>
      <c r="AB10" s="0" t="n">
        <v>623.725199390539</v>
      </c>
      <c r="AC10" s="0" t="n">
        <v>853.246663803129</v>
      </c>
      <c r="AD10" s="0" t="n">
        <v>0.755139215581157</v>
      </c>
      <c r="AE10" s="0" t="n">
        <v>0.500557556253572</v>
      </c>
      <c r="AF10" s="0" t="n">
        <v>0.254581659327585</v>
      </c>
      <c r="AG10" s="0" t="n">
        <v>0.310404715787511</v>
      </c>
      <c r="AH10" s="0" t="n">
        <v>0.273447272306501</v>
      </c>
      <c r="AI10" s="0" t="n">
        <v>0.292956456216628</v>
      </c>
      <c r="AJ10" s="0" t="n">
        <v>0.266159419783828</v>
      </c>
      <c r="AK10" s="0" t="n">
        <v>0.309984667027133</v>
      </c>
      <c r="AL10" s="0" t="n">
        <v>0.27234861808477</v>
      </c>
      <c r="AM10" s="0" t="n">
        <v>0.291672368522718</v>
      </c>
      <c r="AN10" s="0" t="n">
        <v>0.264826665009906</v>
      </c>
      <c r="AO10" s="0" t="n">
        <v>4315653</v>
      </c>
      <c r="AP10" s="0" t="n">
        <v>5209161</v>
      </c>
    </row>
    <row r="11" customFormat="false" ht="15" hidden="false" customHeight="false" outlineLevel="0" collapsed="false">
      <c r="A11" s="0" t="n">
        <v>58</v>
      </c>
      <c r="B11" s="0" t="n">
        <v>0.748498044011707</v>
      </c>
      <c r="C11" s="0" t="n">
        <v>0.241018097954632</v>
      </c>
      <c r="D11" s="0" t="n">
        <v>0.0104838580336602</v>
      </c>
      <c r="E11" s="0" t="n">
        <v>0.993003552580127</v>
      </c>
      <c r="F11" s="0" t="n">
        <v>0.993658347241647</v>
      </c>
      <c r="G11" s="0" t="n">
        <v>0.994955114356473</v>
      </c>
      <c r="H11" s="0" t="n">
        <v>0.996025283194788</v>
      </c>
      <c r="I11" s="0" t="n">
        <v>0.736418799555165</v>
      </c>
      <c r="J11" s="0" t="n">
        <v>0.827330727248387</v>
      </c>
      <c r="K11" s="0" t="n">
        <v>0.0668295510326333</v>
      </c>
      <c r="L11" s="0" t="n">
        <v>0.0707706113805321</v>
      </c>
      <c r="M11" s="0" t="n">
        <v>0.245889018617073</v>
      </c>
      <c r="N11" s="0" t="n">
        <v>0.153355384821338</v>
      </c>
      <c r="O11" s="0" t="n">
        <v>0.0106957344078894</v>
      </c>
      <c r="P11" s="0" t="n">
        <v>0.0129722351719216</v>
      </c>
      <c r="Q11" s="0" t="n">
        <v>5101.69271727758</v>
      </c>
      <c r="R11" s="0" t="n">
        <v>3744.73942112012</v>
      </c>
      <c r="S11" s="0" t="n">
        <v>2705.51766466417</v>
      </c>
      <c r="T11" s="0" t="n">
        <v>2705.51766466417</v>
      </c>
      <c r="U11" s="0" t="n">
        <v>4499.05000465495</v>
      </c>
      <c r="V11" s="0" t="n">
        <v>4585.59798157606</v>
      </c>
      <c r="W11" s="0" t="n">
        <v>3428.81158617299</v>
      </c>
      <c r="X11" s="0" t="n">
        <v>0.610717532239921</v>
      </c>
      <c r="Y11" s="0" t="n">
        <v>0.684216857814631</v>
      </c>
      <c r="Z11" s="0" t="n">
        <v>564.150462411301</v>
      </c>
      <c r="AA11" s="0" t="n">
        <v>575.335872033494</v>
      </c>
      <c r="AB11" s="0" t="n">
        <v>520.303471088875</v>
      </c>
      <c r="AC11" s="0" t="n">
        <v>759.012854650127</v>
      </c>
      <c r="AD11" s="0" t="n">
        <v>0.812104111820807</v>
      </c>
      <c r="AE11" s="0" t="n">
        <v>0.571162752043771</v>
      </c>
      <c r="AF11" s="0" t="n">
        <v>0.240941359777036</v>
      </c>
      <c r="AG11" s="0" t="n">
        <v>0.309109229773499</v>
      </c>
      <c r="AH11" s="0" t="n">
        <v>0.276577982590002</v>
      </c>
      <c r="AI11" s="0" t="n">
        <v>0.29181060294993</v>
      </c>
      <c r="AJ11" s="0" t="n">
        <v>0.269771611201803</v>
      </c>
      <c r="AK11" s="0" t="n">
        <v>0.308471751051677</v>
      </c>
      <c r="AL11" s="0" t="n">
        <v>0.275637834292514</v>
      </c>
      <c r="AM11" s="0" t="n">
        <v>0.290363423069543</v>
      </c>
      <c r="AN11" s="0" t="n">
        <v>0.268279394802127</v>
      </c>
      <c r="AO11" s="0" t="n">
        <v>4345126</v>
      </c>
      <c r="AP11" s="0" t="n">
        <v>5251729</v>
      </c>
    </row>
    <row r="12" customFormat="false" ht="15" hidden="false" customHeight="false" outlineLevel="0" collapsed="false">
      <c r="A12" s="0" t="n">
        <v>59</v>
      </c>
      <c r="B12" s="0" t="n">
        <v>0.739709316227258</v>
      </c>
      <c r="C12" s="0" t="n">
        <v>0.247086893450882</v>
      </c>
      <c r="D12" s="0" t="n">
        <v>0.01320379032186</v>
      </c>
      <c r="E12" s="0" t="n">
        <v>0.993315887648466</v>
      </c>
      <c r="F12" s="0" t="n">
        <v>0.99311928451559</v>
      </c>
      <c r="G12" s="0" t="n">
        <v>0.995255920587948</v>
      </c>
      <c r="H12" s="0" t="n">
        <v>0.995479258920415</v>
      </c>
      <c r="I12" s="0" t="n">
        <v>0.728316265344235</v>
      </c>
      <c r="J12" s="0" t="n">
        <v>0.82137304430997</v>
      </c>
      <c r="K12" s="0" t="n">
        <v>0.0702056484540113</v>
      </c>
      <c r="L12" s="0" t="n">
        <v>0.0749426858567878</v>
      </c>
      <c r="M12" s="0" t="n">
        <v>0.251556961208715</v>
      </c>
      <c r="N12" s="0" t="n">
        <v>0.155393767279761</v>
      </c>
      <c r="O12" s="0" t="n">
        <v>0.0134426610955162</v>
      </c>
      <c r="P12" s="0" t="n">
        <v>0.0163524729258585</v>
      </c>
      <c r="Q12" s="0" t="n">
        <v>4897.96123130007</v>
      </c>
      <c r="R12" s="0" t="n">
        <v>3576.20752006053</v>
      </c>
      <c r="S12" s="0" t="n">
        <v>2591.75085543831</v>
      </c>
      <c r="T12" s="0" t="n">
        <v>2591.75085543831</v>
      </c>
      <c r="U12" s="0" t="n">
        <v>4297.67615564322</v>
      </c>
      <c r="V12" s="0" t="n">
        <v>4390.31601282764</v>
      </c>
      <c r="W12" s="0" t="n">
        <v>3250.83888223591</v>
      </c>
      <c r="X12" s="0" t="n">
        <v>0.570121705643564</v>
      </c>
      <c r="Y12" s="0" t="n">
        <v>0.642372853693846</v>
      </c>
      <c r="Z12" s="0" t="n">
        <v>535.579431344224</v>
      </c>
      <c r="AA12" s="0" t="n">
        <v>545.800330541038</v>
      </c>
      <c r="AB12" s="0" t="n">
        <v>485.612174939549</v>
      </c>
      <c r="AC12" s="0" t="n">
        <v>724.013419597898</v>
      </c>
      <c r="AD12" s="0" t="n">
        <v>0.766421976383733</v>
      </c>
      <c r="AE12" s="0" t="n">
        <v>0.522961483312006</v>
      </c>
      <c r="AF12" s="0" t="n">
        <v>0.243460493071728</v>
      </c>
      <c r="AG12" s="0" t="n">
        <v>0.310257342364924</v>
      </c>
      <c r="AH12" s="0" t="n">
        <v>0.278000721313112</v>
      </c>
      <c r="AI12" s="0" t="n">
        <v>0.297299627089086</v>
      </c>
      <c r="AJ12" s="0" t="n">
        <v>0.273035970055349</v>
      </c>
      <c r="AK12" s="0" t="n">
        <v>0.309947630384764</v>
      </c>
      <c r="AL12" s="0" t="n">
        <v>0.277406272370342</v>
      </c>
      <c r="AM12" s="0" t="n">
        <v>0.295555651217124</v>
      </c>
      <c r="AN12" s="0" t="n">
        <v>0.271200903452597</v>
      </c>
      <c r="AO12" s="0" t="n">
        <v>4363565</v>
      </c>
      <c r="AP12" s="0" t="n">
        <v>5277478</v>
      </c>
    </row>
    <row r="13" customFormat="false" ht="15" hidden="false" customHeight="false" outlineLevel="0" collapsed="false">
      <c r="A13" s="0" t="n">
        <v>60</v>
      </c>
      <c r="B13" s="0" t="n">
        <v>0.731922394780247</v>
      </c>
      <c r="C13" s="0" t="n">
        <v>0.251679223839822</v>
      </c>
      <c r="D13" s="0" t="n">
        <v>0.0163983813799303</v>
      </c>
      <c r="E13" s="0" t="n">
        <v>0.993089026123163</v>
      </c>
      <c r="F13" s="0" t="n">
        <v>0.993501427613502</v>
      </c>
      <c r="G13" s="0" t="n">
        <v>0.995017204823159</v>
      </c>
      <c r="H13" s="0" t="n">
        <v>0.995838548985393</v>
      </c>
      <c r="I13" s="0" t="n">
        <v>0.720983746524922</v>
      </c>
      <c r="J13" s="0" t="n">
        <v>0.812275383771802</v>
      </c>
      <c r="K13" s="0" t="n">
        <v>0.0743511954050326</v>
      </c>
      <c r="L13" s="0" t="n">
        <v>0.0785527848343839</v>
      </c>
      <c r="M13" s="0" t="n">
        <v>0.255460524260746</v>
      </c>
      <c r="N13" s="0" t="n">
        <v>0.161051143336248</v>
      </c>
      <c r="O13" s="0" t="n">
        <v>0.0166447553374957</v>
      </c>
      <c r="P13" s="0" t="n">
        <v>0.0201749005054519</v>
      </c>
      <c r="Q13" s="0" t="n">
        <v>5332.5497595992</v>
      </c>
      <c r="R13" s="0" t="n">
        <v>3875.37763649806</v>
      </c>
      <c r="S13" s="0" t="n">
        <v>2800.65905588891</v>
      </c>
      <c r="T13" s="0" t="n">
        <v>2773.36523965268</v>
      </c>
      <c r="U13" s="0" t="n">
        <v>4653.35898866244</v>
      </c>
      <c r="V13" s="0" t="n">
        <v>4767.80784245681</v>
      </c>
      <c r="W13" s="0" t="n">
        <v>3525.33561027969</v>
      </c>
      <c r="X13" s="0" t="n">
        <v>0.619121360329264</v>
      </c>
      <c r="Y13" s="0" t="n">
        <v>0.697887728815454</v>
      </c>
      <c r="Z13" s="0" t="n">
        <v>604.235782546342</v>
      </c>
      <c r="AA13" s="0" t="n">
        <v>614.35874235979</v>
      </c>
      <c r="AB13" s="0" t="n">
        <v>564.83457623336</v>
      </c>
      <c r="AC13" s="0" t="n">
        <v>782.865800217434</v>
      </c>
      <c r="AD13" s="0" t="n">
        <v>0.77632734625957</v>
      </c>
      <c r="AE13" s="0" t="n">
        <v>0.542950480693426</v>
      </c>
      <c r="AF13" s="0" t="n">
        <v>0.233376865566144</v>
      </c>
      <c r="AG13" s="0" t="n">
        <v>0.308870911458944</v>
      </c>
      <c r="AH13" s="0" t="n">
        <v>0.280010068375662</v>
      </c>
      <c r="AI13" s="0" t="n">
        <v>0.293805634335122</v>
      </c>
      <c r="AJ13" s="0" t="n">
        <v>0.274508260255149</v>
      </c>
      <c r="AK13" s="0" t="n">
        <v>0.30856247402836</v>
      </c>
      <c r="AL13" s="0" t="n">
        <v>0.279039913912361</v>
      </c>
      <c r="AM13" s="0" t="n">
        <v>0.292040301841241</v>
      </c>
      <c r="AN13" s="0" t="n">
        <v>0.272694688518403</v>
      </c>
      <c r="AO13" s="0" t="n">
        <v>4381117</v>
      </c>
      <c r="AP13" s="0" t="n">
        <v>5303488</v>
      </c>
    </row>
    <row r="14" customFormat="false" ht="15" hidden="false" customHeight="false" outlineLevel="0" collapsed="false">
      <c r="A14" s="0" t="n">
        <v>61</v>
      </c>
      <c r="B14" s="0" t="n">
        <v>0.722848049621723</v>
      </c>
      <c r="C14" s="0" t="n">
        <v>0.258244272015226</v>
      </c>
      <c r="D14" s="0" t="n">
        <v>0.0189076783630515</v>
      </c>
      <c r="E14" s="0" t="n">
        <v>0.993124447982205</v>
      </c>
      <c r="F14" s="0" t="n">
        <v>0.993548206278027</v>
      </c>
      <c r="G14" s="0" t="n">
        <v>0.995042743896455</v>
      </c>
      <c r="H14" s="0" t="n">
        <v>0.995868504352413</v>
      </c>
      <c r="I14" s="0" t="n">
        <v>0.712388914937465</v>
      </c>
      <c r="J14" s="0" t="n">
        <v>0.803063505671327</v>
      </c>
      <c r="K14" s="0" t="n">
        <v>0.0775578187527942</v>
      </c>
      <c r="L14" s="0" t="n">
        <v>0.082182141915062</v>
      </c>
      <c r="M14" s="0" t="n">
        <v>0.261583377858225</v>
      </c>
      <c r="N14" s="0" t="n">
        <v>0.167318979161171</v>
      </c>
      <c r="O14" s="0" t="n">
        <v>0.0191521551865139</v>
      </c>
      <c r="P14" s="0" t="n">
        <v>0.0231657214455289</v>
      </c>
      <c r="Q14" s="0" t="n">
        <v>4950.79858857506</v>
      </c>
      <c r="R14" s="0" t="n">
        <v>3570.02521977454</v>
      </c>
      <c r="S14" s="0" t="n">
        <v>2605.42348573068</v>
      </c>
      <c r="T14" s="0" t="n">
        <v>2567.37511337832</v>
      </c>
      <c r="U14" s="0" t="n">
        <v>4300.05389806641</v>
      </c>
      <c r="V14" s="0" t="n">
        <v>4409.93846065246</v>
      </c>
      <c r="W14" s="0" t="n">
        <v>3261.35364313421</v>
      </c>
      <c r="X14" s="0" t="n">
        <v>0.576139662189412</v>
      </c>
      <c r="Y14" s="0" t="n">
        <v>0.649497965624747</v>
      </c>
      <c r="Z14" s="0" t="n">
        <v>690.80449812227</v>
      </c>
      <c r="AA14" s="0" t="n">
        <v>692.590585921576</v>
      </c>
      <c r="AB14" s="0" t="n">
        <v>638.017495241532</v>
      </c>
      <c r="AC14" s="0" t="n">
        <v>868.075540411421</v>
      </c>
      <c r="AD14" s="0" t="n">
        <v>0.745292312583541</v>
      </c>
      <c r="AE14" s="0" t="n">
        <v>0.518662989926877</v>
      </c>
      <c r="AF14" s="0" t="n">
        <v>0.226629322656664</v>
      </c>
      <c r="AG14" s="0" t="n">
        <v>0.312678576089074</v>
      </c>
      <c r="AH14" s="0" t="n">
        <v>0.280650023864035</v>
      </c>
      <c r="AI14" s="0" t="n">
        <v>0.297899055539457</v>
      </c>
      <c r="AJ14" s="0" t="n">
        <v>0.275474183689429</v>
      </c>
      <c r="AK14" s="0" t="n">
        <v>0.31237341081435</v>
      </c>
      <c r="AL14" s="0" t="n">
        <v>0.279685706431803</v>
      </c>
      <c r="AM14" s="0" t="n">
        <v>0.296156620795637</v>
      </c>
      <c r="AN14" s="0" t="n">
        <v>0.273676096156431</v>
      </c>
      <c r="AO14" s="0" t="n">
        <v>4414438</v>
      </c>
      <c r="AP14" s="0" t="n">
        <v>5335780</v>
      </c>
    </row>
    <row r="15" customFormat="false" ht="15" hidden="false" customHeight="false" outlineLevel="0" collapsed="false">
      <c r="A15" s="0" t="n">
        <v>62</v>
      </c>
      <c r="B15" s="0" t="n">
        <v>0.713765314035468</v>
      </c>
      <c r="C15" s="0" t="n">
        <v>0.264477295432646</v>
      </c>
      <c r="D15" s="0" t="n">
        <v>0.0217573905318861</v>
      </c>
      <c r="E15" s="0" t="n">
        <v>0.993120100615108</v>
      </c>
      <c r="F15" s="0" t="n">
        <v>0.993562796536734</v>
      </c>
      <c r="G15" s="0" t="n">
        <v>0.995026683215489</v>
      </c>
      <c r="H15" s="0" t="n">
        <v>0.99587784742706</v>
      </c>
      <c r="I15" s="0" t="n">
        <v>0.704505435941453</v>
      </c>
      <c r="J15" s="0" t="n">
        <v>0.795684010851164</v>
      </c>
      <c r="K15" s="0" t="n">
        <v>0.0823756393093603</v>
      </c>
      <c r="L15" s="0" t="n">
        <v>0.0887391213663044</v>
      </c>
      <c r="M15" s="0" t="n">
        <v>0.26667636620583</v>
      </c>
      <c r="N15" s="0" t="n">
        <v>0.171240402753716</v>
      </c>
      <c r="O15" s="0" t="n">
        <v>0.021938298467825</v>
      </c>
      <c r="P15" s="0" t="n">
        <v>0.0266383829318539</v>
      </c>
      <c r="Q15" s="0" t="n">
        <v>4956.56398279962</v>
      </c>
      <c r="R15" s="0" t="n">
        <v>3572.77069747956</v>
      </c>
      <c r="S15" s="0" t="n">
        <v>2653.58571038514</v>
      </c>
      <c r="T15" s="0" t="n">
        <v>2586.00706768198</v>
      </c>
      <c r="U15" s="0" t="n">
        <v>4295.90138529101</v>
      </c>
      <c r="V15" s="0" t="n">
        <v>4421.60097901606</v>
      </c>
      <c r="W15" s="0" t="n">
        <v>3321.9360631716</v>
      </c>
      <c r="X15" s="0" t="n">
        <v>0.593730151315455</v>
      </c>
      <c r="Y15" s="0" t="n">
        <v>0.658991550781091</v>
      </c>
      <c r="Z15" s="0" t="n">
        <v>564.591678489185</v>
      </c>
      <c r="AA15" s="0" t="n">
        <v>576.539692044881</v>
      </c>
      <c r="AB15" s="0" t="n">
        <v>504.804969059572</v>
      </c>
      <c r="AC15" s="0" t="n">
        <v>781.856052280353</v>
      </c>
      <c r="AD15" s="0" t="n">
        <v>0.761252767758916</v>
      </c>
      <c r="AE15" s="0" t="n">
        <v>0.519124476372175</v>
      </c>
      <c r="AF15" s="0" t="n">
        <v>0.242128291386741</v>
      </c>
      <c r="AG15" s="0" t="n">
        <v>0.302474725834945</v>
      </c>
      <c r="AH15" s="0" t="n">
        <v>0.268457531062889</v>
      </c>
      <c r="AI15" s="0" t="n">
        <v>0.285010628422419</v>
      </c>
      <c r="AJ15" s="0" t="n">
        <v>0.262005582037208</v>
      </c>
      <c r="AK15" s="0" t="n">
        <v>0.302166922000002</v>
      </c>
      <c r="AL15" s="0" t="n">
        <v>0.26748286510785</v>
      </c>
      <c r="AM15" s="0" t="n">
        <v>0.283180892913977</v>
      </c>
      <c r="AN15" s="0" t="n">
        <v>0.260116974114833</v>
      </c>
      <c r="AO15" s="0" t="n">
        <v>4425918</v>
      </c>
      <c r="AP15" s="0" t="n">
        <v>5356278</v>
      </c>
    </row>
    <row r="16" customFormat="false" ht="15" hidden="false" customHeight="false" outlineLevel="0" collapsed="false">
      <c r="A16" s="0" t="n">
        <v>63</v>
      </c>
      <c r="B16" s="0" t="n">
        <v>0.705641758133894</v>
      </c>
      <c r="C16" s="0" t="n">
        <v>0.269732824601495</v>
      </c>
      <c r="D16" s="0" t="n">
        <v>0.0246254172646107</v>
      </c>
      <c r="E16" s="0" t="n">
        <v>0.993006021655953</v>
      </c>
      <c r="F16" s="0" t="n">
        <v>0.993377027506316</v>
      </c>
      <c r="G16" s="0" t="n">
        <v>0.99490400575248</v>
      </c>
      <c r="H16" s="0" t="n">
        <v>0.995673108767428</v>
      </c>
      <c r="I16" s="0" t="n">
        <v>0.696970130148251</v>
      </c>
      <c r="J16" s="0" t="n">
        <v>0.785442185704912</v>
      </c>
      <c r="K16" s="0" t="n">
        <v>0.0849820558644391</v>
      </c>
      <c r="L16" s="0" t="n">
        <v>0.0910865910094242</v>
      </c>
      <c r="M16" s="0" t="n">
        <v>0.271270125455211</v>
      </c>
      <c r="N16" s="0" t="n">
        <v>0.177974521557289</v>
      </c>
      <c r="O16" s="0" t="n">
        <v>0.0247657660524898</v>
      </c>
      <c r="P16" s="0" t="n">
        <v>0.0299603202441148</v>
      </c>
      <c r="Q16" s="0" t="n">
        <v>4632.16047966313</v>
      </c>
      <c r="R16" s="0" t="n">
        <v>3315.95914635077</v>
      </c>
      <c r="S16" s="0" t="n">
        <v>2475.04590973654</v>
      </c>
      <c r="T16" s="0" t="n">
        <v>2413.71404254745</v>
      </c>
      <c r="U16" s="0" t="n">
        <v>3995.68570453463</v>
      </c>
      <c r="V16" s="0" t="n">
        <v>4116.59265831973</v>
      </c>
      <c r="W16" s="0" t="n">
        <v>3051.23643683081</v>
      </c>
      <c r="X16" s="0" t="n">
        <v>0.580944010440204</v>
      </c>
      <c r="Y16" s="0" t="n">
        <v>0.649127752698934</v>
      </c>
      <c r="Z16" s="0" t="n">
        <v>515.303357820446</v>
      </c>
      <c r="AA16" s="0" t="n">
        <v>526.500526543708</v>
      </c>
      <c r="AB16" s="0" t="n">
        <v>473.867414709651</v>
      </c>
      <c r="AC16" s="0" t="n">
        <v>687.915628099855</v>
      </c>
      <c r="AD16" s="0" t="n">
        <v>0.743698058464313</v>
      </c>
      <c r="AE16" s="0" t="n">
        <v>0.504949162478583</v>
      </c>
      <c r="AF16" s="0" t="n">
        <v>0.23874889598573</v>
      </c>
      <c r="AG16" s="0" t="n">
        <v>0.311175450435653</v>
      </c>
      <c r="AH16" s="0" t="n">
        <v>0.28139737390777</v>
      </c>
      <c r="AI16" s="0" t="n">
        <v>0.2949945163993</v>
      </c>
      <c r="AJ16" s="0" t="n">
        <v>0.276980628834642</v>
      </c>
      <c r="AK16" s="0" t="n">
        <v>0.310908743899951</v>
      </c>
      <c r="AL16" s="0" t="n">
        <v>0.280481776081768</v>
      </c>
      <c r="AM16" s="0" t="n">
        <v>0.29323775000069</v>
      </c>
      <c r="AN16" s="0" t="n">
        <v>0.275103335297529</v>
      </c>
      <c r="AO16" s="0" t="n">
        <v>4446747</v>
      </c>
      <c r="AP16" s="0" t="n">
        <v>5373580</v>
      </c>
    </row>
    <row r="17" customFormat="false" ht="15" hidden="false" customHeight="false" outlineLevel="0" collapsed="false">
      <c r="A17" s="0" t="n">
        <v>64</v>
      </c>
      <c r="B17" s="0" t="n">
        <v>0.698371523930967</v>
      </c>
      <c r="C17" s="0" t="n">
        <v>0.274819242131775</v>
      </c>
      <c r="D17" s="0" t="n">
        <v>0.0268092339372579</v>
      </c>
      <c r="E17" s="0" t="n">
        <v>0.9928651381174</v>
      </c>
      <c r="F17" s="0" t="n">
        <v>0.993209039357014</v>
      </c>
      <c r="G17" s="0" t="n">
        <v>0.994758137516709</v>
      </c>
      <c r="H17" s="0" t="n">
        <v>0.995496640603768</v>
      </c>
      <c r="I17" s="0" t="n">
        <v>0.690168696724925</v>
      </c>
      <c r="J17" s="0" t="n">
        <v>0.779304506805264</v>
      </c>
      <c r="K17" s="0" t="n">
        <v>0.0896122834866805</v>
      </c>
      <c r="L17" s="0" t="n">
        <v>0.0958767263473669</v>
      </c>
      <c r="M17" s="0" t="n">
        <v>0.275792284944696</v>
      </c>
      <c r="N17" s="0" t="n">
        <v>0.181392117674442</v>
      </c>
      <c r="O17" s="0" t="n">
        <v>0.0269041564477787</v>
      </c>
      <c r="P17" s="0" t="n">
        <v>0.0325124148773076</v>
      </c>
      <c r="Q17" s="0" t="n">
        <v>4244.99868657927</v>
      </c>
      <c r="R17" s="0" t="n">
        <v>3008.13123395378</v>
      </c>
      <c r="S17" s="0" t="n">
        <v>2283.28195286533</v>
      </c>
      <c r="T17" s="0" t="n">
        <v>2238.62418794007</v>
      </c>
      <c r="U17" s="0" t="n">
        <v>3652.09181724302</v>
      </c>
      <c r="V17" s="0" t="n">
        <v>3768.52310084527</v>
      </c>
      <c r="W17" s="0" t="n">
        <v>2810.47611580316</v>
      </c>
      <c r="X17" s="0" t="n">
        <v>0.560536548818013</v>
      </c>
      <c r="Y17" s="0" t="n">
        <v>0.623496407588698</v>
      </c>
      <c r="Z17" s="0" t="n">
        <v>474.728561232804</v>
      </c>
      <c r="AA17" s="0" t="n">
        <v>480.021622207048</v>
      </c>
      <c r="AB17" s="0" t="n">
        <v>430.360246647077</v>
      </c>
      <c r="AC17" s="0" t="n">
        <v>604.409341424309</v>
      </c>
      <c r="AD17" s="0" t="n">
        <v>0.751238204469697</v>
      </c>
      <c r="AE17" s="0" t="n">
        <v>0.498114944406778</v>
      </c>
      <c r="AF17" s="0" t="n">
        <v>0.253123260062918</v>
      </c>
      <c r="AG17" s="0" t="n">
        <v>0.317238945031868</v>
      </c>
      <c r="AH17" s="0" t="n">
        <v>0.280146889703256</v>
      </c>
      <c r="AI17" s="0" t="n">
        <v>0.297896734661298</v>
      </c>
      <c r="AJ17" s="0" t="n">
        <v>0.275906720193514</v>
      </c>
      <c r="AK17" s="0" t="n">
        <v>0.31662089685634</v>
      </c>
      <c r="AL17" s="0" t="n">
        <v>0.279232110480262</v>
      </c>
      <c r="AM17" s="0" t="n">
        <v>0.296153677668097</v>
      </c>
      <c r="AN17" s="0" t="n">
        <v>0.274033599876229</v>
      </c>
      <c r="AO17" s="0" t="n">
        <v>4451478</v>
      </c>
      <c r="AP17" s="0" t="n">
        <v>5386434</v>
      </c>
    </row>
    <row r="18" customFormat="false" ht="15" hidden="false" customHeight="false" outlineLevel="0" collapsed="false">
      <c r="A18" s="0" t="n">
        <v>65</v>
      </c>
      <c r="B18" s="0" t="n">
        <v>0.698114023461993</v>
      </c>
      <c r="C18" s="0" t="n">
        <v>0.280732971743051</v>
      </c>
      <c r="D18" s="0" t="n">
        <v>0.0211530047949551</v>
      </c>
      <c r="E18" s="0" t="n">
        <v>0.991856701882806</v>
      </c>
      <c r="F18" s="0" t="n">
        <v>0.991946107070159</v>
      </c>
      <c r="G18" s="0" t="n">
        <v>0.993736088877351</v>
      </c>
      <c r="H18" s="0" t="n">
        <v>0.994214750275158</v>
      </c>
      <c r="I18" s="0" t="n">
        <v>0.689815682799429</v>
      </c>
      <c r="J18" s="0" t="n">
        <v>0.781119936657238</v>
      </c>
      <c r="K18" s="0" t="n">
        <v>0.0917518493413733</v>
      </c>
      <c r="L18" s="0" t="n">
        <v>0.0987873703920301</v>
      </c>
      <c r="M18" s="0" t="n">
        <v>0.280877150532034</v>
      </c>
      <c r="N18" s="0" t="n">
        <v>0.185278868702395</v>
      </c>
      <c r="O18" s="0" t="n">
        <v>0.0211638685513417</v>
      </c>
      <c r="P18" s="0" t="n">
        <v>0.0255473017105254</v>
      </c>
      <c r="Q18" s="0" t="n">
        <v>4170.44590182032</v>
      </c>
      <c r="R18" s="0" t="n">
        <v>2985.68117483376</v>
      </c>
      <c r="S18" s="0" t="n">
        <v>2247.2806762312</v>
      </c>
      <c r="T18" s="0" t="n">
        <v>2212.74361216473</v>
      </c>
      <c r="U18" s="0" t="n">
        <v>3589.13872696761</v>
      </c>
      <c r="V18" s="0" t="n">
        <v>3716.19708922115</v>
      </c>
      <c r="W18" s="0" t="n">
        <v>2765.92951520591</v>
      </c>
      <c r="X18" s="0" t="n">
        <v>0.554303178199356</v>
      </c>
      <c r="Y18" s="0" t="n">
        <v>0.618364590351873</v>
      </c>
      <c r="Z18" s="0" t="n">
        <v>592.382601952068</v>
      </c>
      <c r="AA18" s="0" t="n">
        <v>584.896470701002</v>
      </c>
      <c r="AB18" s="0" t="n">
        <v>530.377552316781</v>
      </c>
      <c r="AC18" s="0" t="n">
        <v>722.521083059251</v>
      </c>
      <c r="AD18" s="0" t="n">
        <v>0.737576054770802</v>
      </c>
      <c r="AE18" s="0" t="n">
        <v>0.485945772391786</v>
      </c>
      <c r="AF18" s="0" t="n">
        <v>0.251685243605943</v>
      </c>
      <c r="AG18" s="0" t="n">
        <v>0.317111492672428</v>
      </c>
      <c r="AH18" s="0" t="n">
        <v>0.281850414662306</v>
      </c>
      <c r="AI18" s="0" t="n">
        <v>0.30037030140494</v>
      </c>
      <c r="AJ18" s="0" t="n">
        <v>0.277024300938663</v>
      </c>
      <c r="AK18" s="0" t="n">
        <v>0.316497778283319</v>
      </c>
      <c r="AL18" s="0" t="n">
        <v>0.280944371070442</v>
      </c>
      <c r="AM18" s="0" t="n">
        <v>0.298623787912634</v>
      </c>
      <c r="AN18" s="0" t="n">
        <v>0.274923302840733</v>
      </c>
      <c r="AO18" s="0" t="n">
        <v>4469994</v>
      </c>
      <c r="AP18" s="0" t="n">
        <v>5405651</v>
      </c>
    </row>
    <row r="19" customFormat="false" ht="15" hidden="false" customHeight="false" outlineLevel="0" collapsed="false">
      <c r="A19" s="0" t="n">
        <v>66</v>
      </c>
      <c r="B19" s="0" t="n">
        <v>0.694727456048885</v>
      </c>
      <c r="C19" s="0" t="n">
        <v>0.283643123169118</v>
      </c>
      <c r="D19" s="0" t="n">
        <v>0.021629420781998</v>
      </c>
      <c r="E19" s="0" t="n">
        <v>0.991862565901941</v>
      </c>
      <c r="F19" s="0" t="n">
        <v>0.991930184038868</v>
      </c>
      <c r="G19" s="0" t="n">
        <v>0.993720732619923</v>
      </c>
      <c r="H19" s="0" t="n">
        <v>0.994174031633245</v>
      </c>
      <c r="I19" s="0" t="n">
        <v>0.687659787286517</v>
      </c>
      <c r="J19" s="0" t="n">
        <v>0.778501599582415</v>
      </c>
      <c r="K19" s="0" t="n">
        <v>0.0924808281661846</v>
      </c>
      <c r="L19" s="0" t="n">
        <v>0.100726021967832</v>
      </c>
      <c r="M19" s="0" t="n">
        <v>0.28264915372481</v>
      </c>
      <c r="N19" s="0" t="n">
        <v>0.187401291591455</v>
      </c>
      <c r="O19" s="0" t="n">
        <v>0.0215536248906145</v>
      </c>
      <c r="P19" s="0" t="n">
        <v>0.0260272928649983</v>
      </c>
      <c r="Q19" s="0" t="n">
        <v>4208.11044427039</v>
      </c>
      <c r="R19" s="0" t="n">
        <v>2999.99650468114</v>
      </c>
      <c r="S19" s="0" t="n">
        <v>2251.8035389196</v>
      </c>
      <c r="T19" s="0" t="n">
        <v>2217.15225798455</v>
      </c>
      <c r="U19" s="0" t="n">
        <v>3610.15417138884</v>
      </c>
      <c r="V19" s="0" t="n">
        <v>3740.65401892625</v>
      </c>
      <c r="W19" s="0" t="n">
        <v>2772.31948996558</v>
      </c>
      <c r="X19" s="0" t="n">
        <v>0.564545391072578</v>
      </c>
      <c r="Y19" s="0" t="n">
        <v>0.628075243964751</v>
      </c>
      <c r="Z19" s="0" t="n">
        <v>516.058612442921</v>
      </c>
      <c r="AA19" s="0" t="n">
        <v>526.836347580277</v>
      </c>
      <c r="AB19" s="0" t="n">
        <v>417.711795783363</v>
      </c>
      <c r="AC19" s="0" t="n">
        <v>782.114131931981</v>
      </c>
      <c r="AD19" s="0" t="n">
        <v>0.746257590313632</v>
      </c>
      <c r="AE19" s="0" t="n">
        <v>0.498151213946388</v>
      </c>
      <c r="AF19" s="0" t="n">
        <v>0.248106376367244</v>
      </c>
      <c r="AG19" s="0" t="n">
        <v>0.326226944784329</v>
      </c>
      <c r="AH19" s="0" t="n">
        <v>0.284543608219799</v>
      </c>
      <c r="AI19" s="0" t="n">
        <v>0.308512851761938</v>
      </c>
      <c r="AJ19" s="0" t="n">
        <v>0.279211062833397</v>
      </c>
      <c r="AK19" s="0" t="n">
        <v>0.325628265550537</v>
      </c>
      <c r="AL19" s="0" t="n">
        <v>0.283651167001694</v>
      </c>
      <c r="AM19" s="0" t="n">
        <v>0.306748184008247</v>
      </c>
      <c r="AN19" s="0" t="n">
        <v>0.276729999809552</v>
      </c>
      <c r="AO19" s="0" t="n">
        <v>4498963</v>
      </c>
      <c r="AP19" s="0" t="n">
        <v>5430235</v>
      </c>
    </row>
    <row r="20" customFormat="false" ht="15" hidden="false" customHeight="false" outlineLevel="0" collapsed="false">
      <c r="A20" s="0" t="n">
        <v>67</v>
      </c>
      <c r="B20" s="0" t="n">
        <v>0.689541138465928</v>
      </c>
      <c r="C20" s="0" t="n">
        <v>0.287792660889467</v>
      </c>
      <c r="D20" s="0" t="n">
        <v>0.0226662006446054</v>
      </c>
      <c r="E20" s="0" t="n">
        <v>0.990865223708354</v>
      </c>
      <c r="F20" s="0" t="n">
        <v>0.990758116190975</v>
      </c>
      <c r="G20" s="0" t="n">
        <v>0.992513836195849</v>
      </c>
      <c r="H20" s="0" t="n">
        <v>0.992746532954305</v>
      </c>
      <c r="I20" s="0" t="n">
        <v>0.682671619645504</v>
      </c>
      <c r="J20" s="0" t="n">
        <v>0.773327421653701</v>
      </c>
      <c r="K20" s="0" t="n">
        <v>0.0934039563041923</v>
      </c>
      <c r="L20" s="0" t="n">
        <v>0.101248542956892</v>
      </c>
      <c r="M20" s="0" t="n">
        <v>0.285692786941526</v>
      </c>
      <c r="N20" s="0" t="n">
        <v>0.19029211449373</v>
      </c>
      <c r="O20" s="0" t="n">
        <v>0.022500817121324</v>
      </c>
      <c r="P20" s="0" t="n">
        <v>0.0271385800435435</v>
      </c>
      <c r="Q20" s="0" t="n">
        <v>4301.76798698635</v>
      </c>
      <c r="R20" s="0" t="n">
        <v>3058.93639877461</v>
      </c>
      <c r="S20" s="0" t="n">
        <v>2290.00899721892</v>
      </c>
      <c r="T20" s="0" t="n">
        <v>2249.93695012892</v>
      </c>
      <c r="U20" s="0" t="n">
        <v>3676.29130028264</v>
      </c>
      <c r="V20" s="0" t="n">
        <v>3813.77942727495</v>
      </c>
      <c r="W20" s="0" t="n">
        <v>2816.93988361917</v>
      </c>
      <c r="X20" s="0" t="n">
        <v>0.577868190485715</v>
      </c>
      <c r="Y20" s="0" t="n">
        <v>0.651532355466238</v>
      </c>
      <c r="Z20" s="0" t="n">
        <v>502.382564995399</v>
      </c>
      <c r="AA20" s="0" t="n">
        <v>514.665369177179</v>
      </c>
      <c r="AB20" s="0" t="n">
        <v>426.543345294411</v>
      </c>
      <c r="AC20" s="0" t="n">
        <v>724.47083008633</v>
      </c>
      <c r="AD20" s="0" t="n">
        <v>0.746792718818987</v>
      </c>
      <c r="AE20" s="0" t="n">
        <v>0.493291876396571</v>
      </c>
      <c r="AF20" s="0" t="n">
        <v>0.253500842422415</v>
      </c>
      <c r="AG20" s="0" t="n">
        <v>0.326700125816885</v>
      </c>
      <c r="AH20" s="0" t="n">
        <v>0.28776918707125</v>
      </c>
      <c r="AI20" s="0" t="n">
        <v>0.310574996156887</v>
      </c>
      <c r="AJ20" s="0" t="n">
        <v>0.2824166635209</v>
      </c>
      <c r="AK20" s="0" t="n">
        <v>0.326085981846427</v>
      </c>
      <c r="AL20" s="0" t="n">
        <v>0.286866651960406</v>
      </c>
      <c r="AM20" s="0" t="n">
        <v>0.308826468448312</v>
      </c>
      <c r="AN20" s="0" t="n">
        <v>0.279164089718865</v>
      </c>
      <c r="AO20" s="0" t="n">
        <v>4530649</v>
      </c>
      <c r="AP20" s="0" t="n">
        <v>5462711</v>
      </c>
    </row>
    <row r="21" customFormat="false" ht="15" hidden="false" customHeight="false" outlineLevel="0" collapsed="false">
      <c r="A21" s="0" t="n">
        <v>68</v>
      </c>
      <c r="B21" s="0" t="n">
        <v>0.687874242987847</v>
      </c>
      <c r="C21" s="0" t="n">
        <v>0.287813330393455</v>
      </c>
      <c r="D21" s="0" t="n">
        <v>0.024312426618698</v>
      </c>
      <c r="E21" s="0" t="n">
        <v>0.983063106801163</v>
      </c>
      <c r="F21" s="0" t="n">
        <v>0.990172951786955</v>
      </c>
      <c r="G21" s="0" t="n">
        <v>0.985523058834048</v>
      </c>
      <c r="H21" s="0" t="n">
        <v>0.992084088774021</v>
      </c>
      <c r="I21" s="0" t="n">
        <v>0.676223790400131</v>
      </c>
      <c r="J21" s="0" t="n">
        <v>0.765721679043046</v>
      </c>
      <c r="K21" s="0" t="n">
        <v>0.095312030555905</v>
      </c>
      <c r="L21" s="0" t="n">
        <v>0.102318056562636</v>
      </c>
      <c r="M21" s="0" t="n">
        <v>0.282938666755379</v>
      </c>
      <c r="N21" s="0" t="n">
        <v>0.195635062140937</v>
      </c>
      <c r="O21" s="0" t="n">
        <v>0.0239006496456526</v>
      </c>
      <c r="P21" s="0" t="n">
        <v>0.0288162106029717</v>
      </c>
      <c r="Q21" s="0" t="n">
        <v>4229.58435631854</v>
      </c>
      <c r="R21" s="0" t="n">
        <v>2995.50171316863</v>
      </c>
      <c r="S21" s="0" t="n">
        <v>2300.66610697822</v>
      </c>
      <c r="T21" s="0" t="n">
        <v>2214.20073216182</v>
      </c>
      <c r="U21" s="0" t="n">
        <v>3625.41710444836</v>
      </c>
      <c r="V21" s="0" t="n">
        <v>3760.14965752783</v>
      </c>
      <c r="W21" s="0" t="n">
        <v>2767.75091520228</v>
      </c>
      <c r="X21" s="0" t="n">
        <v>0.591303898201376</v>
      </c>
      <c r="Y21" s="0" t="n">
        <v>0.662097515591223</v>
      </c>
      <c r="Z21" s="0" t="n">
        <v>522.610071345975</v>
      </c>
      <c r="AA21" s="0" t="n">
        <v>539.606506880934</v>
      </c>
      <c r="AB21" s="0" t="n">
        <v>426.00064384835</v>
      </c>
      <c r="AC21" s="0" t="n">
        <v>808.716485672687</v>
      </c>
      <c r="AD21" s="0" t="n">
        <v>0.754323052737412</v>
      </c>
      <c r="AE21" s="0" t="n">
        <v>0.499042484698914</v>
      </c>
      <c r="AF21" s="0" t="n">
        <v>0.255280568038498</v>
      </c>
      <c r="AG21" s="0" t="n">
        <v>0.324962538279646</v>
      </c>
      <c r="AH21" s="0" t="n">
        <v>0.290171264066683</v>
      </c>
      <c r="AI21" s="0" t="n">
        <v>0.305562371019762</v>
      </c>
      <c r="AJ21" s="0" t="n">
        <v>0.27987655196914</v>
      </c>
      <c r="AK21" s="0" t="n">
        <v>0.321751659307284</v>
      </c>
      <c r="AL21" s="0" t="n">
        <v>0.285869557442895</v>
      </c>
      <c r="AM21" s="0" t="n">
        <v>0.303772985908404</v>
      </c>
      <c r="AN21" s="0" t="n">
        <v>0.276218742906606</v>
      </c>
      <c r="AO21" s="0" t="n">
        <v>4515557</v>
      </c>
      <c r="AP21" s="0" t="n">
        <v>5445545</v>
      </c>
    </row>
    <row r="22" customFormat="false" ht="15" hidden="false" customHeight="false" outlineLevel="0" collapsed="false">
      <c r="A22" s="0" t="n">
        <v>69</v>
      </c>
      <c r="B22" s="0" t="n">
        <v>0.685102809556916</v>
      </c>
      <c r="C22" s="0" t="n">
        <v>0.287794901655697</v>
      </c>
      <c r="D22" s="0" t="n">
        <v>0.0271022887873866</v>
      </c>
      <c r="E22" s="0" t="n">
        <v>0.976274108560845</v>
      </c>
      <c r="F22" s="0" t="n">
        <v>0.989151196016686</v>
      </c>
      <c r="G22" s="0" t="n">
        <v>0.980316050111377</v>
      </c>
      <c r="H22" s="0" t="n">
        <v>0.991365840270221</v>
      </c>
      <c r="I22" s="0" t="n">
        <v>0.668848134672709</v>
      </c>
      <c r="J22" s="0" t="n">
        <v>0.756092292074433</v>
      </c>
      <c r="K22" s="0" t="n">
        <v>0.099235178922054</v>
      </c>
      <c r="L22" s="0" t="n">
        <v>0.105039100515631</v>
      </c>
      <c r="M22" s="0" t="n">
        <v>0.280966711062272</v>
      </c>
      <c r="N22" s="0" t="n">
        <v>0.201288627669656</v>
      </c>
      <c r="O22" s="0" t="n">
        <v>0.0264592628258644</v>
      </c>
      <c r="P22" s="0" t="n">
        <v>0.0317702762725968</v>
      </c>
      <c r="Q22" s="0" t="n">
        <v>4625.68109463901</v>
      </c>
      <c r="R22" s="0" t="n">
        <v>3378.63745490452</v>
      </c>
      <c r="S22" s="0" t="n">
        <v>3156.50777415757</v>
      </c>
      <c r="T22" s="0" t="n">
        <v>2890.17733681948</v>
      </c>
      <c r="U22" s="0" t="n">
        <v>4155.82437931986</v>
      </c>
      <c r="V22" s="0" t="n">
        <v>4303.50045728742</v>
      </c>
      <c r="W22" s="0" t="n">
        <v>3468.8678038659</v>
      </c>
      <c r="X22" s="0" t="n">
        <v>0.704344239004357</v>
      </c>
      <c r="Y22" s="0" t="n">
        <v>0.718753017477986</v>
      </c>
      <c r="Z22" s="0" t="n">
        <v>642.498139481113</v>
      </c>
      <c r="AA22" s="0" t="n">
        <v>638.77961037598</v>
      </c>
      <c r="AB22" s="0" t="n">
        <v>537.007784747321</v>
      </c>
      <c r="AC22" s="0" t="n">
        <v>869.031248419137</v>
      </c>
      <c r="AD22" s="0" t="n">
        <v>0.743147454730235</v>
      </c>
      <c r="AE22" s="0" t="n">
        <v>0.488926990536687</v>
      </c>
      <c r="AF22" s="0" t="n">
        <v>0.254220464193548</v>
      </c>
      <c r="AG22" s="0" t="n">
        <v>0.225130692361341</v>
      </c>
      <c r="AH22" s="0" t="n">
        <v>0.178668482076286</v>
      </c>
      <c r="AI22" s="0" t="n">
        <v>0.200096527488394</v>
      </c>
      <c r="AJ22" s="0" t="n">
        <v>0.165162358702963</v>
      </c>
      <c r="AK22" s="0" t="n">
        <v>0.219677314466378</v>
      </c>
      <c r="AL22" s="0" t="n">
        <v>0.170586683720849</v>
      </c>
      <c r="AM22" s="0" t="n">
        <v>0.198131748747792</v>
      </c>
      <c r="AN22" s="0" t="n">
        <v>0.160393869620519</v>
      </c>
      <c r="AO22" s="0" t="n">
        <v>4512525</v>
      </c>
      <c r="AP22" s="0" t="n">
        <v>5442236</v>
      </c>
    </row>
    <row r="23" customFormat="false" ht="15" hidden="false" customHeight="false" outlineLevel="0" collapsed="false">
      <c r="A23" s="0" t="n">
        <v>70</v>
      </c>
      <c r="B23" s="0" t="n">
        <v>0.680850453627493</v>
      </c>
      <c r="C23" s="0" t="n">
        <v>0.287719195752246</v>
      </c>
      <c r="D23" s="0" t="n">
        <v>0.0314303506202607</v>
      </c>
      <c r="E23" s="0" t="n">
        <v>0.970244334033109</v>
      </c>
      <c r="F23" s="0" t="n">
        <v>0.988909951583224</v>
      </c>
      <c r="G23" s="0" t="n">
        <v>0.975734068767643</v>
      </c>
      <c r="H23" s="0" t="n">
        <v>0.991596859002142</v>
      </c>
      <c r="I23" s="0" t="n">
        <v>0.660591294955947</v>
      </c>
      <c r="J23" s="0" t="n">
        <v>0.745299068836964</v>
      </c>
      <c r="K23" s="0" t="n">
        <v>0.104465733151536</v>
      </c>
      <c r="L23" s="0" t="n">
        <v>0.110520738699025</v>
      </c>
      <c r="M23" s="0" t="n">
        <v>0.27915791947118</v>
      </c>
      <c r="N23" s="0" t="n">
        <v>0.207098864928146</v>
      </c>
      <c r="O23" s="0" t="n">
        <v>0.030495119605982</v>
      </c>
      <c r="P23" s="0" t="n">
        <v>0.0365120178181139</v>
      </c>
      <c r="Q23" s="0" t="n">
        <v>4389.41093319564</v>
      </c>
      <c r="R23" s="0" t="n">
        <v>3106.63540383997</v>
      </c>
      <c r="S23" s="0" t="n">
        <v>2716.61457046778</v>
      </c>
      <c r="T23" s="0" t="n">
        <v>2354.88476124331</v>
      </c>
      <c r="U23" s="0" t="n">
        <v>3844.16943812374</v>
      </c>
      <c r="V23" s="0" t="n">
        <v>3985.09514816453</v>
      </c>
      <c r="W23" s="0" t="n">
        <v>2950.63851178476</v>
      </c>
      <c r="X23" s="0" t="n">
        <v>0.525638263599667</v>
      </c>
      <c r="Y23" s="0" t="n">
        <v>0.622083354279894</v>
      </c>
      <c r="Z23" s="0" t="n">
        <v>497.35826431929</v>
      </c>
      <c r="AA23" s="0" t="n">
        <v>505.774584068284</v>
      </c>
      <c r="AB23" s="0" t="n">
        <v>467.441832859357</v>
      </c>
      <c r="AC23" s="0" t="n">
        <v>668.344144766974</v>
      </c>
      <c r="AD23" s="0" t="n">
        <v>0.707039446311204</v>
      </c>
      <c r="AE23" s="0" t="n">
        <v>0.528742114244574</v>
      </c>
      <c r="AF23" s="0" t="n">
        <v>0.178297332066629</v>
      </c>
      <c r="AG23" s="0" t="n">
        <v>0.304600684493722</v>
      </c>
      <c r="AH23" s="0" t="n">
        <v>0.275550150110457</v>
      </c>
      <c r="AI23" s="0" t="n">
        <v>0.276748188005404</v>
      </c>
      <c r="AJ23" s="0" t="n">
        <v>0.254753301907158</v>
      </c>
      <c r="AK23" s="0" t="n">
        <v>0.296779868024383</v>
      </c>
      <c r="AL23" s="0" t="n">
        <v>0.26558421899299</v>
      </c>
      <c r="AM23" s="0" t="n">
        <v>0.274815792204218</v>
      </c>
      <c r="AN23" s="0" t="n">
        <v>0.250573206351986</v>
      </c>
      <c r="AO23" s="0" t="n">
        <v>4521294</v>
      </c>
      <c r="AP23" s="0" t="n">
        <v>5457207</v>
      </c>
    </row>
    <row r="24" customFormat="false" ht="15" hidden="false" customHeight="false" outlineLevel="0" collapsed="false">
      <c r="A24" s="0" t="n">
        <v>71</v>
      </c>
      <c r="B24" s="0" t="n">
        <v>0.678195543171186</v>
      </c>
      <c r="C24" s="0" t="n">
        <v>0.287587636705006</v>
      </c>
      <c r="D24" s="0" t="n">
        <v>0.0342168201238076</v>
      </c>
      <c r="E24" s="0" t="n">
        <v>0.961643965384812</v>
      </c>
      <c r="F24" s="0" t="n">
        <v>0.988707788249291</v>
      </c>
      <c r="G24" s="0" t="n">
        <v>0.968496338778227</v>
      </c>
      <c r="H24" s="0" t="n">
        <v>0.991491588376129</v>
      </c>
      <c r="I24" s="0" t="n">
        <v>0.652182651441446</v>
      </c>
      <c r="J24" s="0" t="n">
        <v>0.738282229399879</v>
      </c>
      <c r="K24" s="0" t="n">
        <v>0.108952327308106</v>
      </c>
      <c r="L24" s="0" t="n">
        <v>0.113587648530793</v>
      </c>
      <c r="M24" s="0" t="n">
        <v>0.276556915356649</v>
      </c>
      <c r="N24" s="0" t="n">
        <v>0.21093677025107</v>
      </c>
      <c r="O24" s="0" t="n">
        <v>0.0329043985867172</v>
      </c>
      <c r="P24" s="0" t="n">
        <v>0.0394887885983413</v>
      </c>
      <c r="Q24" s="0" t="n">
        <v>4363.76314483717</v>
      </c>
      <c r="R24" s="0" t="n">
        <v>3090.60678820488</v>
      </c>
      <c r="S24" s="0" t="n">
        <v>2707.70946357911</v>
      </c>
      <c r="T24" s="0" t="n">
        <v>2333.71981323923</v>
      </c>
      <c r="U24" s="0" t="n">
        <v>3818.04095286672</v>
      </c>
      <c r="V24" s="0" t="n">
        <v>3969.1832692617</v>
      </c>
      <c r="W24" s="0" t="n">
        <v>2923.63386393326</v>
      </c>
      <c r="X24" s="0" t="n">
        <v>0.561470384966961</v>
      </c>
      <c r="Y24" s="0" t="n">
        <v>0.650770131962186</v>
      </c>
      <c r="Z24" s="0" t="n">
        <v>497.886179014485</v>
      </c>
      <c r="AA24" s="0" t="n">
        <v>503.011213784816</v>
      </c>
      <c r="AB24" s="0" t="n">
        <v>462.608675221409</v>
      </c>
      <c r="AC24" s="0" t="n">
        <v>643.734075546376</v>
      </c>
      <c r="AD24" s="0" t="n">
        <v>0.707143515019001</v>
      </c>
      <c r="AE24" s="0" t="n">
        <v>0.510117531714107</v>
      </c>
      <c r="AF24" s="0" t="n">
        <v>0.197025983304894</v>
      </c>
      <c r="AG24" s="0" t="n">
        <v>0.310706226299665</v>
      </c>
      <c r="AH24" s="0" t="n">
        <v>0.281229670439213</v>
      </c>
      <c r="AI24" s="0" t="n">
        <v>0.280276113947533</v>
      </c>
      <c r="AJ24" s="0" t="n">
        <v>0.255577589190065</v>
      </c>
      <c r="AK24" s="0" t="n">
        <v>0.300843606656044</v>
      </c>
      <c r="AL24" s="0" t="n">
        <v>0.267446226114664</v>
      </c>
      <c r="AM24" s="0" t="n">
        <v>0.278423920038961</v>
      </c>
      <c r="AN24" s="0" t="n">
        <v>0.250926004992989</v>
      </c>
      <c r="AO24" s="0" t="n">
        <v>4513776</v>
      </c>
      <c r="AP24" s="0" t="n">
        <v>5455704</v>
      </c>
    </row>
    <row r="25" customFormat="false" ht="15" hidden="false" customHeight="false" outlineLevel="0" collapsed="false">
      <c r="A25" s="0" t="n">
        <v>72</v>
      </c>
      <c r="B25" s="0" t="n">
        <v>0.67586842914233</v>
      </c>
      <c r="C25" s="0" t="n">
        <v>0.287389566821262</v>
      </c>
      <c r="D25" s="0" t="n">
        <v>0.0367420040364079</v>
      </c>
      <c r="E25" s="0" t="n">
        <v>0.955228522519283</v>
      </c>
      <c r="F25" s="0" t="n">
        <v>0.987959724150951</v>
      </c>
      <c r="G25" s="0" t="n">
        <v>0.965087348019349</v>
      </c>
      <c r="H25" s="0" t="n">
        <v>0.991008640127694</v>
      </c>
      <c r="I25" s="0" t="n">
        <v>0.645608800987057</v>
      </c>
      <c r="J25" s="0" t="n">
        <v>0.73040233247589</v>
      </c>
      <c r="K25" s="0" t="n">
        <v>0.114568948963917</v>
      </c>
      <c r="L25" s="0" t="n">
        <v>0.11752394186709</v>
      </c>
      <c r="M25" s="0" t="n">
        <v>0.274522711302131</v>
      </c>
      <c r="N25" s="0" t="n">
        <v>0.215430984256156</v>
      </c>
      <c r="O25" s="0" t="n">
        <v>0.0350970102300954</v>
      </c>
      <c r="P25" s="0" t="n">
        <v>0.0421264074189063</v>
      </c>
      <c r="Q25" s="0" t="n">
        <v>4267.72810567202</v>
      </c>
      <c r="R25" s="0" t="n">
        <v>3022.83612785491</v>
      </c>
      <c r="S25" s="0" t="n">
        <v>2653.90212868662</v>
      </c>
      <c r="T25" s="0" t="n">
        <v>2276.07517626827</v>
      </c>
      <c r="U25" s="0" t="n">
        <v>3730.75403725001</v>
      </c>
      <c r="V25" s="0" t="n">
        <v>3887.45538849045</v>
      </c>
      <c r="W25" s="0" t="n">
        <v>2848.36085147557</v>
      </c>
      <c r="X25" s="0" t="n">
        <v>0.559386165676386</v>
      </c>
      <c r="Y25" s="0" t="n">
        <v>0.649013747216847</v>
      </c>
      <c r="Z25" s="0" t="n">
        <v>484.283497713908</v>
      </c>
      <c r="AA25" s="0" t="n">
        <v>491.381164628679</v>
      </c>
      <c r="AB25" s="0" t="n">
        <v>449.091146071555</v>
      </c>
      <c r="AC25" s="0" t="n">
        <v>639.25176501068</v>
      </c>
      <c r="AD25" s="0" t="n">
        <v>0.733995442853581</v>
      </c>
      <c r="AE25" s="0" t="n">
        <v>0.522708357939955</v>
      </c>
      <c r="AF25" s="0" t="n">
        <v>0.211287084913625</v>
      </c>
      <c r="AG25" s="0" t="n">
        <v>0.315749227060382</v>
      </c>
      <c r="AH25" s="0" t="n">
        <v>0.28519666984482</v>
      </c>
      <c r="AI25" s="0" t="n">
        <v>0.281927753621159</v>
      </c>
      <c r="AJ25" s="0" t="n">
        <v>0.256942916843551</v>
      </c>
      <c r="AK25" s="0" t="n">
        <v>0.305113598165792</v>
      </c>
      <c r="AL25" s="0" t="n">
        <v>0.269607022456044</v>
      </c>
      <c r="AM25" s="0" t="n">
        <v>0.279531490699993</v>
      </c>
      <c r="AN25" s="0" t="n">
        <v>0.251974418816116</v>
      </c>
      <c r="AO25" s="0" t="n">
        <v>4497163</v>
      </c>
      <c r="AP25" s="0" t="n">
        <v>5439815</v>
      </c>
    </row>
    <row r="26" customFormat="false" ht="15" hidden="false" customHeight="false" outlineLevel="0" collapsed="false">
      <c r="A26" s="0" t="n">
        <v>73</v>
      </c>
      <c r="B26" s="0" t="n">
        <v>0.676629517009822</v>
      </c>
      <c r="C26" s="0" t="n">
        <v>0.286123155518332</v>
      </c>
      <c r="D26" s="0" t="n">
        <v>0.0372473274718458</v>
      </c>
      <c r="E26" s="0" t="n">
        <v>0.945292282966096</v>
      </c>
      <c r="F26" s="0" t="n">
        <v>0.986007388949896</v>
      </c>
      <c r="G26" s="0" t="n">
        <v>0.956992108548537</v>
      </c>
      <c r="H26" s="0" t="n">
        <v>0.989560189661064</v>
      </c>
      <c r="I26" s="0" t="n">
        <v>0.639612660856461</v>
      </c>
      <c r="J26" s="0" t="n">
        <v>0.726164373732988</v>
      </c>
      <c r="K26" s="0" t="n">
        <v>0.117499810745934</v>
      </c>
      <c r="L26" s="0" t="n">
        <v>0.119702569228842</v>
      </c>
      <c r="M26" s="0" t="n">
        <v>0.270470010889388</v>
      </c>
      <c r="N26" s="0" t="n">
        <v>0.217563288252956</v>
      </c>
      <c r="O26" s="0" t="n">
        <v>0.0352096112202469</v>
      </c>
      <c r="P26" s="0" t="n">
        <v>0.0422797269639515</v>
      </c>
      <c r="Q26" s="0" t="n">
        <v>4142.88262112403</v>
      </c>
      <c r="R26" s="0" t="n">
        <v>2932.77111492747</v>
      </c>
      <c r="S26" s="0" t="n">
        <v>2591.38897751942</v>
      </c>
      <c r="T26" s="0" t="n">
        <v>2205.10581609557</v>
      </c>
      <c r="U26" s="0" t="n">
        <v>3626.787356825</v>
      </c>
      <c r="V26" s="0" t="n">
        <v>3782.75532255772</v>
      </c>
      <c r="W26" s="0" t="n">
        <v>2759.51970158532</v>
      </c>
      <c r="X26" s="0" t="n">
        <v>0.554338832424473</v>
      </c>
      <c r="Y26" s="0" t="n">
        <v>0.644387600809333</v>
      </c>
      <c r="Z26" s="0" t="n">
        <v>596.206769162151</v>
      </c>
      <c r="AA26" s="0" t="n">
        <v>583.977898648384</v>
      </c>
      <c r="AB26" s="0" t="n">
        <v>537.819781174293</v>
      </c>
      <c r="AC26" s="0" t="n">
        <v>718.990879692168</v>
      </c>
      <c r="AD26" s="0" t="n">
        <v>0.739520375492433</v>
      </c>
      <c r="AE26" s="0" t="n">
        <v>0.512648333727627</v>
      </c>
      <c r="AF26" s="0" t="n">
        <v>0.226872041764806</v>
      </c>
      <c r="AG26" s="0" t="n">
        <v>0.320919393665204</v>
      </c>
      <c r="AH26" s="0" t="n">
        <v>0.29215595579841</v>
      </c>
      <c r="AI26" s="0" t="n">
        <v>0.283493797792783</v>
      </c>
      <c r="AJ26" s="0" t="n">
        <v>0.259451479223201</v>
      </c>
      <c r="AK26" s="0" t="n">
        <v>0.307952293847874</v>
      </c>
      <c r="AL26" s="0" t="n">
        <v>0.272930492463408</v>
      </c>
      <c r="AM26" s="0" t="n">
        <v>0.281304216245881</v>
      </c>
      <c r="AN26" s="0" t="n">
        <v>0.253916933565488</v>
      </c>
      <c r="AO26" s="0" t="n">
        <v>4490904</v>
      </c>
      <c r="AP26" s="0" t="n">
        <v>5436551</v>
      </c>
    </row>
    <row r="27" customFormat="false" ht="15" hidden="false" customHeight="false" outlineLevel="0" collapsed="false">
      <c r="A27" s="0" t="n">
        <v>74</v>
      </c>
      <c r="B27" s="0" t="n">
        <v>0.674105687823567</v>
      </c>
      <c r="C27" s="0" t="n">
        <v>0.284580789451625</v>
      </c>
      <c r="D27" s="0" t="n">
        <v>0.0413135227248076</v>
      </c>
      <c r="E27" s="0" t="n">
        <v>0.937078056146499</v>
      </c>
      <c r="F27" s="0" t="n">
        <v>0.984990266731003</v>
      </c>
      <c r="G27" s="0" t="n">
        <v>0.949740543978028</v>
      </c>
      <c r="H27" s="0" t="n">
        <v>0.98864186055192</v>
      </c>
      <c r="I27" s="0" t="n">
        <v>0.631689647583007</v>
      </c>
      <c r="J27" s="0" t="n">
        <v>0.71778908049731</v>
      </c>
      <c r="K27" s="0" t="n">
        <v>0.118773312707686</v>
      </c>
      <c r="L27" s="0" t="n">
        <v>0.120982411484746</v>
      </c>
      <c r="M27" s="0" t="n">
        <v>0.266674412995965</v>
      </c>
      <c r="N27" s="0" t="n">
        <v>0.220765952733066</v>
      </c>
      <c r="O27" s="0" t="n">
        <v>0.0387139955675269</v>
      </c>
      <c r="P27" s="0" t="n">
        <v>0.0464352335006266</v>
      </c>
      <c r="Q27" s="0" t="n">
        <v>4214.87965976834</v>
      </c>
      <c r="R27" s="0" t="n">
        <v>2966.86266023772</v>
      </c>
      <c r="S27" s="0" t="n">
        <v>2639.06081705526</v>
      </c>
      <c r="T27" s="0" t="n">
        <v>2231.64111598344</v>
      </c>
      <c r="U27" s="0" t="n">
        <v>3684.49731882893</v>
      </c>
      <c r="V27" s="0" t="n">
        <v>3842.71859371455</v>
      </c>
      <c r="W27" s="0" t="n">
        <v>2792.49299082784</v>
      </c>
      <c r="X27" s="0" t="n">
        <v>0.566856582078294</v>
      </c>
      <c r="Y27" s="0" t="n">
        <v>0.655620652319282</v>
      </c>
      <c r="Z27" s="0" t="n">
        <v>472.008833625524</v>
      </c>
      <c r="AA27" s="0" t="n">
        <v>479.997168967794</v>
      </c>
      <c r="AB27" s="0" t="n">
        <v>434.009243812115</v>
      </c>
      <c r="AC27" s="0" t="n">
        <v>620.906718408251</v>
      </c>
      <c r="AD27" s="0" t="n">
        <v>0.752945974988953</v>
      </c>
      <c r="AE27" s="0" t="n">
        <v>0.519564950848011</v>
      </c>
      <c r="AF27" s="0" t="n">
        <v>0.233381024140943</v>
      </c>
      <c r="AG27" s="0" t="n">
        <v>0.323896975960878</v>
      </c>
      <c r="AH27" s="0" t="n">
        <v>0.2982307568866</v>
      </c>
      <c r="AI27" s="0" t="n">
        <v>0.285741714864553</v>
      </c>
      <c r="AJ27" s="0" t="n">
        <v>0.261091612218595</v>
      </c>
      <c r="AK27" s="0" t="n">
        <v>0.308292124133734</v>
      </c>
      <c r="AL27" s="0" t="n">
        <v>0.274919145086586</v>
      </c>
      <c r="AM27" s="0" t="n">
        <v>0.283580667829197</v>
      </c>
      <c r="AN27" s="0" t="n">
        <v>0.254603151700839</v>
      </c>
      <c r="AO27" s="0" t="n">
        <v>4492194</v>
      </c>
      <c r="AP27" s="0" t="n">
        <v>5432138</v>
      </c>
    </row>
    <row r="28" customFormat="false" ht="15" hidden="false" customHeight="false" outlineLevel="0" collapsed="false">
      <c r="A28" s="0" t="n">
        <v>75</v>
      </c>
      <c r="B28" s="0" t="n">
        <v>0.672282968051994</v>
      </c>
      <c r="C28" s="0" t="n">
        <v>0.283658834217642</v>
      </c>
      <c r="D28" s="0" t="n">
        <v>0.0440581977303638</v>
      </c>
      <c r="E28" s="0" t="n">
        <v>0.931658540616478</v>
      </c>
      <c r="F28" s="0" t="n">
        <v>0.986027731759302</v>
      </c>
      <c r="G28" s="0" t="n">
        <v>0.944755379595476</v>
      </c>
      <c r="H28" s="0" t="n">
        <v>0.988734497234496</v>
      </c>
      <c r="I28" s="0" t="n">
        <v>0.626338168896635</v>
      </c>
      <c r="J28" s="0" t="n">
        <v>0.712949199598181</v>
      </c>
      <c r="K28" s="0" t="n">
        <v>0.121878983204493</v>
      </c>
      <c r="L28" s="0" t="n">
        <v>0.123953795585263</v>
      </c>
      <c r="M28" s="0" t="n">
        <v>0.26427317552018</v>
      </c>
      <c r="N28" s="0" t="n">
        <v>0.223955473827808</v>
      </c>
      <c r="O28" s="0" t="n">
        <v>0.0410471961996629</v>
      </c>
      <c r="P28" s="0" t="n">
        <v>0.0491230583333134</v>
      </c>
      <c r="Q28" s="0" t="n">
        <v>3949.77536781703</v>
      </c>
      <c r="R28" s="0" t="n">
        <v>2779.8586580791</v>
      </c>
      <c r="S28" s="0" t="n">
        <v>2504.34183413976</v>
      </c>
      <c r="T28" s="0" t="n">
        <v>2087.38369677806</v>
      </c>
      <c r="U28" s="0" t="n">
        <v>3457.71175622103</v>
      </c>
      <c r="V28" s="0" t="n">
        <v>3612.33626256025</v>
      </c>
      <c r="W28" s="0" t="n">
        <v>2611.86333268508</v>
      </c>
      <c r="X28" s="0" t="n">
        <v>0.541796263146587</v>
      </c>
      <c r="Y28" s="0" t="n">
        <v>0.622069411327114</v>
      </c>
      <c r="Z28" s="0" t="n">
        <v>435.296297501504</v>
      </c>
      <c r="AA28" s="0" t="n">
        <v>443.750562107361</v>
      </c>
      <c r="AB28" s="0" t="n">
        <v>396.481597629457</v>
      </c>
      <c r="AC28" s="0" t="n">
        <v>577.78246108687</v>
      </c>
      <c r="AD28" s="0" t="n">
        <v>0.731454380340639</v>
      </c>
      <c r="AE28" s="0" t="n">
        <v>0.496630773257806</v>
      </c>
      <c r="AF28" s="0" t="n">
        <v>0.234823607082833</v>
      </c>
      <c r="AG28" s="0" t="n">
        <v>0.330036474570308</v>
      </c>
      <c r="AH28" s="0" t="n">
        <v>0.302337291248588</v>
      </c>
      <c r="AI28" s="0" t="n">
        <v>0.287691884296165</v>
      </c>
      <c r="AJ28" s="0" t="n">
        <v>0.262606578401154</v>
      </c>
      <c r="AK28" s="0" t="n">
        <v>0.313687676426334</v>
      </c>
      <c r="AL28" s="0" t="n">
        <v>0.276136617326055</v>
      </c>
      <c r="AM28" s="0" t="n">
        <v>0.28570021641483</v>
      </c>
      <c r="AN28" s="0" t="n">
        <v>0.25619215119214</v>
      </c>
      <c r="AO28" s="0" t="n">
        <v>4480485</v>
      </c>
      <c r="AP28" s="0" t="n">
        <v>5424174</v>
      </c>
    </row>
    <row r="29" customFormat="false" ht="15" hidden="false" customHeight="false" outlineLevel="0" collapsed="false">
      <c r="A29" s="0" t="n">
        <v>76</v>
      </c>
      <c r="B29" s="0" t="n">
        <v>0.670183634411513</v>
      </c>
      <c r="C29" s="0" t="n">
        <v>0.283456940850123</v>
      </c>
      <c r="D29" s="0" t="n">
        <v>0.0463594247383642</v>
      </c>
      <c r="E29" s="0" t="n">
        <v>0.925803323252659</v>
      </c>
      <c r="F29" s="0" t="n">
        <v>0.985280505485263</v>
      </c>
      <c r="G29" s="0" t="n">
        <v>0.939594085394089</v>
      </c>
      <c r="H29" s="0" t="n">
        <v>0.988350144323953</v>
      </c>
      <c r="I29" s="0" t="n">
        <v>0.620458235927724</v>
      </c>
      <c r="J29" s="0" t="n">
        <v>0.706981574423627</v>
      </c>
      <c r="K29" s="0" t="n">
        <v>0.126108364546813</v>
      </c>
      <c r="L29" s="0" t="n">
        <v>0.128440872448123</v>
      </c>
      <c r="M29" s="0" t="n">
        <v>0.262425377838076</v>
      </c>
      <c r="N29" s="0" t="n">
        <v>0.227092518622734</v>
      </c>
      <c r="O29" s="0" t="n">
        <v>0.0429197094868591</v>
      </c>
      <c r="P29" s="0" t="n">
        <v>0.0512064124389021</v>
      </c>
      <c r="Q29" s="0" t="n">
        <v>4470.83024414856</v>
      </c>
      <c r="R29" s="0" t="n">
        <v>3175.35763345362</v>
      </c>
      <c r="S29" s="0" t="n">
        <v>2804.24640211615</v>
      </c>
      <c r="T29" s="0" t="n">
        <v>2360.51240207684</v>
      </c>
      <c r="U29" s="0" t="n">
        <v>3900.59236544226</v>
      </c>
      <c r="V29" s="0" t="n">
        <v>4095.7164448264</v>
      </c>
      <c r="W29" s="0" t="n">
        <v>2953.51955604647</v>
      </c>
      <c r="X29" s="0" t="n">
        <v>0.604604226001012</v>
      </c>
      <c r="Y29" s="0" t="n">
        <v>0.698538727041137</v>
      </c>
      <c r="Z29" s="0" t="n">
        <v>504.095587181628</v>
      </c>
      <c r="AA29" s="0" t="n">
        <v>510.621334261891</v>
      </c>
      <c r="AB29" s="0" t="n">
        <v>466.012264917177</v>
      </c>
      <c r="AC29" s="0" t="n">
        <v>648.28996605604</v>
      </c>
      <c r="AD29" s="0" t="n">
        <v>0.772811314712328</v>
      </c>
      <c r="AE29" s="0" t="n">
        <v>0.538516324236329</v>
      </c>
      <c r="AF29" s="0" t="n">
        <v>0.234294990476</v>
      </c>
      <c r="AG29" s="0" t="n">
        <v>0.326701659044574</v>
      </c>
      <c r="AH29" s="0" t="n">
        <v>0.306603773901947</v>
      </c>
      <c r="AI29" s="0" t="n">
        <v>0.285340704866056</v>
      </c>
      <c r="AJ29" s="0" t="n">
        <v>0.263629503766085</v>
      </c>
      <c r="AK29" s="0" t="n">
        <v>0.309294780244556</v>
      </c>
      <c r="AL29" s="0" t="n">
        <v>0.278054598559362</v>
      </c>
      <c r="AM29" s="0" t="n">
        <v>0.283353865308117</v>
      </c>
      <c r="AN29" s="0" t="n">
        <v>0.257078289633463</v>
      </c>
      <c r="AO29" s="0" t="n">
        <v>4475946</v>
      </c>
      <c r="AP29" s="0" t="n">
        <v>5425893</v>
      </c>
    </row>
    <row r="30" customFormat="false" ht="15" hidden="false" customHeight="false" outlineLevel="0" collapsed="false">
      <c r="A30" s="0" t="n">
        <v>77</v>
      </c>
      <c r="B30" s="0" t="n">
        <v>0.668205480214059</v>
      </c>
      <c r="C30" s="0" t="n">
        <v>0.282742137658285</v>
      </c>
      <c r="D30" s="0" t="n">
        <v>0.0490523821276564</v>
      </c>
      <c r="E30" s="0" t="n">
        <v>0.91887868239549</v>
      </c>
      <c r="F30" s="0" t="n">
        <v>0.984189532549665</v>
      </c>
      <c r="G30" s="0" t="n">
        <v>0.93369473599848</v>
      </c>
      <c r="H30" s="0" t="n">
        <v>0.987471844220926</v>
      </c>
      <c r="I30" s="0" t="n">
        <v>0.61399977122854</v>
      </c>
      <c r="J30" s="0" t="n">
        <v>0.697831305465811</v>
      </c>
      <c r="K30" s="0" t="n">
        <v>0.128181492686633</v>
      </c>
      <c r="L30" s="0" t="n">
        <v>0.129146898030406</v>
      </c>
      <c r="M30" s="0" t="n">
        <v>0.259805722909129</v>
      </c>
      <c r="N30" s="0" t="n">
        <v>0.232569474116522</v>
      </c>
      <c r="O30" s="0" t="n">
        <v>0.045073188257821</v>
      </c>
      <c r="P30" s="0" t="n">
        <v>0.0537887529673312</v>
      </c>
      <c r="Q30" s="0" t="n">
        <v>4218.67337152353</v>
      </c>
      <c r="R30" s="0" t="n">
        <v>2999.85355179086</v>
      </c>
      <c r="S30" s="0" t="n">
        <v>2671.54971002846</v>
      </c>
      <c r="T30" s="0" t="n">
        <v>2219.3050704821</v>
      </c>
      <c r="U30" s="0" t="n">
        <v>3683.16254233409</v>
      </c>
      <c r="V30" s="0" t="n">
        <v>3872.26875501589</v>
      </c>
      <c r="W30" s="0" t="n">
        <v>2776.73614720135</v>
      </c>
      <c r="X30" s="0" t="n">
        <v>0.562929404464384</v>
      </c>
      <c r="Y30" s="0" t="n">
        <v>0.65659222557474</v>
      </c>
      <c r="Z30" s="0" t="n">
        <v>596.321349134089</v>
      </c>
      <c r="AA30" s="0" t="n">
        <v>584.763305164683</v>
      </c>
      <c r="AB30" s="0" t="n">
        <v>532.112166516999</v>
      </c>
      <c r="AC30" s="0" t="n">
        <v>734.623045219845</v>
      </c>
      <c r="AD30" s="0" t="n">
        <v>0.754533605854905</v>
      </c>
      <c r="AE30" s="0" t="n">
        <v>0.509008145556832</v>
      </c>
      <c r="AF30" s="0" t="n">
        <v>0.245525460298072</v>
      </c>
      <c r="AG30" s="0" t="n">
        <v>0.334360778732694</v>
      </c>
      <c r="AH30" s="0" t="n">
        <v>0.311130393307027</v>
      </c>
      <c r="AI30" s="0" t="n">
        <v>0.288725535921826</v>
      </c>
      <c r="AJ30" s="0" t="n">
        <v>0.264381462281069</v>
      </c>
      <c r="AK30" s="0" t="n">
        <v>0.31606247423359</v>
      </c>
      <c r="AL30" s="0" t="n">
        <v>0.280082218204242</v>
      </c>
      <c r="AM30" s="0" t="n">
        <v>0.28655172389476</v>
      </c>
      <c r="AN30" s="0" t="n">
        <v>0.257227100762706</v>
      </c>
      <c r="AO30" s="0" t="n">
        <v>4472676</v>
      </c>
      <c r="AP30" s="0" t="n">
        <v>5421338</v>
      </c>
    </row>
    <row r="31" customFormat="false" ht="15" hidden="false" customHeight="false" outlineLevel="0" collapsed="false">
      <c r="A31" s="0" t="n">
        <v>78</v>
      </c>
      <c r="B31" s="0" t="n">
        <v>0.665851152229001</v>
      </c>
      <c r="C31" s="0" t="n">
        <v>0.282959675505966</v>
      </c>
      <c r="D31" s="0" t="n">
        <v>0.0511891722650338</v>
      </c>
      <c r="E31" s="0" t="n">
        <v>0.909852105673657</v>
      </c>
      <c r="F31" s="0" t="n">
        <v>0.98339387695051</v>
      </c>
      <c r="G31" s="0" t="n">
        <v>0.926969798901666</v>
      </c>
      <c r="H31" s="0" t="n">
        <v>0.986702789601284</v>
      </c>
      <c r="I31" s="0" t="n">
        <v>0.605826072920787</v>
      </c>
      <c r="J31" s="0" t="n">
        <v>0.688723629801185</v>
      </c>
      <c r="K31" s="0" t="n">
        <v>0.133275915391089</v>
      </c>
      <c r="L31" s="0" t="n">
        <v>0.133044856472895</v>
      </c>
      <c r="M31" s="0" t="n">
        <v>0.257451456579837</v>
      </c>
      <c r="N31" s="0" t="n">
        <v>0.239001930149956</v>
      </c>
      <c r="O31" s="0" t="n">
        <v>0.0465745761730326</v>
      </c>
      <c r="P31" s="0" t="n">
        <v>0.0556683169993694</v>
      </c>
      <c r="Q31" s="0" t="n">
        <v>4720.58458672533</v>
      </c>
      <c r="R31" s="0" t="n">
        <v>3371.84765431967</v>
      </c>
      <c r="S31" s="0" t="n">
        <v>2972.78909318338</v>
      </c>
      <c r="T31" s="0" t="n">
        <v>2482.85225768461</v>
      </c>
      <c r="U31" s="0" t="n">
        <v>4111.48127534762</v>
      </c>
      <c r="V31" s="0" t="n">
        <v>4340.58246358842</v>
      </c>
      <c r="W31" s="0" t="n">
        <v>3106.40100822083</v>
      </c>
      <c r="X31" s="0" t="n">
        <v>0.63481996874595</v>
      </c>
      <c r="Y31" s="0" t="n">
        <v>0.732451244487158</v>
      </c>
      <c r="Z31" s="0" t="n">
        <v>532.638018679392</v>
      </c>
      <c r="AA31" s="0" t="n">
        <v>535.698339391682</v>
      </c>
      <c r="AB31" s="0" t="n">
        <v>485.083715790949</v>
      </c>
      <c r="AC31" s="0" t="n">
        <v>693.75326070505</v>
      </c>
      <c r="AD31" s="0" t="n">
        <v>0.782973499085321</v>
      </c>
      <c r="AE31" s="0" t="n">
        <v>0.540998071531321</v>
      </c>
      <c r="AF31" s="0" t="n">
        <v>0.241975427554</v>
      </c>
      <c r="AG31" s="0" t="n">
        <v>0.330130099164231</v>
      </c>
      <c r="AH31" s="0" t="n">
        <v>0.317645439182117</v>
      </c>
      <c r="AI31" s="0" t="n">
        <v>0.282030145576373</v>
      </c>
      <c r="AJ31" s="0" t="n">
        <v>0.266674646518374</v>
      </c>
      <c r="AK31" s="0" t="n">
        <v>0.308662856483964</v>
      </c>
      <c r="AL31" s="0" t="n">
        <v>0.283091865042411</v>
      </c>
      <c r="AM31" s="0" t="n">
        <v>0.279773626220857</v>
      </c>
      <c r="AN31" s="0" t="n">
        <v>0.258832189991888</v>
      </c>
      <c r="AO31" s="0" t="n">
        <v>4460736</v>
      </c>
      <c r="AP31" s="0" t="n">
        <v>5416928</v>
      </c>
    </row>
    <row r="32" customFormat="false" ht="15" hidden="false" customHeight="false" outlineLevel="0" collapsed="false">
      <c r="A32" s="0" t="n">
        <v>79</v>
      </c>
      <c r="B32" s="0" t="n">
        <v>0.664214761281326</v>
      </c>
      <c r="C32" s="0" t="n">
        <v>0.281789742506493</v>
      </c>
      <c r="D32" s="0" t="n">
        <v>0.0539954962121809</v>
      </c>
      <c r="E32" s="0" t="n">
        <v>0.904442203809287</v>
      </c>
      <c r="F32" s="0" t="n">
        <v>0.984311618843308</v>
      </c>
      <c r="G32" s="0" t="n">
        <v>0.921685954082477</v>
      </c>
      <c r="H32" s="0" t="n">
        <v>0.987190056700326</v>
      </c>
      <c r="I32" s="0" t="n">
        <v>0.600743862495942</v>
      </c>
      <c r="J32" s="0" t="n">
        <v>0.682440619566806</v>
      </c>
      <c r="K32" s="0" t="n">
        <v>0.137077513261684</v>
      </c>
      <c r="L32" s="0" t="n">
        <v>0.137269007635738</v>
      </c>
      <c r="M32" s="0" t="n">
        <v>0.254862535723424</v>
      </c>
      <c r="N32" s="0" t="n">
        <v>0.243524174946589</v>
      </c>
      <c r="O32" s="0" t="n">
        <v>0.0488358055899209</v>
      </c>
      <c r="P32" s="0" t="n">
        <v>0.0583468243299146</v>
      </c>
      <c r="Q32" s="0" t="n">
        <v>4480.19573716977</v>
      </c>
      <c r="R32" s="0" t="n">
        <v>3213.21054991246</v>
      </c>
      <c r="S32" s="0" t="n">
        <v>2833.84343864751</v>
      </c>
      <c r="T32" s="0" t="n">
        <v>2344.43769911085</v>
      </c>
      <c r="U32" s="0" t="n">
        <v>3900.94923184006</v>
      </c>
      <c r="V32" s="0" t="n">
        <v>4134.35821410161</v>
      </c>
      <c r="W32" s="0" t="n">
        <v>2936.96095322697</v>
      </c>
      <c r="X32" s="0" t="n">
        <v>0.597236327713731</v>
      </c>
      <c r="Y32" s="0" t="n">
        <v>0.696828613184058</v>
      </c>
      <c r="Z32" s="0" t="n">
        <v>498.529950493868</v>
      </c>
      <c r="AA32" s="0" t="n">
        <v>502.874057962703</v>
      </c>
      <c r="AB32" s="0" t="n">
        <v>450.7111644129</v>
      </c>
      <c r="AC32" s="0" t="n">
        <v>663.755002654704</v>
      </c>
      <c r="AD32" s="0" t="n">
        <v>0.767201219907985</v>
      </c>
      <c r="AE32" s="0" t="n">
        <v>0.525203361223901</v>
      </c>
      <c r="AF32" s="0" t="n">
        <v>0.241997858684085</v>
      </c>
      <c r="AG32" s="0" t="n">
        <v>0.336884364385344</v>
      </c>
      <c r="AH32" s="0" t="n">
        <v>0.322344084135273</v>
      </c>
      <c r="AI32" s="0" t="n">
        <v>0.285764947309259</v>
      </c>
      <c r="AJ32" s="0" t="n">
        <v>0.267571674261436</v>
      </c>
      <c r="AK32" s="0" t="n">
        <v>0.314200525082056</v>
      </c>
      <c r="AL32" s="0" t="n">
        <v>0.284771870605464</v>
      </c>
      <c r="AM32" s="0" t="n">
        <v>0.283529001069939</v>
      </c>
      <c r="AN32" s="0" t="n">
        <v>0.260128121811154</v>
      </c>
      <c r="AO32" s="0" t="n">
        <v>4454370</v>
      </c>
      <c r="AP32" s="0" t="n">
        <v>5421076</v>
      </c>
    </row>
    <row r="33" customFormat="false" ht="15" hidden="false" customHeight="false" outlineLevel="0" collapsed="false">
      <c r="A33" s="0" t="n">
        <v>80</v>
      </c>
      <c r="B33" s="0" t="n">
        <v>0.664430849771329</v>
      </c>
      <c r="C33" s="0" t="n">
        <v>0.280497164391527</v>
      </c>
      <c r="D33" s="0" t="n">
        <v>0.0550719858371445</v>
      </c>
      <c r="E33" s="0" t="n">
        <v>0.900440477859138</v>
      </c>
      <c r="F33" s="0" t="n">
        <v>0.984427071769901</v>
      </c>
      <c r="G33" s="0" t="n">
        <v>0.918248354496034</v>
      </c>
      <c r="H33" s="0" t="n">
        <v>0.98647347234831</v>
      </c>
      <c r="I33" s="0" t="n">
        <v>0.598280431872449</v>
      </c>
      <c r="J33" s="0" t="n">
        <v>0.678037431520265</v>
      </c>
      <c r="K33" s="0" t="n">
        <v>0.141692091373637</v>
      </c>
      <c r="L33" s="0" t="n">
        <v>0.141683453622088</v>
      </c>
      <c r="M33" s="0" t="n">
        <v>0.252571000742839</v>
      </c>
      <c r="N33" s="0" t="n">
        <v>0.24737705032367</v>
      </c>
      <c r="O33" s="0" t="n">
        <v>0.0495890452438501</v>
      </c>
      <c r="P33" s="0" t="n">
        <v>0.0590125899259669</v>
      </c>
      <c r="Q33" s="0" t="n">
        <v>4905.44044597072</v>
      </c>
      <c r="R33" s="0" t="n">
        <v>3508.27762914979</v>
      </c>
      <c r="S33" s="0" t="n">
        <v>3091.81710559489</v>
      </c>
      <c r="T33" s="0" t="n">
        <v>2559.19515532136</v>
      </c>
      <c r="U33" s="0" t="n">
        <v>4267.5118543039</v>
      </c>
      <c r="V33" s="0" t="n">
        <v>4536.5024935163</v>
      </c>
      <c r="W33" s="0" t="n">
        <v>3201.7781929032</v>
      </c>
      <c r="X33" s="0" t="n">
        <v>0.649586734990644</v>
      </c>
      <c r="Y33" s="0" t="n">
        <v>0.761612705211376</v>
      </c>
      <c r="Z33" s="0" t="n">
        <v>557.576455495051</v>
      </c>
      <c r="AA33" s="0" t="n">
        <v>559.508976282465</v>
      </c>
      <c r="AB33" s="0" t="n">
        <v>508.583573356894</v>
      </c>
      <c r="AC33" s="0" t="n">
        <v>761.391330865657</v>
      </c>
      <c r="AD33" s="0" t="n">
        <v>0.794445302263427</v>
      </c>
      <c r="AE33" s="0" t="n">
        <v>0.564108566008326</v>
      </c>
      <c r="AF33" s="0" t="n">
        <v>0.230336736255101</v>
      </c>
      <c r="AG33" s="0" t="n">
        <v>0.338481273427904</v>
      </c>
      <c r="AH33" s="0" t="n">
        <v>0.326305395853555</v>
      </c>
      <c r="AI33" s="0" t="n">
        <v>0.284142488548142</v>
      </c>
      <c r="AJ33" s="0" t="n">
        <v>0.269171882461458</v>
      </c>
      <c r="AK33" s="0" t="n">
        <v>0.314501624266748</v>
      </c>
      <c r="AL33" s="0" t="n">
        <v>0.28738778090844</v>
      </c>
      <c r="AM33" s="0" t="n">
        <v>0.281576245034019</v>
      </c>
      <c r="AN33" s="0" t="n">
        <v>0.261288156944099</v>
      </c>
      <c r="AO33" s="0" t="n">
        <v>4454778</v>
      </c>
      <c r="AP33" s="0" t="n">
        <v>5433398</v>
      </c>
    </row>
    <row r="34" customFormat="false" ht="15" hidden="false" customHeight="false" outlineLevel="0" collapsed="false">
      <c r="A34" s="0" t="n">
        <v>81</v>
      </c>
      <c r="B34" s="0" t="n">
        <v>0.663070186204744</v>
      </c>
      <c r="C34" s="0" t="n">
        <v>0.280224491789743</v>
      </c>
      <c r="D34" s="0" t="n">
        <v>0.056705322005513</v>
      </c>
      <c r="E34" s="0" t="n">
        <v>0.893201856306405</v>
      </c>
      <c r="F34" s="0" t="n">
        <v>0.983526051895465</v>
      </c>
      <c r="G34" s="0" t="n">
        <v>0.913432893142789</v>
      </c>
      <c r="H34" s="0" t="n">
        <v>0.985677503576362</v>
      </c>
      <c r="I34" s="0" t="n">
        <v>0.592255521179511</v>
      </c>
      <c r="J34" s="0" t="n">
        <v>0.670013369281396</v>
      </c>
      <c r="K34" s="0" t="n">
        <v>0.146474845745332</v>
      </c>
      <c r="L34" s="0" t="n">
        <v>0.145077362399987</v>
      </c>
      <c r="M34" s="0" t="n">
        <v>0.250297036249118</v>
      </c>
      <c r="N34" s="0" t="n">
        <v>0.253306130539316</v>
      </c>
      <c r="O34" s="0" t="n">
        <v>0.0506492988777766</v>
      </c>
      <c r="P34" s="0" t="n">
        <v>0.0602065520747524</v>
      </c>
      <c r="Q34" s="0" t="n">
        <v>4667.11108360525</v>
      </c>
      <c r="R34" s="0" t="n">
        <v>3346.83686166018</v>
      </c>
      <c r="S34" s="0" t="n">
        <v>2953.94352281974</v>
      </c>
      <c r="T34" s="0" t="n">
        <v>2430.57209440471</v>
      </c>
      <c r="U34" s="0" t="n">
        <v>4060.21591097296</v>
      </c>
      <c r="V34" s="0" t="n">
        <v>4328.11824036467</v>
      </c>
      <c r="W34" s="0" t="n">
        <v>3040.81448047309</v>
      </c>
      <c r="X34" s="0" t="n">
        <v>0.610918241553757</v>
      </c>
      <c r="Y34" s="0" t="n">
        <v>0.726422907280584</v>
      </c>
      <c r="Z34" s="0" t="n">
        <v>661.799747402822</v>
      </c>
      <c r="AA34" s="0" t="n">
        <v>650.926085034417</v>
      </c>
      <c r="AB34" s="0" t="n">
        <v>603.566552857173</v>
      </c>
      <c r="AC34" s="0" t="n">
        <v>813.777920520723</v>
      </c>
      <c r="AD34" s="0" t="n">
        <v>0.779078277426283</v>
      </c>
      <c r="AE34" s="0" t="n">
        <v>0.548114677690353</v>
      </c>
      <c r="AF34" s="0" t="n">
        <v>0.23096359973593</v>
      </c>
      <c r="AG34" s="0" t="n">
        <v>0.343588253317696</v>
      </c>
      <c r="AH34" s="0" t="n">
        <v>0.330204779358361</v>
      </c>
      <c r="AI34" s="0" t="n">
        <v>0.288461954804685</v>
      </c>
      <c r="AJ34" s="0" t="n">
        <v>0.270904660270023</v>
      </c>
      <c r="AK34" s="0" t="n">
        <v>0.318378206584125</v>
      </c>
      <c r="AL34" s="0" t="n">
        <v>0.288864286623424</v>
      </c>
      <c r="AM34" s="0" t="n">
        <v>0.286070720508867</v>
      </c>
      <c r="AN34" s="0" t="n">
        <v>0.262552838414172</v>
      </c>
      <c r="AO34" s="0" t="n">
        <v>4443856</v>
      </c>
      <c r="AP34" s="0" t="n">
        <v>5430422</v>
      </c>
    </row>
    <row r="35" customFormat="false" ht="15" hidden="false" customHeight="false" outlineLevel="0" collapsed="false">
      <c r="A35" s="0" t="n">
        <v>82</v>
      </c>
      <c r="B35" s="0" t="n">
        <v>0.661582899396413</v>
      </c>
      <c r="C35" s="0" t="n">
        <v>0.280040591637011</v>
      </c>
      <c r="D35" s="0" t="n">
        <v>0.058376508966576</v>
      </c>
      <c r="E35" s="0" t="n">
        <v>0.887110724656465</v>
      </c>
      <c r="F35" s="0" t="n">
        <v>0.983348146823753</v>
      </c>
      <c r="G35" s="0" t="n">
        <v>0.908701298795508</v>
      </c>
      <c r="H35" s="0" t="n">
        <v>0.98527905807977</v>
      </c>
      <c r="I35" s="0" t="n">
        <v>0.586897285303877</v>
      </c>
      <c r="J35" s="0" t="n">
        <v>0.663875312243737</v>
      </c>
      <c r="K35" s="0" t="n">
        <v>0.149002527081312</v>
      </c>
      <c r="L35" s="0" t="n">
        <v>0.146238376280994</v>
      </c>
      <c r="M35" s="0" t="n">
        <v>0.248427012180334</v>
      </c>
      <c r="N35" s="0" t="n">
        <v>0.258107735621889</v>
      </c>
      <c r="O35" s="0" t="n">
        <v>0.0517864271722538</v>
      </c>
      <c r="P35" s="0" t="n">
        <v>0.0613650989581274</v>
      </c>
      <c r="Q35" s="0" t="n">
        <v>5042.29073255453</v>
      </c>
      <c r="R35" s="0" t="n">
        <v>3609.05167893623</v>
      </c>
      <c r="S35" s="0" t="n">
        <v>3203.72393752207</v>
      </c>
      <c r="T35" s="0" t="n">
        <v>2621.85028510203</v>
      </c>
      <c r="U35" s="0" t="n">
        <v>4386.1205360257</v>
      </c>
      <c r="V35" s="0" t="n">
        <v>4679.46291033283</v>
      </c>
      <c r="W35" s="0" t="n">
        <v>3282.65823918853</v>
      </c>
      <c r="X35" s="0" t="n">
        <v>0.665462860268766</v>
      </c>
      <c r="Y35" s="0" t="n">
        <v>0.785198660323521</v>
      </c>
      <c r="Z35" s="0" t="n">
        <v>571.040597637751</v>
      </c>
      <c r="AA35" s="0" t="n">
        <v>579.398031524286</v>
      </c>
      <c r="AB35" s="0" t="n">
        <v>529.976513771894</v>
      </c>
      <c r="AC35" s="0" t="n">
        <v>749.984592594926</v>
      </c>
      <c r="AD35" s="0" t="n">
        <v>0.804128992910832</v>
      </c>
      <c r="AE35" s="0" t="n">
        <v>0.557782560813624</v>
      </c>
      <c r="AF35" s="0" t="n">
        <v>0.246346432097208</v>
      </c>
      <c r="AG35" s="0" t="n">
        <v>0.338615499028963</v>
      </c>
      <c r="AH35" s="0" t="n">
        <v>0.333141896997954</v>
      </c>
      <c r="AI35" s="0" t="n">
        <v>0.28473925783595</v>
      </c>
      <c r="AJ35" s="0" t="n">
        <v>0.271007091513475</v>
      </c>
      <c r="AK35" s="0" t="n">
        <v>0.312120259366082</v>
      </c>
      <c r="AL35" s="0" t="n">
        <v>0.288688921258026</v>
      </c>
      <c r="AM35" s="0" t="n">
        <v>0.282364316604758</v>
      </c>
      <c r="AN35" s="0" t="n">
        <v>0.26237705638614</v>
      </c>
      <c r="AO35" s="0" t="n">
        <v>4441744</v>
      </c>
      <c r="AP35" s="0" t="n">
        <v>5422054</v>
      </c>
    </row>
    <row r="36" customFormat="false" ht="15" hidden="false" customHeight="false" outlineLevel="0" collapsed="false">
      <c r="A36" s="0" t="n">
        <v>83</v>
      </c>
      <c r="B36" s="0" t="n">
        <v>0.661405465959766</v>
      </c>
      <c r="C36" s="0" t="n">
        <v>0.279455283904518</v>
      </c>
      <c r="D36" s="0" t="n">
        <v>0.0591392501357159</v>
      </c>
      <c r="E36" s="0" t="n">
        <v>0.87740861566693</v>
      </c>
      <c r="F36" s="0" t="n">
        <v>0.982224014691397</v>
      </c>
      <c r="G36" s="0" t="n">
        <v>0.901298813088058</v>
      </c>
      <c r="H36" s="0" t="n">
        <v>0.98469807883268</v>
      </c>
      <c r="I36" s="0" t="n">
        <v>0.580322854282299</v>
      </c>
      <c r="J36" s="0" t="n">
        <v>0.658254049396226</v>
      </c>
      <c r="K36" s="0" t="n">
        <v>0.152648647712879</v>
      </c>
      <c r="L36" s="0" t="n">
        <v>0.149297269310216</v>
      </c>
      <c r="M36" s="0" t="n">
        <v>0.245196473791472</v>
      </c>
      <c r="N36" s="0" t="n">
        <v>0.262372675462895</v>
      </c>
      <c r="O36" s="0" t="n">
        <v>0.0518892875931588</v>
      </c>
      <c r="P36" s="0" t="n">
        <v>0.0615972898322757</v>
      </c>
      <c r="Q36" s="0" t="n">
        <v>4823.25508454991</v>
      </c>
      <c r="R36" s="0" t="n">
        <v>3452.41156386286</v>
      </c>
      <c r="S36" s="0" t="n">
        <v>3070.22691060015</v>
      </c>
      <c r="T36" s="0" t="n">
        <v>2502.82836454203</v>
      </c>
      <c r="U36" s="0" t="n">
        <v>4196.13380229002</v>
      </c>
      <c r="V36" s="0" t="n">
        <v>4483.75076393723</v>
      </c>
      <c r="W36" s="0" t="n">
        <v>3131.15093584136</v>
      </c>
      <c r="X36" s="0" t="n">
        <v>0.632001340947121</v>
      </c>
      <c r="Y36" s="0" t="n">
        <v>0.748419063066713</v>
      </c>
      <c r="Z36" s="0" t="n">
        <v>533.956790844441</v>
      </c>
      <c r="AA36" s="0" t="n">
        <v>538.757356517768</v>
      </c>
      <c r="AB36" s="0" t="n">
        <v>493.232878141061</v>
      </c>
      <c r="AC36" s="0" t="n">
        <v>691.238753491007</v>
      </c>
      <c r="AD36" s="0" t="n">
        <v>0.79084378919342</v>
      </c>
      <c r="AE36" s="0" t="n">
        <v>0.563146182999768</v>
      </c>
      <c r="AF36" s="0" t="n">
        <v>0.227697606193652</v>
      </c>
      <c r="AG36" s="0" t="n">
        <v>0.343647869702626</v>
      </c>
      <c r="AH36" s="0" t="n">
        <v>0.338780259884186</v>
      </c>
      <c r="AI36" s="0" t="n">
        <v>0.286318625673707</v>
      </c>
      <c r="AJ36" s="0" t="n">
        <v>0.272132096251876</v>
      </c>
      <c r="AK36" s="0" t="n">
        <v>0.314411396887483</v>
      </c>
      <c r="AL36" s="0" t="n">
        <v>0.290958558085458</v>
      </c>
      <c r="AM36" s="0" t="n">
        <v>0.283805283039798</v>
      </c>
      <c r="AN36" s="0" t="n">
        <v>0.263133123772518</v>
      </c>
      <c r="AO36" s="0" t="n">
        <v>4425180</v>
      </c>
      <c r="AP36" s="0" t="n">
        <v>5403955</v>
      </c>
    </row>
    <row r="37" customFormat="false" ht="15" hidden="false" customHeight="false" outlineLevel="0" collapsed="false">
      <c r="A37" s="0" t="n">
        <v>84</v>
      </c>
      <c r="B37" s="0" t="n">
        <v>0.660214351567302</v>
      </c>
      <c r="C37" s="0" t="n">
        <v>0.278317620071999</v>
      </c>
      <c r="D37" s="0" t="n">
        <v>0.0614680283606989</v>
      </c>
      <c r="E37" s="0" t="n">
        <v>0.871681219083191</v>
      </c>
      <c r="F37" s="0" t="n">
        <v>0.982755398272382</v>
      </c>
      <c r="G37" s="0" t="n">
        <v>0.896559608780529</v>
      </c>
      <c r="H37" s="0" t="n">
        <v>0.985310838931568</v>
      </c>
      <c r="I37" s="0" t="n">
        <v>0.575496450830404</v>
      </c>
      <c r="J37" s="0" t="n">
        <v>0.653641211352267</v>
      </c>
      <c r="K37" s="0" t="n">
        <v>0.154264145852956</v>
      </c>
      <c r="L37" s="0" t="n">
        <v>0.150479980769477</v>
      </c>
      <c r="M37" s="0" t="n">
        <v>0.242604242356693</v>
      </c>
      <c r="N37" s="0" t="n">
        <v>0.265386338647804</v>
      </c>
      <c r="O37" s="0" t="n">
        <v>0.0535805258960942</v>
      </c>
      <c r="P37" s="0" t="n">
        <v>0.063727848272311</v>
      </c>
      <c r="Q37" s="0" t="n">
        <v>5183.18882608286</v>
      </c>
      <c r="R37" s="0" t="n">
        <v>3700.427842358</v>
      </c>
      <c r="S37" s="0" t="n">
        <v>3302.9635887153</v>
      </c>
      <c r="T37" s="0" t="n">
        <v>2683.39665221202</v>
      </c>
      <c r="U37" s="0" t="n">
        <v>4506.23171658006</v>
      </c>
      <c r="V37" s="0" t="n">
        <v>4817.18061983702</v>
      </c>
      <c r="W37" s="0" t="n">
        <v>3356.9826844998</v>
      </c>
      <c r="X37" s="0" t="n">
        <v>0.672164661706862</v>
      </c>
      <c r="Y37" s="0" t="n">
        <v>0.802701331232889</v>
      </c>
      <c r="Z37" s="0" t="n">
        <v>582.638187224034</v>
      </c>
      <c r="AA37" s="0" t="n">
        <v>584.54797357308</v>
      </c>
      <c r="AB37" s="0" t="n">
        <v>543.855251194861</v>
      </c>
      <c r="AC37" s="0" t="n">
        <v>728.193429458824</v>
      </c>
      <c r="AD37" s="0" t="n">
        <v>0.810119803330619</v>
      </c>
      <c r="AE37" s="0" t="n">
        <v>0.590598419230047</v>
      </c>
      <c r="AF37" s="0" t="n">
        <v>0.219521384100572</v>
      </c>
      <c r="AG37" s="0" t="n">
        <v>0.345658178693683</v>
      </c>
      <c r="AH37" s="0" t="n">
        <v>0.342488948137741</v>
      </c>
      <c r="AI37" s="0" t="n">
        <v>0.28700351029334</v>
      </c>
      <c r="AJ37" s="0" t="n">
        <v>0.272107939097246</v>
      </c>
      <c r="AK37" s="0" t="n">
        <v>0.315502816672791</v>
      </c>
      <c r="AL37" s="0" t="n">
        <v>0.29082216178957</v>
      </c>
      <c r="AM37" s="0" t="n">
        <v>0.284136386147101</v>
      </c>
      <c r="AN37" s="0" t="n">
        <v>0.263557844509275</v>
      </c>
      <c r="AO37" s="0" t="n">
        <v>4423263</v>
      </c>
      <c r="AP37" s="0" t="n">
        <v>5399903</v>
      </c>
    </row>
    <row r="38" customFormat="false" ht="15" hidden="false" customHeight="false" outlineLevel="0" collapsed="false">
      <c r="A38" s="0" t="n">
        <v>85</v>
      </c>
      <c r="B38" s="0" t="n">
        <v>0.657843591108218</v>
      </c>
      <c r="C38" s="0" t="n">
        <v>0.276846113583983</v>
      </c>
      <c r="D38" s="0" t="n">
        <v>0.0653102953077992</v>
      </c>
      <c r="E38" s="0" t="n">
        <v>0.866017472255604</v>
      </c>
      <c r="F38" s="0" t="n">
        <v>0.983588470555785</v>
      </c>
      <c r="G38" s="0" t="n">
        <v>0.891213354257886</v>
      </c>
      <c r="H38" s="0" t="n">
        <v>0.985815975637052</v>
      </c>
      <c r="I38" s="0" t="n">
        <v>0.569704043911088</v>
      </c>
      <c r="J38" s="0" t="n">
        <v>0.645953017220915</v>
      </c>
      <c r="K38" s="0" t="n">
        <v>0.157406710839312</v>
      </c>
      <c r="L38" s="0" t="n">
        <v>0.153724980839274</v>
      </c>
      <c r="M38" s="0" t="n">
        <v>0.239753571489789</v>
      </c>
      <c r="N38" s="0" t="n">
        <v>0.270494064131346</v>
      </c>
      <c r="O38" s="0" t="n">
        <v>0.0565598568547274</v>
      </c>
      <c r="P38" s="0" t="n">
        <v>0.0671413892035242</v>
      </c>
      <c r="Q38" s="0" t="n">
        <v>4985.28927657811</v>
      </c>
      <c r="R38" s="0" t="n">
        <v>3549.950698819</v>
      </c>
      <c r="S38" s="0" t="n">
        <v>3184.34534639926</v>
      </c>
      <c r="T38" s="0" t="n">
        <v>2571.15996539309</v>
      </c>
      <c r="U38" s="0" t="n">
        <v>4329.03745050072</v>
      </c>
      <c r="V38" s="0" t="n">
        <v>4638.26286791934</v>
      </c>
      <c r="W38" s="0" t="n">
        <v>3216.47560118893</v>
      </c>
      <c r="X38" s="0" t="n">
        <v>0.639595353371182</v>
      </c>
      <c r="Y38" s="0" t="n">
        <v>0.768610903680474</v>
      </c>
      <c r="Z38" s="0" t="n">
        <v>697.429562663918</v>
      </c>
      <c r="AA38" s="0" t="n">
        <v>682.693635601125</v>
      </c>
      <c r="AB38" s="0" t="n">
        <v>636.21882937286</v>
      </c>
      <c r="AC38" s="0" t="n">
        <v>844.087260006604</v>
      </c>
      <c r="AD38" s="0" t="n">
        <v>0.794142432806664</v>
      </c>
      <c r="AE38" s="0" t="n">
        <v>0.572668049077247</v>
      </c>
      <c r="AF38" s="0" t="n">
        <v>0.221474383729416</v>
      </c>
      <c r="AG38" s="0" t="n">
        <v>0.350453907022042</v>
      </c>
      <c r="AH38" s="0" t="n">
        <v>0.346725637889458</v>
      </c>
      <c r="AI38" s="0" t="n">
        <v>0.288264878785058</v>
      </c>
      <c r="AJ38" s="0" t="n">
        <v>0.272494202661989</v>
      </c>
      <c r="AK38" s="0" t="n">
        <v>0.317196118163152</v>
      </c>
      <c r="AL38" s="0" t="n">
        <v>0.291919493861223</v>
      </c>
      <c r="AM38" s="0" t="n">
        <v>0.285520022560222</v>
      </c>
      <c r="AN38" s="0" t="n">
        <v>0.264420365067757</v>
      </c>
      <c r="AO38" s="0" t="n">
        <v>4416635</v>
      </c>
      <c r="AP38" s="0" t="n">
        <v>5398879</v>
      </c>
    </row>
    <row r="39" customFormat="false" ht="15" hidden="false" customHeight="false" outlineLevel="0" collapsed="false">
      <c r="A39" s="0" t="n">
        <v>86</v>
      </c>
      <c r="B39" s="0" t="n">
        <v>0.657455401369794</v>
      </c>
      <c r="C39" s="0" t="n">
        <v>0.275932829355473</v>
      </c>
      <c r="D39" s="0" t="n">
        <v>0.0666117692747329</v>
      </c>
      <c r="E39" s="0" t="n">
        <v>0.860153702207592</v>
      </c>
      <c r="F39" s="0" t="n">
        <v>0.98299924765273</v>
      </c>
      <c r="G39" s="0" t="n">
        <v>0.886112507555586</v>
      </c>
      <c r="H39" s="0" t="n">
        <v>0.985263009349882</v>
      </c>
      <c r="I39" s="0" t="n">
        <v>0.565512697524607</v>
      </c>
      <c r="J39" s="0" t="n">
        <v>0.641688942623091</v>
      </c>
      <c r="K39" s="0" t="n">
        <v>0.161250104979767</v>
      </c>
      <c r="L39" s="0" t="n">
        <v>0.15812508452357</v>
      </c>
      <c r="M39" s="0" t="n">
        <v>0.237344644730725</v>
      </c>
      <c r="N39" s="0" t="n">
        <v>0.273497692419044</v>
      </c>
      <c r="O39" s="0" t="n">
        <v>0.0572963599522593</v>
      </c>
      <c r="P39" s="0" t="n">
        <v>0.0678126126105946</v>
      </c>
      <c r="Q39" s="0" t="n">
        <v>5333.00359019728</v>
      </c>
      <c r="R39" s="0" t="n">
        <v>3791.18029097825</v>
      </c>
      <c r="S39" s="0" t="n">
        <v>3413.63920499304</v>
      </c>
      <c r="T39" s="0" t="n">
        <v>2744.40336526448</v>
      </c>
      <c r="U39" s="0" t="n">
        <v>4630.956703896</v>
      </c>
      <c r="V39" s="0" t="n">
        <v>4973.97811569299</v>
      </c>
      <c r="W39" s="0" t="n">
        <v>3433.16753322768</v>
      </c>
      <c r="X39" s="0" t="n">
        <v>0.685349522554212</v>
      </c>
      <c r="Y39" s="0" t="n">
        <v>0.822825841270735</v>
      </c>
      <c r="Z39" s="0" t="n">
        <v>593.583711174118</v>
      </c>
      <c r="AA39" s="0" t="n">
        <v>597.264144725673</v>
      </c>
      <c r="AB39" s="0" t="n">
        <v>553.610976418054</v>
      </c>
      <c r="AC39" s="0" t="n">
        <v>759.401572263437</v>
      </c>
      <c r="AD39" s="0" t="n">
        <v>0.810268958009389</v>
      </c>
      <c r="AE39" s="0" t="n">
        <v>0.590657672010714</v>
      </c>
      <c r="AF39" s="0" t="n">
        <v>0.219611285998676</v>
      </c>
      <c r="AG39" s="0" t="n">
        <v>0.350574758094783</v>
      </c>
      <c r="AH39" s="0" t="n">
        <v>0.351087089133696</v>
      </c>
      <c r="AI39" s="0" t="n">
        <v>0.288208362052131</v>
      </c>
      <c r="AJ39" s="0" t="n">
        <v>0.274922799159158</v>
      </c>
      <c r="AK39" s="0" t="n">
        <v>0.31633953439975</v>
      </c>
      <c r="AL39" s="0" t="n">
        <v>0.293519983207919</v>
      </c>
      <c r="AM39" s="0" t="n">
        <v>0.285830188250916</v>
      </c>
      <c r="AN39" s="0" t="n">
        <v>0.266566373837443</v>
      </c>
      <c r="AO39" s="0" t="n">
        <v>4415483</v>
      </c>
      <c r="AP39" s="0" t="n">
        <v>5406718</v>
      </c>
    </row>
    <row r="40" customFormat="false" ht="15" hidden="false" customHeight="false" outlineLevel="0" collapsed="false">
      <c r="A40" s="0" t="n">
        <v>87</v>
      </c>
      <c r="B40" s="0" t="n">
        <v>0.656813671966673</v>
      </c>
      <c r="C40" s="0" t="n">
        <v>0.275316518456736</v>
      </c>
      <c r="D40" s="0" t="n">
        <v>0.0678698095765908</v>
      </c>
      <c r="E40" s="0" t="n">
        <v>0.854993551814865</v>
      </c>
      <c r="F40" s="0" t="n">
        <v>0.983651521548595</v>
      </c>
      <c r="G40" s="0" t="n">
        <v>0.882427777029388</v>
      </c>
      <c r="H40" s="0" t="n">
        <v>0.985820802974123</v>
      </c>
      <c r="I40" s="0" t="n">
        <v>0.561571454275349</v>
      </c>
      <c r="J40" s="0" t="n">
        <v>0.636433839564026</v>
      </c>
      <c r="K40" s="0" t="n">
        <v>0.163734210424676</v>
      </c>
      <c r="L40" s="0" t="n">
        <v>0.160243681870309</v>
      </c>
      <c r="M40" s="0" t="n">
        <v>0.235393847988628</v>
      </c>
      <c r="N40" s="0" t="n">
        <v>0.278550616798833</v>
      </c>
      <c r="O40" s="0" t="n">
        <v>0.0580282495508879</v>
      </c>
      <c r="P40" s="0" t="n">
        <v>0.0686670651857364</v>
      </c>
      <c r="Q40" s="0" t="n">
        <v>5145.5064866205</v>
      </c>
      <c r="R40" s="0" t="n">
        <v>3633.3101776261</v>
      </c>
      <c r="S40" s="0" t="n">
        <v>3289.81577438738</v>
      </c>
      <c r="T40" s="0" t="n">
        <v>2632.18443435157</v>
      </c>
      <c r="U40" s="0" t="n">
        <v>4464.02549130384</v>
      </c>
      <c r="V40" s="0" t="n">
        <v>4792.87082522353</v>
      </c>
      <c r="W40" s="0" t="n">
        <v>3291.18066588928</v>
      </c>
      <c r="X40" s="0" t="n">
        <v>0.656481383879945</v>
      </c>
      <c r="Y40" s="0" t="n">
        <v>0.794688273045105</v>
      </c>
      <c r="Z40" s="0" t="n">
        <v>574.528403188645</v>
      </c>
      <c r="AA40" s="0" t="n">
        <v>575.22794402517</v>
      </c>
      <c r="AB40" s="0" t="n">
        <v>533.333670785756</v>
      </c>
      <c r="AC40" s="0" t="n">
        <v>742.37764289249</v>
      </c>
      <c r="AD40" s="0" t="n">
        <v>0.797612533570724</v>
      </c>
      <c r="AE40" s="0" t="n">
        <v>0.584198739262494</v>
      </c>
      <c r="AF40" s="0" t="n">
        <v>0.21341379430823</v>
      </c>
      <c r="AG40" s="0" t="n">
        <v>0.356229754742618</v>
      </c>
      <c r="AH40" s="0" t="n">
        <v>0.354409954937071</v>
      </c>
      <c r="AI40" s="0" t="n">
        <v>0.291730678855188</v>
      </c>
      <c r="AJ40" s="0" t="n">
        <v>0.275937836884743</v>
      </c>
      <c r="AK40" s="0" t="n">
        <v>0.320063455582644</v>
      </c>
      <c r="AL40" s="0" t="n">
        <v>0.2948034373432</v>
      </c>
      <c r="AM40" s="0" t="n">
        <v>0.288952901105566</v>
      </c>
      <c r="AN40" s="0" t="n">
        <v>0.26801887073854</v>
      </c>
      <c r="AO40" s="0" t="n">
        <v>4414814</v>
      </c>
      <c r="AP40" s="0" t="n">
        <v>5405643</v>
      </c>
    </row>
    <row r="41" customFormat="false" ht="15" hidden="false" customHeight="false" outlineLevel="0" collapsed="false">
      <c r="A41" s="0" t="n">
        <v>88</v>
      </c>
      <c r="B41" s="0" t="n">
        <v>0.652185200974338</v>
      </c>
      <c r="C41" s="0" t="n">
        <v>0.272633412883248</v>
      </c>
      <c r="D41" s="0" t="n">
        <v>0.075181386142414</v>
      </c>
      <c r="E41" s="0" t="n">
        <v>0.854651961062264</v>
      </c>
      <c r="F41" s="0" t="n">
        <v>0.982561815977551</v>
      </c>
      <c r="G41" s="0" t="n">
        <v>0.882793861772255</v>
      </c>
      <c r="H41" s="0" t="n">
        <v>0.984907569979999</v>
      </c>
      <c r="I41" s="0" t="n">
        <v>0.557391360988505</v>
      </c>
      <c r="J41" s="0" t="n">
        <v>0.631158227464184</v>
      </c>
      <c r="K41" s="0" t="n">
        <v>0.165967110143484</v>
      </c>
      <c r="L41" s="0" t="n">
        <v>0.1621281907891</v>
      </c>
      <c r="M41" s="0" t="n">
        <v>0.233006680971766</v>
      </c>
      <c r="N41" s="0" t="n">
        <v>0.275446472962616</v>
      </c>
      <c r="O41" s="0" t="n">
        <v>0.0642539191019934</v>
      </c>
      <c r="P41" s="0" t="n">
        <v>0.0759571155507509</v>
      </c>
      <c r="Q41" s="0" t="n">
        <v>5469.61675901331</v>
      </c>
      <c r="R41" s="0" t="n">
        <v>3857.60747894243</v>
      </c>
      <c r="S41" s="0" t="n">
        <v>3478.88699495402</v>
      </c>
      <c r="T41" s="0" t="n">
        <v>2783.46226635542</v>
      </c>
      <c r="U41" s="0" t="n">
        <v>4724.92849115887</v>
      </c>
      <c r="V41" s="0" t="n">
        <v>5084.60803237211</v>
      </c>
      <c r="W41" s="0" t="n">
        <v>3480.33256169532</v>
      </c>
      <c r="X41" s="0" t="n">
        <v>0.693626574751604</v>
      </c>
      <c r="Y41" s="0" t="n">
        <v>0.840492478816658</v>
      </c>
      <c r="Z41" s="0" t="n">
        <v>607.440690510634</v>
      </c>
      <c r="AA41" s="0" t="n">
        <v>613.829235544721</v>
      </c>
      <c r="AB41" s="0" t="n">
        <v>569.458718840409</v>
      </c>
      <c r="AC41" s="0" t="n">
        <v>813.362545588202</v>
      </c>
      <c r="AD41" s="0" t="n">
        <v>0.818369618225261</v>
      </c>
      <c r="AE41" s="0" t="n">
        <v>0.605094555861541</v>
      </c>
      <c r="AF41" s="0" t="n">
        <v>0.21383808267668</v>
      </c>
      <c r="AG41" s="0" t="n">
        <v>0.354134920350155</v>
      </c>
      <c r="AH41" s="0" t="n">
        <v>0.355255846936192</v>
      </c>
      <c r="AI41" s="0" t="n">
        <v>0.290331257356404</v>
      </c>
      <c r="AJ41" s="0" t="n">
        <v>0.277649451664735</v>
      </c>
      <c r="AK41" s="0" t="n">
        <v>0.318904505862867</v>
      </c>
      <c r="AL41" s="0" t="n">
        <v>0.296604056907175</v>
      </c>
      <c r="AM41" s="0" t="n">
        <v>0.287905639572061</v>
      </c>
      <c r="AN41" s="0" t="n">
        <v>0.269018026282917</v>
      </c>
      <c r="AO41" s="0" t="n">
        <v>4428234</v>
      </c>
      <c r="AP41" s="0" t="n">
        <v>5422704</v>
      </c>
    </row>
    <row r="42" customFormat="false" ht="15" hidden="false" customHeight="false" outlineLevel="0" collapsed="false">
      <c r="A42" s="0" t="n">
        <v>89</v>
      </c>
      <c r="B42" s="0" t="n">
        <v>0.647640239452925</v>
      </c>
      <c r="C42" s="0" t="n">
        <v>0.269958612839097</v>
      </c>
      <c r="D42" s="0" t="n">
        <v>0.0824011477079778</v>
      </c>
      <c r="E42" s="0" t="n">
        <v>0.856158363657071</v>
      </c>
      <c r="F42" s="0" t="n">
        <v>0.982949973300752</v>
      </c>
      <c r="G42" s="0" t="n">
        <v>0.884246717288171</v>
      </c>
      <c r="H42" s="0" t="n">
        <v>0.98528026491388</v>
      </c>
      <c r="I42" s="0" t="n">
        <v>0.55448260764849</v>
      </c>
      <c r="J42" s="0" t="n">
        <v>0.626599232572366</v>
      </c>
      <c r="K42" s="0" t="n">
        <v>0.168671316202678</v>
      </c>
      <c r="L42" s="0" t="n">
        <v>0.164254269467501</v>
      </c>
      <c r="M42" s="0" t="n">
        <v>0.231127324223454</v>
      </c>
      <c r="N42" s="0" t="n">
        <v>0.273016281716901</v>
      </c>
      <c r="O42" s="0" t="n">
        <v>0.0705484317851268</v>
      </c>
      <c r="P42" s="0" t="n">
        <v>0.0833344590114855</v>
      </c>
      <c r="Q42" s="0" t="n">
        <v>5264.47385417718</v>
      </c>
      <c r="R42" s="0" t="n">
        <v>3720.7897545421</v>
      </c>
      <c r="S42" s="0" t="n">
        <v>3342.86640953155</v>
      </c>
      <c r="T42" s="0" t="n">
        <v>2674.63341486711</v>
      </c>
      <c r="U42" s="0" t="n">
        <v>4532.31354941968</v>
      </c>
      <c r="V42" s="0" t="n">
        <v>4896.92713108605</v>
      </c>
      <c r="W42" s="0" t="n">
        <v>3344.25721407345</v>
      </c>
      <c r="X42" s="0" t="n">
        <v>0.662640336038761</v>
      </c>
      <c r="Y42" s="0" t="n">
        <v>0.806554985490074</v>
      </c>
      <c r="Z42" s="0" t="n">
        <v>724.78800578042</v>
      </c>
      <c r="AA42" s="0" t="n">
        <v>709.328601884729</v>
      </c>
      <c r="AB42" s="0" t="n">
        <v>660.876506053233</v>
      </c>
      <c r="AC42" s="0" t="n">
        <v>893.110548879313</v>
      </c>
      <c r="AD42" s="0" t="n">
        <v>0.798269004099416</v>
      </c>
      <c r="AE42" s="0" t="n">
        <v>0.583485190268996</v>
      </c>
      <c r="AF42" s="0" t="n">
        <v>0.215049623594902</v>
      </c>
      <c r="AG42" s="0" t="n">
        <v>0.355393245945733</v>
      </c>
      <c r="AH42" s="0" t="n">
        <v>0.355492996108606</v>
      </c>
      <c r="AI42" s="0" t="n">
        <v>0.292012267475364</v>
      </c>
      <c r="AJ42" s="0" t="n">
        <v>0.279078740847015</v>
      </c>
      <c r="AK42" s="0" t="n">
        <v>0.321112106477979</v>
      </c>
      <c r="AL42" s="0" t="n">
        <v>0.297590245223157</v>
      </c>
      <c r="AM42" s="0" t="n">
        <v>0.289509696211939</v>
      </c>
      <c r="AN42" s="0" t="n">
        <v>0.27064116814917</v>
      </c>
      <c r="AO42" s="0" t="n">
        <v>4437445</v>
      </c>
      <c r="AP42" s="0" t="n">
        <v>5435099</v>
      </c>
    </row>
    <row r="43" customFormat="false" ht="15" hidden="false" customHeight="false" outlineLevel="0" collapsed="false">
      <c r="A43" s="0" t="n">
        <v>90</v>
      </c>
      <c r="B43" s="0" t="n">
        <v>0.643824068052128</v>
      </c>
      <c r="C43" s="0" t="n">
        <v>0.26793865294449</v>
      </c>
      <c r="D43" s="0" t="n">
        <v>0.0882372790033825</v>
      </c>
      <c r="E43" s="0" t="n">
        <v>0.854803064035039</v>
      </c>
      <c r="F43" s="0" t="n">
        <v>0.982095956702055</v>
      </c>
      <c r="G43" s="0" t="n">
        <v>0.882639530666984</v>
      </c>
      <c r="H43" s="0" t="n">
        <v>0.984464328359973</v>
      </c>
      <c r="I43" s="0" t="n">
        <v>0.550342786070462</v>
      </c>
      <c r="J43" s="0" t="n">
        <v>0.622392022396474</v>
      </c>
      <c r="K43" s="0" t="n">
        <v>0.172083655013902</v>
      </c>
      <c r="L43" s="0" t="n">
        <v>0.168517420777858</v>
      </c>
      <c r="M43" s="0" t="n">
        <v>0.229034781510371</v>
      </c>
      <c r="N43" s="0" t="n">
        <v>0.270592645296358</v>
      </c>
      <c r="O43" s="0" t="n">
        <v>0.0754254964542059</v>
      </c>
      <c r="P43" s="0" t="n">
        <v>0.089111289009222</v>
      </c>
      <c r="Q43" s="0" t="n">
        <v>5579.60219507799</v>
      </c>
      <c r="R43" s="0" t="n">
        <v>3939.31733267831</v>
      </c>
      <c r="S43" s="0" t="n">
        <v>3532.04694808131</v>
      </c>
      <c r="T43" s="0" t="n">
        <v>2825.99919304856</v>
      </c>
      <c r="U43" s="0" t="n">
        <v>4788.01256401365</v>
      </c>
      <c r="V43" s="0" t="n">
        <v>5191.8021325418</v>
      </c>
      <c r="W43" s="0" t="n">
        <v>3533.51907434685</v>
      </c>
      <c r="X43" s="0" t="n">
        <v>0.700018362663749</v>
      </c>
      <c r="Y43" s="0" t="n">
        <v>0.854334259775237</v>
      </c>
      <c r="Z43" s="0" t="n">
        <v>610.305940629587</v>
      </c>
      <c r="AA43" s="0" t="n">
        <v>616.566837185863</v>
      </c>
      <c r="AB43" s="0" t="n">
        <v>573.625720210203</v>
      </c>
      <c r="AC43" s="0" t="n">
        <v>771.031629745599</v>
      </c>
      <c r="AD43" s="0" t="n">
        <v>0.826032237520629</v>
      </c>
      <c r="AE43" s="0" t="n">
        <v>0.602120091879132</v>
      </c>
      <c r="AF43" s="0" t="n">
        <v>0.223912145641497</v>
      </c>
      <c r="AG43" s="0" t="n">
        <v>0.357560783723656</v>
      </c>
      <c r="AH43" s="0" t="n">
        <v>0.358260804335326</v>
      </c>
      <c r="AI43" s="0" t="n">
        <v>0.29375975949832</v>
      </c>
      <c r="AJ43" s="0" t="n">
        <v>0.281813012567631</v>
      </c>
      <c r="AK43" s="0" t="n">
        <v>0.321025510920892</v>
      </c>
      <c r="AL43" s="0" t="n">
        <v>0.299416536963889</v>
      </c>
      <c r="AM43" s="0" t="n">
        <v>0.290660824365521</v>
      </c>
      <c r="AN43" s="0" t="n">
        <v>0.272703991264067</v>
      </c>
      <c r="AO43" s="0" t="n">
        <v>4441036</v>
      </c>
      <c r="AP43" s="0" t="n">
        <v>5445986</v>
      </c>
    </row>
    <row r="44" customFormat="false" ht="15" hidden="false" customHeight="false" outlineLevel="0" collapsed="false">
      <c r="A44" s="0" t="n">
        <v>91</v>
      </c>
      <c r="B44" s="0" t="n">
        <v>0.638790785353421</v>
      </c>
      <c r="C44" s="0" t="n">
        <v>0.264221056129969</v>
      </c>
      <c r="D44" s="0" t="n">
        <v>0.0969881585166098</v>
      </c>
      <c r="E44" s="0" t="n">
        <v>0.855763874540747</v>
      </c>
      <c r="F44" s="0" t="n">
        <v>0.982336733788022</v>
      </c>
      <c r="G44" s="0" t="n">
        <v>0.884391697148853</v>
      </c>
      <c r="H44" s="0" t="n">
        <v>0.985188660697217</v>
      </c>
      <c r="I44" s="0" t="n">
        <v>0.54665407749497</v>
      </c>
      <c r="J44" s="0" t="n">
        <v>0.617712990441293</v>
      </c>
      <c r="K44" s="0" t="n">
        <v>0.173522801906382</v>
      </c>
      <c r="L44" s="0" t="n">
        <v>0.170321007207018</v>
      </c>
      <c r="M44" s="0" t="n">
        <v>0.226110834729031</v>
      </c>
      <c r="N44" s="0" t="n">
        <v>0.266718750936074</v>
      </c>
      <c r="O44" s="0" t="n">
        <v>0.0829989623167462</v>
      </c>
      <c r="P44" s="0" t="n">
        <v>0.0979049924106557</v>
      </c>
      <c r="Q44" s="0" t="n">
        <v>5393.10972762234</v>
      </c>
      <c r="R44" s="0" t="n">
        <v>3804.53717470901</v>
      </c>
      <c r="S44" s="0" t="n">
        <v>3397.93034651725</v>
      </c>
      <c r="T44" s="0" t="n">
        <v>2712.99245104319</v>
      </c>
      <c r="U44" s="0" t="n">
        <v>4606.00168511405</v>
      </c>
      <c r="V44" s="0" t="n">
        <v>5002.99281637519</v>
      </c>
      <c r="W44" s="0" t="n">
        <v>3399.3488705883</v>
      </c>
      <c r="X44" s="0" t="n">
        <v>0.676586283061601</v>
      </c>
      <c r="Y44" s="0" t="n">
        <v>0.823599890404624</v>
      </c>
      <c r="Z44" s="0" t="n">
        <v>582.382948103239</v>
      </c>
      <c r="AA44" s="0" t="n">
        <v>585.894708789481</v>
      </c>
      <c r="AB44" s="0" t="n">
        <v>543.628463150525</v>
      </c>
      <c r="AC44" s="0" t="n">
        <v>746.452898971355</v>
      </c>
      <c r="AD44" s="0" t="n">
        <v>0.806003923212964</v>
      </c>
      <c r="AE44" s="0" t="n">
        <v>0.595949774034332</v>
      </c>
      <c r="AF44" s="0" t="n">
        <v>0.210054149178632</v>
      </c>
      <c r="AG44" s="0" t="n">
        <v>0.356881885050619</v>
      </c>
      <c r="AH44" s="0" t="n">
        <v>0.357534809647603</v>
      </c>
      <c r="AI44" s="0" t="n">
        <v>0.294759521524004</v>
      </c>
      <c r="AJ44" s="0" t="n">
        <v>0.282515437998729</v>
      </c>
      <c r="AK44" s="0" t="n">
        <v>0.322077964828793</v>
      </c>
      <c r="AL44" s="0" t="n">
        <v>0.299396086425805</v>
      </c>
      <c r="AM44" s="0" t="n">
        <v>0.29163537119887</v>
      </c>
      <c r="AN44" s="0" t="n">
        <v>0.273995758592233</v>
      </c>
      <c r="AO44" s="0" t="n">
        <v>4475199</v>
      </c>
      <c r="AP44" s="0" t="n">
        <v>5480933</v>
      </c>
    </row>
    <row r="45" customFormat="false" ht="15" hidden="false" customHeight="false" outlineLevel="0" collapsed="false">
      <c r="A45" s="0" t="n">
        <v>92</v>
      </c>
      <c r="B45" s="0" t="n">
        <v>0.637315299246342</v>
      </c>
      <c r="C45" s="0" t="n">
        <v>0.260460561816694</v>
      </c>
      <c r="D45" s="0" t="n">
        <v>0.102224138936964</v>
      </c>
      <c r="E45" s="0" t="n">
        <v>0.856161808872408</v>
      </c>
      <c r="F45" s="0" t="n">
        <v>0.983125319081913</v>
      </c>
      <c r="G45" s="0" t="n">
        <v>0.883728762136621</v>
      </c>
      <c r="H45" s="0" t="n">
        <v>0.985969357273981</v>
      </c>
      <c r="I45" s="0" t="n">
        <v>0.545645019424808</v>
      </c>
      <c r="J45" s="0" t="n">
        <v>0.616807605826571</v>
      </c>
      <c r="K45" s="0" t="n">
        <v>0.175218055760491</v>
      </c>
      <c r="L45" s="0" t="n">
        <v>0.173690542140537</v>
      </c>
      <c r="M45" s="0" t="n">
        <v>0.222996385744905</v>
      </c>
      <c r="N45" s="0" t="n">
        <v>0.263069595159731</v>
      </c>
      <c r="O45" s="0" t="n">
        <v>0.0875204037026951</v>
      </c>
      <c r="P45" s="0" t="n">
        <v>0.103248118095611</v>
      </c>
      <c r="Q45" s="0" t="n">
        <v>5662.7120441963</v>
      </c>
      <c r="R45" s="0" t="n">
        <v>3975.43022947633</v>
      </c>
      <c r="S45" s="0" t="n">
        <v>3557.49949213224</v>
      </c>
      <c r="T45" s="0" t="n">
        <v>2840.72505825998</v>
      </c>
      <c r="U45" s="0" t="n">
        <v>4825.91201041348</v>
      </c>
      <c r="V45" s="0" t="n">
        <v>5251.20493260952</v>
      </c>
      <c r="W45" s="0" t="n">
        <v>3558.98969859348</v>
      </c>
      <c r="X45" s="0" t="n">
        <v>0.705993503905556</v>
      </c>
      <c r="Y45" s="0" t="n">
        <v>0.859123458434438</v>
      </c>
      <c r="Z45" s="0" t="n">
        <v>625.287657541233</v>
      </c>
      <c r="AA45" s="0" t="n">
        <v>624.755382009489</v>
      </c>
      <c r="AB45" s="0" t="n">
        <v>585.470879843447</v>
      </c>
      <c r="AC45" s="0" t="n">
        <v>783.665236821209</v>
      </c>
      <c r="AD45" s="0" t="n">
        <v>0.823822650006056</v>
      </c>
      <c r="AE45" s="0" t="n">
        <v>0.613948129913073</v>
      </c>
      <c r="AF45" s="0" t="n">
        <v>0.209874520092983</v>
      </c>
      <c r="AG45" s="0" t="n">
        <v>0.355393272009949</v>
      </c>
      <c r="AH45" s="0" t="n">
        <v>0.35865631859122</v>
      </c>
      <c r="AI45" s="0" t="n">
        <v>0.293683873521735</v>
      </c>
      <c r="AJ45" s="0" t="n">
        <v>0.283354268931166</v>
      </c>
      <c r="AK45" s="0" t="n">
        <v>0.318823475990814</v>
      </c>
      <c r="AL45" s="0" t="n">
        <v>0.299987692936086</v>
      </c>
      <c r="AM45" s="0" t="n">
        <v>0.290612024242066</v>
      </c>
      <c r="AN45" s="0" t="n">
        <v>0.275384251315405</v>
      </c>
      <c r="AO45" s="0" t="n">
        <v>4481808</v>
      </c>
      <c r="AP45" s="0" t="n">
        <v>5493907</v>
      </c>
    </row>
    <row r="46" customFormat="false" ht="15" hidden="false" customHeight="false" outlineLevel="0" collapsed="false">
      <c r="A46" s="0" t="n">
        <v>93</v>
      </c>
      <c r="B46" s="0" t="n">
        <v>0.631435365749877</v>
      </c>
      <c r="C46" s="0" t="n">
        <v>0.257581888354911</v>
      </c>
      <c r="D46" s="0" t="n">
        <v>0.110982745895212</v>
      </c>
      <c r="E46" s="0" t="n">
        <v>0.853457124259139</v>
      </c>
      <c r="F46" s="0" t="n">
        <v>0.981267627804276</v>
      </c>
      <c r="G46" s="0" t="n">
        <v>0.881366268114701</v>
      </c>
      <c r="H46" s="0" t="n">
        <v>0.983852500021563</v>
      </c>
      <c r="I46" s="0" t="n">
        <v>0.538903011408407</v>
      </c>
      <c r="J46" s="0" t="n">
        <v>0.610051945419574</v>
      </c>
      <c r="K46" s="0" t="n">
        <v>0.177682460287551</v>
      </c>
      <c r="L46" s="0" t="n">
        <v>0.176176965904484</v>
      </c>
      <c r="M46" s="0" t="n">
        <v>0.219835097696621</v>
      </c>
      <c r="N46" s="0" t="n">
        <v>0.25943464882395</v>
      </c>
      <c r="O46" s="0" t="n">
        <v>0.0947190151541106</v>
      </c>
      <c r="P46" s="0" t="n">
        <v>0.111781033560752</v>
      </c>
      <c r="Q46" s="0" t="n">
        <v>5488.67368235232</v>
      </c>
      <c r="R46" s="0" t="n">
        <v>3849.33394895677</v>
      </c>
      <c r="S46" s="0" t="n">
        <v>3440.98848977788</v>
      </c>
      <c r="T46" s="0" t="n">
        <v>2748.14562618841</v>
      </c>
      <c r="U46" s="0" t="n">
        <v>4657.07573481666</v>
      </c>
      <c r="V46" s="0" t="n">
        <v>5083.2098741088</v>
      </c>
      <c r="W46" s="0" t="n">
        <v>3442.43278596454</v>
      </c>
      <c r="X46" s="0" t="n">
        <v>0.683756482047136</v>
      </c>
      <c r="Y46" s="0" t="n">
        <v>0.833445995143734</v>
      </c>
      <c r="Z46" s="0" t="n">
        <v>748.272847053372</v>
      </c>
      <c r="AA46" s="0" t="n">
        <v>731.523432935592</v>
      </c>
      <c r="AB46" s="0" t="n">
        <v>685.853598514745</v>
      </c>
      <c r="AC46" s="0" t="n">
        <v>906.815516630686</v>
      </c>
      <c r="AD46" s="0" t="n">
        <v>0.810096448079001</v>
      </c>
      <c r="AE46" s="0" t="n">
        <v>0.602668806805079</v>
      </c>
      <c r="AF46" s="0" t="n">
        <v>0.207427641273922</v>
      </c>
      <c r="AG46" s="0" t="n">
        <v>0.355626237228058</v>
      </c>
      <c r="AH46" s="0" t="n">
        <v>0.361062767168632</v>
      </c>
      <c r="AI46" s="0" t="n">
        <v>0.294472525206506</v>
      </c>
      <c r="AJ46" s="0" t="n">
        <v>0.285923427514739</v>
      </c>
      <c r="AK46" s="0" t="n">
        <v>0.319458454327528</v>
      </c>
      <c r="AL46" s="0" t="n">
        <v>0.301409014970445</v>
      </c>
      <c r="AM46" s="0" t="n">
        <v>0.291364885273927</v>
      </c>
      <c r="AN46" s="0" t="n">
        <v>0.276453081480594</v>
      </c>
      <c r="AO46" s="0" t="n">
        <v>4495613</v>
      </c>
      <c r="AP46" s="0" t="n">
        <v>5515433</v>
      </c>
    </row>
    <row r="47" customFormat="false" ht="15" hidden="false" customHeight="false" outlineLevel="0" collapsed="false">
      <c r="A47" s="0" t="n">
        <v>94</v>
      </c>
      <c r="B47" s="0" t="n">
        <v>0.628549153173769</v>
      </c>
      <c r="C47" s="0" t="n">
        <v>0.25538070593244</v>
      </c>
      <c r="D47" s="0" t="n">
        <v>0.116070140893791</v>
      </c>
      <c r="E47" s="0" t="n">
        <v>0.853709398742703</v>
      </c>
      <c r="F47" s="0" t="n">
        <v>0.979111534176478</v>
      </c>
      <c r="G47" s="0" t="n">
        <v>0.882966746642884</v>
      </c>
      <c r="H47" s="0" t="n">
        <v>0.982412657554224</v>
      </c>
      <c r="I47" s="0" t="n">
        <v>0.536598319636213</v>
      </c>
      <c r="J47" s="0" t="n">
        <v>0.605428222516917</v>
      </c>
      <c r="K47" s="0" t="n">
        <v>0.181039366744644</v>
      </c>
      <c r="L47" s="0" t="n">
        <v>0.179237722107087</v>
      </c>
      <c r="M47" s="0" t="n">
        <v>0.21802090891207</v>
      </c>
      <c r="N47" s="0" t="n">
        <v>0.256915575081283</v>
      </c>
      <c r="O47" s="0" t="n">
        <v>0.099090170194419</v>
      </c>
      <c r="P47" s="0" t="n">
        <v>0.116767736578278</v>
      </c>
      <c r="Q47" s="0" t="n">
        <v>5776.39340096509</v>
      </c>
      <c r="R47" s="0" t="n">
        <v>4061.30926463261</v>
      </c>
      <c r="S47" s="0" t="n">
        <v>3617.02349041852</v>
      </c>
      <c r="T47" s="0" t="n">
        <v>2888.9963637043</v>
      </c>
      <c r="U47" s="0" t="n">
        <v>4889.79140790926</v>
      </c>
      <c r="V47" s="0" t="n">
        <v>5352.50483612792</v>
      </c>
      <c r="W47" s="0" t="n">
        <v>3618.54303470472</v>
      </c>
      <c r="X47" s="0" t="n">
        <v>0.722905370355502</v>
      </c>
      <c r="Y47" s="0" t="n">
        <v>0.877875073959386</v>
      </c>
      <c r="Z47" s="0" t="n">
        <v>641.063074448148</v>
      </c>
      <c r="AA47" s="0" t="n">
        <v>638.651014495859</v>
      </c>
      <c r="AB47" s="0" t="n">
        <v>593.56354215111</v>
      </c>
      <c r="AC47" s="0" t="n">
        <v>883.070624736453</v>
      </c>
      <c r="AD47" s="0" t="n">
        <v>0.827426578710604</v>
      </c>
      <c r="AE47" s="0" t="n">
        <v>0.628195087963667</v>
      </c>
      <c r="AF47" s="0" t="n">
        <v>0.199231490746937</v>
      </c>
      <c r="AG47" s="0" t="n">
        <v>0.353792585762349</v>
      </c>
      <c r="AH47" s="0" t="n">
        <v>0.360475893829695</v>
      </c>
      <c r="AI47" s="0" t="n">
        <v>0.295040874156999</v>
      </c>
      <c r="AJ47" s="0" t="n">
        <v>0.288154135178479</v>
      </c>
      <c r="AK47" s="0" t="n">
        <v>0.318067737611721</v>
      </c>
      <c r="AL47" s="0" t="n">
        <v>0.302492933871972</v>
      </c>
      <c r="AM47" s="0" t="n">
        <v>0.29173187982679</v>
      </c>
      <c r="AN47" s="0" t="n">
        <v>0.277972649205808</v>
      </c>
      <c r="AO47" s="0" t="n">
        <v>4516666</v>
      </c>
      <c r="AP47" s="0" t="n">
        <v>5545015</v>
      </c>
    </row>
    <row r="48" customFormat="false" ht="15" hidden="false" customHeight="false" outlineLevel="0" collapsed="false">
      <c r="A48" s="0" t="n">
        <v>95</v>
      </c>
      <c r="B48" s="0" t="n">
        <v>0.624898757642454</v>
      </c>
      <c r="C48" s="0" t="n">
        <v>0.252581995359111</v>
      </c>
      <c r="D48" s="0" t="n">
        <v>0.122519246998435</v>
      </c>
      <c r="E48" s="0" t="n">
        <v>0.851352621870216</v>
      </c>
      <c r="F48" s="0" t="n">
        <v>0.97797572336177</v>
      </c>
      <c r="G48" s="0" t="n">
        <v>0.879953424733076</v>
      </c>
      <c r="H48" s="0" t="n">
        <v>0.98141374900839</v>
      </c>
      <c r="I48" s="0" t="n">
        <v>0.532009195722344</v>
      </c>
      <c r="J48" s="0" t="n">
        <v>0.601073792849952</v>
      </c>
      <c r="K48" s="0" t="n">
        <v>0.180671038220738</v>
      </c>
      <c r="L48" s="0" t="n">
        <v>0.179991538973271</v>
      </c>
      <c r="M48" s="0" t="n">
        <v>0.21503634398619</v>
      </c>
      <c r="N48" s="0" t="n">
        <v>0.253794525086197</v>
      </c>
      <c r="O48" s="0" t="n">
        <v>0.104307082161682</v>
      </c>
      <c r="P48" s="0" t="n">
        <v>0.12310740542562</v>
      </c>
      <c r="Q48" s="0" t="n">
        <v>5623.65029796861</v>
      </c>
      <c r="R48" s="0" t="n">
        <v>3941.47284267812</v>
      </c>
      <c r="S48" s="0" t="n">
        <v>3513.67594003254</v>
      </c>
      <c r="T48" s="0" t="n">
        <v>2806.72015486258</v>
      </c>
      <c r="U48" s="0" t="n">
        <v>4745.58060450401</v>
      </c>
      <c r="V48" s="0" t="n">
        <v>5198.57539974497</v>
      </c>
      <c r="W48" s="0" t="n">
        <v>3515.15609085601</v>
      </c>
      <c r="X48" s="0" t="n">
        <v>0.70016612616476</v>
      </c>
      <c r="Y48" s="0" t="n">
        <v>0.850158357851345</v>
      </c>
      <c r="Z48" s="0" t="n">
        <v>610.935272120467</v>
      </c>
      <c r="AA48" s="0" t="n">
        <v>612.253429536333</v>
      </c>
      <c r="AB48" s="0" t="n">
        <v>567.507219203883</v>
      </c>
      <c r="AC48" s="0" t="n">
        <v>802.386574512824</v>
      </c>
      <c r="AD48" s="0" t="n">
        <v>0.822029530346155</v>
      </c>
      <c r="AE48" s="0" t="n">
        <v>0.608815238386545</v>
      </c>
      <c r="AF48" s="0" t="n">
        <v>0.213214291959609</v>
      </c>
      <c r="AG48" s="0" t="n">
        <v>0.357542441989275</v>
      </c>
      <c r="AH48" s="0" t="n">
        <v>0.362612633675773</v>
      </c>
      <c r="AI48" s="0" t="n">
        <v>0.296905406567666</v>
      </c>
      <c r="AJ48" s="0" t="n">
        <v>0.289095079336654</v>
      </c>
      <c r="AK48" s="0" t="n">
        <v>0.320660829329484</v>
      </c>
      <c r="AL48" s="0" t="n">
        <v>0.304668013348233</v>
      </c>
      <c r="AM48" s="0" t="n">
        <v>0.293399122917248</v>
      </c>
      <c r="AN48" s="0" t="n">
        <v>0.278266244950375</v>
      </c>
      <c r="AO48" s="0" t="n">
        <v>4522836</v>
      </c>
      <c r="AP48" s="0" t="n">
        <v>5551458</v>
      </c>
    </row>
    <row r="49" customFormat="false" ht="15" hidden="false" customHeight="false" outlineLevel="0" collapsed="false">
      <c r="A49" s="0" t="n">
        <v>96</v>
      </c>
      <c r="B49" s="0" t="n">
        <v>0.622734212786881</v>
      </c>
      <c r="C49" s="0" t="n">
        <v>0.250821951631558</v>
      </c>
      <c r="D49" s="0" t="n">
        <v>0.126443835581561</v>
      </c>
      <c r="E49" s="0" t="n">
        <v>0.849270160373944</v>
      </c>
      <c r="F49" s="0" t="n">
        <v>0.976398212820182</v>
      </c>
      <c r="G49" s="0" t="n">
        <v>0.877831511296314</v>
      </c>
      <c r="H49" s="0" t="n">
        <v>0.979884250976657</v>
      </c>
      <c r="I49" s="0" t="n">
        <v>0.528869584763856</v>
      </c>
      <c r="J49" s="0" t="n">
        <v>0.59796780788482</v>
      </c>
      <c r="K49" s="0" t="n">
        <v>0.182951481493244</v>
      </c>
      <c r="L49" s="0" t="n">
        <v>0.182920700878825</v>
      </c>
      <c r="M49" s="0" t="n">
        <v>0.213015599087439</v>
      </c>
      <c r="N49" s="0" t="n">
        <v>0.251596237824206</v>
      </c>
      <c r="O49" s="0" t="n">
        <v>0.107384976522649</v>
      </c>
      <c r="P49" s="0" t="n">
        <v>0.126834167111156</v>
      </c>
      <c r="Q49" s="0" t="n">
        <v>5921.38025628226</v>
      </c>
      <c r="R49" s="0" t="n">
        <v>4145.88910873837</v>
      </c>
      <c r="S49" s="0" t="n">
        <v>3696.92909386685</v>
      </c>
      <c r="T49" s="0" t="n">
        <v>2953.25943958815</v>
      </c>
      <c r="U49" s="0" t="n">
        <v>4988.13849388386</v>
      </c>
      <c r="V49" s="0" t="n">
        <v>5477.23189625725</v>
      </c>
      <c r="W49" s="0" t="n">
        <v>3698.4894009144</v>
      </c>
      <c r="X49" s="0" t="n">
        <v>0.73140588835457</v>
      </c>
      <c r="Y49" s="0" t="n">
        <v>0.891221929384327</v>
      </c>
      <c r="Z49" s="0" t="n">
        <v>655.744944857989</v>
      </c>
      <c r="AA49" s="0" t="n">
        <v>651.882131188024</v>
      </c>
      <c r="AB49" s="0" t="n">
        <v>606.235609575132</v>
      </c>
      <c r="AC49" s="0" t="n">
        <v>843.38712427946</v>
      </c>
      <c r="AD49" s="0" t="n">
        <v>0.840056199740342</v>
      </c>
      <c r="AE49" s="0" t="n">
        <v>0.617620919327984</v>
      </c>
      <c r="AF49" s="0" t="n">
        <v>0.222664758220871</v>
      </c>
      <c r="AG49" s="0" t="n">
        <v>0.358729820563488</v>
      </c>
      <c r="AH49" s="0" t="n">
        <v>0.364432350591212</v>
      </c>
      <c r="AI49" s="0" t="n">
        <v>0.29593533981265</v>
      </c>
      <c r="AJ49" s="0" t="n">
        <v>0.290656473900282</v>
      </c>
      <c r="AK49" s="0" t="n">
        <v>0.322271029223447</v>
      </c>
      <c r="AL49" s="0" t="n">
        <v>0.306545489218804</v>
      </c>
      <c r="AM49" s="0" t="n">
        <v>0.292057754743344</v>
      </c>
      <c r="AN49" s="0" t="n">
        <v>0.279071546753978</v>
      </c>
      <c r="AO49" s="0" t="n">
        <v>4523597</v>
      </c>
      <c r="AP49" s="0" t="n">
        <v>5559603</v>
      </c>
    </row>
    <row r="50" customFormat="false" ht="15" hidden="false" customHeight="false" outlineLevel="0" collapsed="false">
      <c r="A50" s="0" t="n">
        <v>97</v>
      </c>
      <c r="B50" s="0" t="n">
        <v>0.619442236037628</v>
      </c>
      <c r="C50" s="0" t="n">
        <v>0.2474893866739</v>
      </c>
      <c r="D50" s="0" t="n">
        <v>0.133068377288472</v>
      </c>
      <c r="E50" s="0" t="n">
        <v>0.848082879060483</v>
      </c>
      <c r="F50" s="0" t="n">
        <v>0.975483239552942</v>
      </c>
      <c r="G50" s="0" t="n">
        <v>0.87588683906657</v>
      </c>
      <c r="H50" s="0" t="n">
        <v>0.978650376619655</v>
      </c>
      <c r="I50" s="0" t="n">
        <v>0.525338354950455</v>
      </c>
      <c r="J50" s="0" t="n">
        <v>0.594199592026217</v>
      </c>
      <c r="K50" s="0" t="n">
        <v>0.184302075780767</v>
      </c>
      <c r="L50" s="0" t="n">
        <v>0.185280426458443</v>
      </c>
      <c r="M50" s="0" t="n">
        <v>0.209891511587314</v>
      </c>
      <c r="N50" s="0" t="n">
        <v>0.247961452928095</v>
      </c>
      <c r="O50" s="0" t="n">
        <v>0.112853012522714</v>
      </c>
      <c r="P50" s="0" t="n">
        <v>0.13332219459863</v>
      </c>
      <c r="Q50" s="0" t="n">
        <v>5788.6400739932</v>
      </c>
      <c r="R50" s="0" t="n">
        <v>4061.51927868896</v>
      </c>
      <c r="S50" s="0" t="n">
        <v>3608.35314287672</v>
      </c>
      <c r="T50" s="0" t="n">
        <v>2887.1716372168</v>
      </c>
      <c r="U50" s="0" t="n">
        <v>4862.94850200251</v>
      </c>
      <c r="V50" s="0" t="n">
        <v>5359.59286666265</v>
      </c>
      <c r="W50" s="0" t="n">
        <v>3615.41222157854</v>
      </c>
      <c r="X50" s="0" t="n">
        <v>0.714648602496003</v>
      </c>
      <c r="Y50" s="0" t="n">
        <v>0.869291985051562</v>
      </c>
      <c r="Z50" s="0" t="n">
        <v>794.93738235689</v>
      </c>
      <c r="AA50" s="0" t="n">
        <v>777.611320929812</v>
      </c>
      <c r="AB50" s="0" t="n">
        <v>734.196568400729</v>
      </c>
      <c r="AC50" s="0" t="n">
        <v>966.73127960475</v>
      </c>
      <c r="AD50" s="0" t="n">
        <v>0.82256667791464</v>
      </c>
      <c r="AE50" s="0" t="n">
        <v>0.616058964323472</v>
      </c>
      <c r="AF50" s="0" t="n">
        <v>0.206559189906452</v>
      </c>
      <c r="AG50" s="0" t="n">
        <v>0.359960495196983</v>
      </c>
      <c r="AH50" s="0" t="n">
        <v>0.366709030772658</v>
      </c>
      <c r="AI50" s="0" t="n">
        <v>0.297794138923133</v>
      </c>
      <c r="AJ50" s="0" t="n">
        <v>0.292674479070011</v>
      </c>
      <c r="AK50" s="0" t="n">
        <v>0.322790407288921</v>
      </c>
      <c r="AL50" s="0" t="n">
        <v>0.308040642494451</v>
      </c>
      <c r="AM50" s="0" t="n">
        <v>0.293927404592031</v>
      </c>
      <c r="AN50" s="0" t="n">
        <v>0.280433310060442</v>
      </c>
      <c r="AO50" s="0" t="n">
        <v>4537536</v>
      </c>
      <c r="AP50" s="0" t="n">
        <v>5582364</v>
      </c>
    </row>
    <row r="51" customFormat="false" ht="15" hidden="false" customHeight="false" outlineLevel="0" collapsed="false">
      <c r="A51" s="0" t="n">
        <v>98</v>
      </c>
      <c r="B51" s="0" t="n">
        <v>0.6130837810308</v>
      </c>
      <c r="C51" s="0" t="n">
        <v>0.243880579883632</v>
      </c>
      <c r="D51" s="0" t="n">
        <v>0.143035639085568</v>
      </c>
      <c r="E51" s="0" t="n">
        <v>0.848938406250097</v>
      </c>
      <c r="F51" s="0" t="n">
        <v>0.974267775794385</v>
      </c>
      <c r="G51" s="0" t="n">
        <v>0.875652330994604</v>
      </c>
      <c r="H51" s="0" t="n">
        <v>0.978616042736474</v>
      </c>
      <c r="I51" s="0" t="n">
        <v>0.520470367966071</v>
      </c>
      <c r="J51" s="0" t="n">
        <v>0.587421099889354</v>
      </c>
      <c r="K51" s="0" t="n">
        <v>0.185707382858506</v>
      </c>
      <c r="L51" s="0" t="n">
        <v>0.188675903458832</v>
      </c>
      <c r="M51" s="0" t="n">
        <v>0.20703959080176</v>
      </c>
      <c r="N51" s="0" t="n">
        <v>0.243836745580533</v>
      </c>
      <c r="O51" s="0" t="n">
        <v>0.121428447482266</v>
      </c>
      <c r="P51" s="0" t="n">
        <v>0.143009930324498</v>
      </c>
      <c r="Q51" s="0" t="n">
        <v>5996.38090747952</v>
      </c>
      <c r="R51" s="0" t="n">
        <v>4194.96346720689</v>
      </c>
      <c r="S51" s="0" t="n">
        <v>3736.07238275107</v>
      </c>
      <c r="T51" s="0" t="n">
        <v>2990.18801689299</v>
      </c>
      <c r="U51" s="0" t="n">
        <v>5015.14283243329</v>
      </c>
      <c r="V51" s="0" t="n">
        <v>5542.14483744871</v>
      </c>
      <c r="W51" s="0" t="n">
        <v>3743.98629480877</v>
      </c>
      <c r="X51" s="0" t="n">
        <v>0.736655024941225</v>
      </c>
      <c r="Y51" s="0" t="n">
        <v>0.896505547758985</v>
      </c>
      <c r="Z51" s="0" t="n">
        <v>655.650928036076</v>
      </c>
      <c r="AA51" s="0" t="n">
        <v>655.146006056303</v>
      </c>
      <c r="AB51" s="0" t="n">
        <v>615.834654319152</v>
      </c>
      <c r="AC51" s="0" t="n">
        <v>832.075350114805</v>
      </c>
      <c r="AD51" s="0" t="n">
        <v>0.83882919310529</v>
      </c>
      <c r="AE51" s="0" t="n">
        <v>0.638791920991528</v>
      </c>
      <c r="AF51" s="0" t="n">
        <v>0.200037272113761</v>
      </c>
      <c r="AG51" s="0" t="n">
        <v>0.358425193951189</v>
      </c>
      <c r="AH51" s="0" t="n">
        <v>0.3674790922534</v>
      </c>
      <c r="AI51" s="0" t="n">
        <v>0.29645689116123</v>
      </c>
      <c r="AJ51" s="0" t="n">
        <v>0.293399938588579</v>
      </c>
      <c r="AK51" s="0" t="n">
        <v>0.321079566207426</v>
      </c>
      <c r="AL51" s="0" t="n">
        <v>0.309133011430004</v>
      </c>
      <c r="AM51" s="0" t="n">
        <v>0.292712617897604</v>
      </c>
      <c r="AN51" s="0" t="n">
        <v>0.281040258222027</v>
      </c>
      <c r="AO51" s="0" t="n">
        <v>4558752</v>
      </c>
      <c r="AP51" s="0" t="n">
        <v>5614701</v>
      </c>
    </row>
    <row r="52" customFormat="false" ht="15" hidden="false" customHeight="false" outlineLevel="0" collapsed="false">
      <c r="A52" s="0" t="n">
        <v>99</v>
      </c>
      <c r="B52" s="0" t="n">
        <v>0.611387184529313</v>
      </c>
      <c r="C52" s="0" t="n">
        <v>0.240039552539764</v>
      </c>
      <c r="D52" s="0" t="n">
        <v>0.148573262930923</v>
      </c>
      <c r="E52" s="0" t="n">
        <v>0.849669950935065</v>
      </c>
      <c r="F52" s="0" t="n">
        <v>0.975764605638054</v>
      </c>
      <c r="G52" s="0" t="n">
        <v>0.877231038769704</v>
      </c>
      <c r="H52" s="0" t="n">
        <v>0.980146825362661</v>
      </c>
      <c r="I52" s="0" t="n">
        <v>0.519477319081349</v>
      </c>
      <c r="J52" s="0" t="n">
        <v>0.58634292976056</v>
      </c>
      <c r="K52" s="0" t="n">
        <v>0.188070230547678</v>
      </c>
      <c r="L52" s="0" t="n">
        <v>0.190519200550797</v>
      </c>
      <c r="M52" s="0" t="n">
        <v>0.203954394828936</v>
      </c>
      <c r="N52" s="0" t="n">
        <v>0.240539171909964</v>
      </c>
      <c r="O52" s="0" t="n">
        <v>0.12623823702478</v>
      </c>
      <c r="P52" s="0" t="n">
        <v>0.14888250396753</v>
      </c>
      <c r="Q52" s="0" t="n">
        <v>5889.73284975933</v>
      </c>
      <c r="R52" s="0" t="n">
        <v>4110.5453535772</v>
      </c>
      <c r="S52" s="0" t="n">
        <v>3663.69832141861</v>
      </c>
      <c r="T52" s="0" t="n">
        <v>2932.48997283426</v>
      </c>
      <c r="U52" s="0" t="n">
        <v>4916.02929413437</v>
      </c>
      <c r="V52" s="0" t="n">
        <v>5438.14615401679</v>
      </c>
      <c r="W52" s="0" t="n">
        <v>3671.5220439415</v>
      </c>
      <c r="X52" s="0" t="n">
        <v>0.724388016503099</v>
      </c>
      <c r="Y52" s="0" t="n">
        <v>0.879275202665233</v>
      </c>
      <c r="Z52" s="0" t="n">
        <v>647.382560323432</v>
      </c>
      <c r="AA52" s="0" t="n">
        <v>637.536034185974</v>
      </c>
      <c r="AB52" s="0" t="n">
        <v>594.763530419157</v>
      </c>
      <c r="AC52" s="0" t="n">
        <v>804.887498013797</v>
      </c>
      <c r="AD52" s="0" t="n">
        <v>0.823964981249324</v>
      </c>
      <c r="AE52" s="0" t="n">
        <v>0.613072235596476</v>
      </c>
      <c r="AF52" s="0" t="n">
        <v>0.210892745652848</v>
      </c>
      <c r="AG52" s="0" t="n">
        <v>0.360720452101383</v>
      </c>
      <c r="AH52" s="0" t="n">
        <v>0.367299176350827</v>
      </c>
      <c r="AI52" s="0" t="n">
        <v>0.299357817745687</v>
      </c>
      <c r="AJ52" s="0" t="n">
        <v>0.293371916823053</v>
      </c>
      <c r="AK52" s="0" t="n">
        <v>0.323000034095495</v>
      </c>
      <c r="AL52" s="0" t="n">
        <v>0.308346257311489</v>
      </c>
      <c r="AM52" s="0" t="n">
        <v>0.295231610383398</v>
      </c>
      <c r="AN52" s="0" t="n">
        <v>0.282462241504497</v>
      </c>
      <c r="AO52" s="0" t="n">
        <v>4587026</v>
      </c>
      <c r="AP52" s="0" t="n">
        <v>5647859</v>
      </c>
    </row>
    <row r="53" customFormat="false" ht="15" hidden="false" customHeight="false" outlineLevel="0" collapsed="false">
      <c r="A53" s="0" t="n">
        <v>100</v>
      </c>
      <c r="B53" s="0" t="n">
        <v>0.608116286851586</v>
      </c>
      <c r="C53" s="0" t="n">
        <v>0.23843784818117</v>
      </c>
      <c r="D53" s="0" t="n">
        <v>0.153445864967243</v>
      </c>
      <c r="E53" s="0" t="n">
        <v>0.84693610404447</v>
      </c>
      <c r="F53" s="0" t="n">
        <v>0.974364338887233</v>
      </c>
      <c r="G53" s="0" t="n">
        <v>0.874035205097149</v>
      </c>
      <c r="H53" s="0" t="n">
        <v>0.979014665174168</v>
      </c>
      <c r="I53" s="0" t="n">
        <v>0.515035638792071</v>
      </c>
      <c r="J53" s="0" t="n">
        <v>0.582939048836353</v>
      </c>
      <c r="K53" s="0" t="n">
        <v>0.189735578321601</v>
      </c>
      <c r="L53" s="0" t="n">
        <v>0.193399307168177</v>
      </c>
      <c r="M53" s="0" t="n">
        <v>0.201941622195307</v>
      </c>
      <c r="N53" s="0" t="n">
        <v>0.238158925089281</v>
      </c>
      <c r="O53" s="0" t="n">
        <v>0.129958843057091</v>
      </c>
      <c r="P53" s="0" t="n">
        <v>0.153266364961599</v>
      </c>
      <c r="Q53" s="0" t="n">
        <v>6069.96834176237</v>
      </c>
      <c r="R53" s="0" t="n">
        <v>4249.19330583023</v>
      </c>
      <c r="S53" s="0" t="n">
        <v>3778.96128605666</v>
      </c>
      <c r="T53" s="0" t="n">
        <v>3025.26600570144</v>
      </c>
      <c r="U53" s="0" t="n">
        <v>5056.50856570736</v>
      </c>
      <c r="V53" s="0" t="n">
        <v>5615.09358821016</v>
      </c>
      <c r="W53" s="0" t="n">
        <v>3787.51712671949</v>
      </c>
      <c r="X53" s="0" t="n">
        <v>0.756856185927453</v>
      </c>
      <c r="Y53" s="0" t="n">
        <v>0.908601143826506</v>
      </c>
      <c r="Z53" s="0" t="n">
        <v>664.685286352907</v>
      </c>
      <c r="AA53" s="0" t="n">
        <v>663.097178490716</v>
      </c>
      <c r="AB53" s="0" t="n">
        <v>622.23561424006</v>
      </c>
      <c r="AC53" s="0" t="n">
        <v>835.958919561444</v>
      </c>
      <c r="AD53" s="0" t="n">
        <v>0.846864909282166</v>
      </c>
      <c r="AE53" s="0" t="n">
        <v>0.637892683299153</v>
      </c>
      <c r="AF53" s="0" t="n">
        <v>0.208972225983013</v>
      </c>
      <c r="AG53" s="0" t="n">
        <v>0.360974504787519</v>
      </c>
      <c r="AH53" s="0" t="n">
        <v>0.369911161485709</v>
      </c>
      <c r="AI53" s="0" t="n">
        <v>0.300051347634804</v>
      </c>
      <c r="AJ53" s="0" t="n">
        <v>0.294820347640086</v>
      </c>
      <c r="AK53" s="0" t="n">
        <v>0.322578046856252</v>
      </c>
      <c r="AL53" s="0" t="n">
        <v>0.309590609127316</v>
      </c>
      <c r="AM53" s="0" t="n">
        <v>0.295829826133554</v>
      </c>
      <c r="AN53" s="0" t="n">
        <v>0.283378237621329</v>
      </c>
      <c r="AO53" s="0" t="n">
        <v>4577903</v>
      </c>
      <c r="AP53" s="0" t="n">
        <v>5641441</v>
      </c>
    </row>
    <row r="54" customFormat="false" ht="15" hidden="false" customHeight="false" outlineLevel="0" collapsed="false">
      <c r="A54" s="0" t="n">
        <v>101</v>
      </c>
      <c r="B54" s="0" t="n">
        <v>0.602066627604822</v>
      </c>
      <c r="C54" s="0" t="n">
        <v>0.236512116351015</v>
      </c>
      <c r="D54" s="0" t="n">
        <v>0.161421256044163</v>
      </c>
      <c r="E54" s="0" t="n">
        <v>0.846112603126147</v>
      </c>
      <c r="F54" s="0" t="n">
        <v>0.974429640421679</v>
      </c>
      <c r="G54" s="0" t="n">
        <v>0.872531295722845</v>
      </c>
      <c r="H54" s="0" t="n">
        <v>0.978998738799228</v>
      </c>
      <c r="I54" s="0" t="n">
        <v>0.509416161538097</v>
      </c>
      <c r="J54" s="0" t="n">
        <v>0.576879714110542</v>
      </c>
      <c r="K54" s="0" t="n">
        <v>0.191606273723185</v>
      </c>
      <c r="L54" s="0" t="n">
        <v>0.196702990458686</v>
      </c>
      <c r="M54" s="0" t="n">
        <v>0.200115882436631</v>
      </c>
      <c r="N54" s="0" t="n">
        <v>0.236284214769659</v>
      </c>
      <c r="O54" s="0" t="n">
        <v>0.136580559151419</v>
      </c>
      <c r="P54" s="0" t="n">
        <v>0.161265711541478</v>
      </c>
      <c r="Q54" s="0" t="n">
        <v>5959.46921747773</v>
      </c>
      <c r="R54" s="0" t="n">
        <v>4171.90282524161</v>
      </c>
      <c r="S54" s="0" t="n">
        <v>3704.75095768349</v>
      </c>
      <c r="T54" s="0" t="n">
        <v>2966.08557530871</v>
      </c>
      <c r="U54" s="0" t="n">
        <v>4943.00528273754</v>
      </c>
      <c r="V54" s="0" t="n">
        <v>5509.09906483778</v>
      </c>
      <c r="W54" s="0" t="n">
        <v>3713.17828125096</v>
      </c>
      <c r="X54" s="0" t="n">
        <v>0.735072395046612</v>
      </c>
      <c r="Y54" s="0" t="n">
        <v>0.889988391600896</v>
      </c>
      <c r="Z54" s="0" t="n">
        <v>812.761439402031</v>
      </c>
      <c r="AA54" s="0" t="n">
        <v>792.31667741132</v>
      </c>
      <c r="AB54" s="0" t="n">
        <v>746.662773404881</v>
      </c>
      <c r="AC54" s="0" t="n">
        <v>984.873690218298</v>
      </c>
      <c r="AD54" s="0" t="n">
        <v>0.837899357502608</v>
      </c>
      <c r="AE54" s="0" t="n">
        <v>0.632407572741296</v>
      </c>
      <c r="AF54" s="0" t="n">
        <v>0.205491784761311</v>
      </c>
      <c r="AG54" s="0" t="n">
        <v>0.362686380532625</v>
      </c>
      <c r="AH54" s="0" t="n">
        <v>0.371190635029461</v>
      </c>
      <c r="AI54" s="0" t="n">
        <v>0.301397311107908</v>
      </c>
      <c r="AJ54" s="0" t="n">
        <v>0.295248558239401</v>
      </c>
      <c r="AK54" s="0" t="n">
        <v>0.322760212369177</v>
      </c>
      <c r="AL54" s="0" t="n">
        <v>0.309093954385328</v>
      </c>
      <c r="AM54" s="0" t="n">
        <v>0.296707093379592</v>
      </c>
      <c r="AN54" s="0" t="n">
        <v>0.283817857273282</v>
      </c>
      <c r="AO54" s="0" t="n">
        <v>4580115</v>
      </c>
      <c r="AP54" s="0" t="n">
        <v>5648426</v>
      </c>
    </row>
    <row r="55" customFormat="false" ht="15" hidden="false" customHeight="false" outlineLevel="0" collapsed="false">
      <c r="A55" s="0" t="n">
        <v>102</v>
      </c>
      <c r="B55" s="0" t="n">
        <v>0.597291429976791</v>
      </c>
      <c r="C55" s="0" t="n">
        <v>0.233771871820235</v>
      </c>
      <c r="D55" s="0" t="n">
        <v>0.168936698202974</v>
      </c>
      <c r="E55" s="0" t="n">
        <v>0.846398212165288</v>
      </c>
      <c r="F55" s="0" t="n">
        <v>0.975997388144476</v>
      </c>
      <c r="G55" s="0" t="n">
        <v>0.872717366496079</v>
      </c>
      <c r="H55" s="0" t="n">
        <v>0.980188787021595</v>
      </c>
      <c r="I55" s="0" t="n">
        <v>0.505546398474004</v>
      </c>
      <c r="J55" s="0" t="n">
        <v>0.573151940723671</v>
      </c>
      <c r="K55" s="0" t="n">
        <v>0.193423091643112</v>
      </c>
      <c r="L55" s="0" t="n">
        <v>0.19864363000467</v>
      </c>
      <c r="M55" s="0" t="n">
        <v>0.19786409436318</v>
      </c>
      <c r="N55" s="0" t="n">
        <v>0.233851328995542</v>
      </c>
      <c r="O55" s="0" t="n">
        <v>0.142987719328104</v>
      </c>
      <c r="P55" s="0" t="n">
        <v>0.168994118425264</v>
      </c>
      <c r="Q55" s="0" t="n">
        <v>6103.89125109767</v>
      </c>
      <c r="R55" s="0" t="n">
        <v>4294.96213730111</v>
      </c>
      <c r="S55" s="0" t="n">
        <v>3796.12040588364</v>
      </c>
      <c r="T55" s="0" t="n">
        <v>3042.10091312769</v>
      </c>
      <c r="U55" s="0" t="n">
        <v>5047.1505905934</v>
      </c>
      <c r="V55" s="0" t="n">
        <v>5647.2524954274</v>
      </c>
      <c r="W55" s="0" t="n">
        <v>3808.10584441105</v>
      </c>
      <c r="X55" s="0" t="n">
        <v>0.755625239272158</v>
      </c>
      <c r="Y55" s="0" t="n">
        <v>0.91056608057674</v>
      </c>
      <c r="Z55" s="0" t="n">
        <v>685.367146564188</v>
      </c>
      <c r="AA55" s="0" t="n">
        <v>664.048536505345</v>
      </c>
      <c r="AB55" s="0" t="n">
        <v>620.159616193361</v>
      </c>
      <c r="AC55" s="0" t="n">
        <v>860.481064644867</v>
      </c>
      <c r="AD55" s="0" t="n">
        <v>0.851623486464577</v>
      </c>
      <c r="AE55" s="0" t="n">
        <v>0.642358821820425</v>
      </c>
      <c r="AF55" s="0" t="n">
        <v>0.209264664644152</v>
      </c>
      <c r="AG55" s="0" t="n">
        <v>0.362522281790393</v>
      </c>
      <c r="AH55" s="0" t="n">
        <v>0.371675220745618</v>
      </c>
      <c r="AI55" s="0" t="n">
        <v>0.300181221991215</v>
      </c>
      <c r="AJ55" s="0" t="n">
        <v>0.294904985576109</v>
      </c>
      <c r="AK55" s="0" t="n">
        <v>0.324900635336281</v>
      </c>
      <c r="AL55" s="0" t="n">
        <v>0.310932600024848</v>
      </c>
      <c r="AM55" s="0" t="n">
        <v>0.295779598174471</v>
      </c>
      <c r="AN55" s="0" t="n">
        <v>0.284304947812199</v>
      </c>
      <c r="AO55" s="0" t="n">
        <v>4603952</v>
      </c>
      <c r="AP55" s="0" t="n">
        <v>5679922</v>
      </c>
    </row>
    <row r="56" customFormat="false" ht="15" hidden="false" customHeight="false" outlineLevel="0" collapsed="false">
      <c r="A56" s="0" t="n">
        <v>103</v>
      </c>
      <c r="B56" s="0" t="n">
        <v>0.597570641269059</v>
      </c>
      <c r="C56" s="0" t="n">
        <v>0.231004491823187</v>
      </c>
      <c r="D56" s="0" t="n">
        <v>0.171424866907754</v>
      </c>
      <c r="E56" s="0" t="n">
        <v>0.847761966567551</v>
      </c>
      <c r="F56" s="0" t="n">
        <v>0.972980982338822</v>
      </c>
      <c r="G56" s="0" t="n">
        <v>0.872750871246609</v>
      </c>
      <c r="H56" s="0" t="n">
        <v>0.977685131420852</v>
      </c>
      <c r="I56" s="0" t="n">
        <v>0.50659766200529</v>
      </c>
      <c r="J56" s="0" t="n">
        <v>0.571516205698818</v>
      </c>
      <c r="K56" s="0" t="n">
        <v>0.194014120605214</v>
      </c>
      <c r="L56" s="0" t="n">
        <v>0.200587928988505</v>
      </c>
      <c r="M56" s="0" t="n">
        <v>0.195836822273963</v>
      </c>
      <c r="N56" s="0" t="n">
        <v>0.230450797638346</v>
      </c>
      <c r="O56" s="0" t="n">
        <v>0.145327482288298</v>
      </c>
      <c r="P56" s="0" t="n">
        <v>0.171013979001658</v>
      </c>
      <c r="Q56" s="0" t="n">
        <v>5987.93572186481</v>
      </c>
      <c r="R56" s="0" t="n">
        <v>4212.55005052103</v>
      </c>
      <c r="S56" s="0" t="n">
        <v>3722.56313829254</v>
      </c>
      <c r="T56" s="0" t="n">
        <v>2984.40796569366</v>
      </c>
      <c r="U56" s="0" t="n">
        <v>4949.74513355113</v>
      </c>
      <c r="V56" s="0" t="n">
        <v>5545.97440931261</v>
      </c>
      <c r="W56" s="0" t="n">
        <v>3734.40057000309</v>
      </c>
      <c r="X56" s="0" t="n">
        <v>0.738427271821319</v>
      </c>
      <c r="Y56" s="0" t="n">
        <v>0.891721627902028</v>
      </c>
      <c r="Z56" s="0" t="n">
        <v>659.242445379883</v>
      </c>
      <c r="AA56" s="0" t="n">
        <v>647.466083463153</v>
      </c>
      <c r="AB56" s="0" t="n">
        <v>607.879954044558</v>
      </c>
      <c r="AC56" s="0" t="n">
        <v>826.881913173274</v>
      </c>
      <c r="AD56" s="0" t="n">
        <v>0.847747557242458</v>
      </c>
      <c r="AE56" s="0" t="n">
        <v>0.650087621695732</v>
      </c>
      <c r="AF56" s="0" t="n">
        <v>0.197659935546726</v>
      </c>
      <c r="AG56" s="0" t="n">
        <v>0.36447614551556</v>
      </c>
      <c r="AH56" s="0" t="n">
        <v>0.372234029323653</v>
      </c>
      <c r="AI56" s="0" t="n">
        <v>0.30273150798511</v>
      </c>
      <c r="AJ56" s="0" t="n">
        <v>0.297194797252079</v>
      </c>
      <c r="AK56" s="0" t="n">
        <v>0.327361616130354</v>
      </c>
      <c r="AL56" s="0" t="n">
        <v>0.312833973612277</v>
      </c>
      <c r="AM56" s="0" t="n">
        <v>0.298087705362022</v>
      </c>
      <c r="AN56" s="0" t="n">
        <v>0.284833757208982</v>
      </c>
      <c r="AO56" s="0" t="n">
        <v>4619452</v>
      </c>
      <c r="AP56" s="0" t="n">
        <v>5699060</v>
      </c>
    </row>
    <row r="57" customFormat="false" ht="15" hidden="false" customHeight="false" outlineLevel="0" collapsed="false">
      <c r="A57" s="0" t="n">
        <v>104</v>
      </c>
      <c r="B57" s="0" t="n">
        <v>0.593804962229631</v>
      </c>
      <c r="C57" s="0" t="n">
        <v>0.227597169340991</v>
      </c>
      <c r="D57" s="0" t="n">
        <v>0.178597868429377</v>
      </c>
      <c r="E57" s="0" t="n">
        <v>0.847828549494494</v>
      </c>
      <c r="F57" s="0" t="n">
        <v>0.974896220981606</v>
      </c>
      <c r="G57" s="0" t="n">
        <v>0.872711890627741</v>
      </c>
      <c r="H57" s="0" t="n">
        <v>0.979034159030777</v>
      </c>
      <c r="I57" s="0" t="n">
        <v>0.503444799809781</v>
      </c>
      <c r="J57" s="0" t="n">
        <v>0.569035010876931</v>
      </c>
      <c r="K57" s="0" t="n">
        <v>0.195510270748686</v>
      </c>
      <c r="L57" s="0" t="n">
        <v>0.202081810287504</v>
      </c>
      <c r="M57" s="0" t="n">
        <v>0.192963377951426</v>
      </c>
      <c r="N57" s="0" t="n">
        <v>0.227410120695157</v>
      </c>
      <c r="O57" s="0" t="n">
        <v>0.151420371733287</v>
      </c>
      <c r="P57" s="0" t="n">
        <v>0.178451089409518</v>
      </c>
      <c r="Q57" s="0" t="n">
        <v>6131.77514722032</v>
      </c>
      <c r="R57" s="0" t="n">
        <v>4336.3426291876</v>
      </c>
      <c r="S57" s="0" t="n">
        <v>3820.54184177905</v>
      </c>
      <c r="T57" s="0" t="n">
        <v>3063.12402895271</v>
      </c>
      <c r="U57" s="0" t="n">
        <v>5057.69044053924</v>
      </c>
      <c r="V57" s="0" t="n">
        <v>5687.5364836282</v>
      </c>
      <c r="W57" s="0" t="n">
        <v>3832.75782565469</v>
      </c>
      <c r="X57" s="0" t="n">
        <v>0.756816049034875</v>
      </c>
      <c r="Y57" s="0" t="n">
        <v>0.912911800306791</v>
      </c>
      <c r="Z57" s="0" t="n">
        <v>675.485798477018</v>
      </c>
      <c r="AA57" s="0" t="n">
        <v>663.994343564418</v>
      </c>
      <c r="AB57" s="0" t="n">
        <v>619.469419282204</v>
      </c>
      <c r="AC57" s="0" t="n">
        <v>878.20035472866</v>
      </c>
      <c r="AD57" s="0" t="n">
        <v>0.846751132848181</v>
      </c>
      <c r="AE57" s="0" t="n">
        <v>0.64676536872147</v>
      </c>
      <c r="AF57" s="0" t="n">
        <v>0.199985764126711</v>
      </c>
      <c r="AG57" s="0" t="n">
        <v>0.365303219782886</v>
      </c>
      <c r="AH57" s="0" t="n">
        <v>0.372585868017114</v>
      </c>
      <c r="AI57" s="0" t="n">
        <v>0.301886832377551</v>
      </c>
      <c r="AJ57" s="0" t="n">
        <v>0.296998828605414</v>
      </c>
      <c r="AK57" s="0" t="n">
        <v>0.327139641859199</v>
      </c>
      <c r="AL57" s="0" t="n">
        <v>0.313539182774848</v>
      </c>
      <c r="AM57" s="0" t="n">
        <v>0.296984754236734</v>
      </c>
      <c r="AN57" s="0" t="n">
        <v>0.285454384544574</v>
      </c>
      <c r="AO57" s="0" t="n">
        <v>4648667</v>
      </c>
      <c r="AP57" s="0" t="n">
        <v>5736746</v>
      </c>
    </row>
    <row r="58" customFormat="false" ht="15" hidden="false" customHeight="false" outlineLevel="0" collapsed="false">
      <c r="A58" s="0" t="n">
        <v>105</v>
      </c>
      <c r="B58" s="0" t="n">
        <v>0.591981006889628</v>
      </c>
      <c r="C58" s="0" t="n">
        <v>0.224930504688374</v>
      </c>
      <c r="D58" s="0" t="n">
        <v>0.183088488421998</v>
      </c>
      <c r="E58" s="0" t="n">
        <v>0.847527839758157</v>
      </c>
      <c r="F58" s="0" t="n">
        <v>0.975425017514579</v>
      </c>
      <c r="G58" s="0" t="n">
        <v>0.872245157818611</v>
      </c>
      <c r="H58" s="0" t="n">
        <v>0.979356923760229</v>
      </c>
      <c r="I58" s="0" t="n">
        <v>0.501720383947025</v>
      </c>
      <c r="J58" s="0" t="n">
        <v>0.567586317885891</v>
      </c>
      <c r="K58" s="0" t="n">
        <v>0.196929229261137</v>
      </c>
      <c r="L58" s="0" t="n">
        <v>0.204236544975394</v>
      </c>
      <c r="M58" s="0" t="n">
        <v>0.19063486473425</v>
      </c>
      <c r="N58" s="0" t="n">
        <v>0.224831113472495</v>
      </c>
      <c r="O58" s="0" t="n">
        <v>0.155172591076882</v>
      </c>
      <c r="P58" s="0" t="n">
        <v>0.183007586156193</v>
      </c>
      <c r="Q58" s="0" t="n">
        <v>5997.45112931369</v>
      </c>
      <c r="R58" s="0" t="n">
        <v>4256.45154006458</v>
      </c>
      <c r="S58" s="0" t="n">
        <v>3745.50083614205</v>
      </c>
      <c r="T58" s="0" t="n">
        <v>3003.07024256666</v>
      </c>
      <c r="U58" s="0" t="n">
        <v>4942.68214302323</v>
      </c>
      <c r="V58" s="0" t="n">
        <v>5573.4416317438</v>
      </c>
      <c r="W58" s="0" t="n">
        <v>3757.53102609525</v>
      </c>
      <c r="X58" s="0" t="n">
        <v>0.748136294388739</v>
      </c>
      <c r="Y58" s="0" t="n">
        <v>0.89680304503639</v>
      </c>
      <c r="Z58" s="0" t="n">
        <v>823.704720509011</v>
      </c>
      <c r="AA58" s="0" t="n">
        <v>799.636111015518</v>
      </c>
      <c r="AB58" s="0" t="n">
        <v>755.82984636303</v>
      </c>
      <c r="AC58" s="0" t="n">
        <v>1004.88618329742</v>
      </c>
      <c r="AD58" s="0" t="n">
        <v>0.838529131062653</v>
      </c>
      <c r="AE58" s="0" t="n">
        <v>0.645952419156127</v>
      </c>
      <c r="AF58" s="0" t="n">
        <v>0.192576711906526</v>
      </c>
      <c r="AG58" s="0" t="n">
        <v>0.365828582359458</v>
      </c>
      <c r="AH58" s="0" t="n">
        <v>0.372594611001428</v>
      </c>
      <c r="AI58" s="0" t="n">
        <v>0.302920034809714</v>
      </c>
      <c r="AJ58" s="0" t="n">
        <v>0.297803422594173</v>
      </c>
      <c r="AK58" s="0" t="n">
        <v>0.327869040820437</v>
      </c>
      <c r="AL58" s="0" t="n">
        <v>0.313687658121396</v>
      </c>
      <c r="AM58" s="0" t="n">
        <v>0.297501318948316</v>
      </c>
      <c r="AN58" s="0" t="n">
        <v>0.286836234996795</v>
      </c>
      <c r="AO58" s="0" t="n">
        <v>4672814</v>
      </c>
      <c r="AP58" s="0" t="n">
        <v>5769292</v>
      </c>
    </row>
    <row r="59" customFormat="false" ht="15" hidden="false" customHeight="false" outlineLevel="0" collapsed="false">
      <c r="A59" s="0" t="n">
        <v>106</v>
      </c>
      <c r="B59" s="0" t="n">
        <v>0.592998669793035</v>
      </c>
      <c r="C59" s="0" t="n">
        <v>0.222232589794</v>
      </c>
      <c r="D59" s="0" t="n">
        <v>0.184768740412965</v>
      </c>
      <c r="E59" s="0" t="n">
        <v>0.851043568735168</v>
      </c>
      <c r="F59" s="0" t="n">
        <v>0.975043064731053</v>
      </c>
      <c r="G59" s="0" t="n">
        <v>0.874368926178677</v>
      </c>
      <c r="H59" s="0" t="n">
        <v>0.979076848993715</v>
      </c>
      <c r="I59" s="0" t="n">
        <v>0.504667704195872</v>
      </c>
      <c r="J59" s="0" t="n">
        <v>0.568330294800515</v>
      </c>
      <c r="K59" s="0" t="n">
        <v>0.19896117227815</v>
      </c>
      <c r="L59" s="0" t="n">
        <v>0.206444303366714</v>
      </c>
      <c r="M59" s="0" t="n">
        <v>0.189129616307545</v>
      </c>
      <c r="N59" s="0" t="n">
        <v>0.222075028889938</v>
      </c>
      <c r="O59" s="0" t="n">
        <v>0.157246248231752</v>
      </c>
      <c r="P59" s="0" t="n">
        <v>0.184637741040601</v>
      </c>
      <c r="Q59" s="0" t="n">
        <v>6112.6023463161</v>
      </c>
      <c r="R59" s="0" t="n">
        <v>4358.03388675538</v>
      </c>
      <c r="S59" s="0" t="n">
        <v>3829.59995235134</v>
      </c>
      <c r="T59" s="0" t="n">
        <v>3070.59311993248</v>
      </c>
      <c r="U59" s="0" t="n">
        <v>5043.17659871589</v>
      </c>
      <c r="V59" s="0" t="n">
        <v>5708.77982842388</v>
      </c>
      <c r="W59" s="0" t="n">
        <v>3841.98028436428</v>
      </c>
      <c r="X59" s="0" t="n">
        <v>0.764738109999812</v>
      </c>
      <c r="Y59" s="0" t="n">
        <v>0.919042184821013</v>
      </c>
      <c r="Z59" s="0" t="n">
        <v>687.372010346026</v>
      </c>
      <c r="AA59" s="0" t="n">
        <v>675.958569897563</v>
      </c>
      <c r="AB59" s="0" t="n">
        <v>635.578934343545</v>
      </c>
      <c r="AC59" s="0" t="n">
        <v>897.889788773963</v>
      </c>
      <c r="AD59" s="0" t="n">
        <v>0.838684167849778</v>
      </c>
      <c r="AE59" s="0" t="n">
        <v>0.650765009471368</v>
      </c>
      <c r="AF59" s="0" t="n">
        <v>0.18791915837841</v>
      </c>
      <c r="AG59" s="0" t="n">
        <v>0.366599442944615</v>
      </c>
      <c r="AH59" s="0" t="n">
        <v>0.372124670512927</v>
      </c>
      <c r="AI59" s="0" t="n">
        <v>0.303399630073381</v>
      </c>
      <c r="AJ59" s="0" t="n">
        <v>0.298151723068911</v>
      </c>
      <c r="AK59" s="0" t="n">
        <v>0.328923622386765</v>
      </c>
      <c r="AL59" s="0" t="n">
        <v>0.314256834217498</v>
      </c>
      <c r="AM59" s="0" t="n">
        <v>0.298626496704601</v>
      </c>
      <c r="AN59" s="0" t="n">
        <v>0.287247519796613</v>
      </c>
      <c r="AO59" s="0" t="n">
        <v>4677359</v>
      </c>
      <c r="AP59" s="0" t="n">
        <v>5781755</v>
      </c>
    </row>
    <row r="60" customFormat="false" ht="15" hidden="false" customHeight="false" outlineLevel="0" collapsed="false">
      <c r="A60" s="0" t="n">
        <v>107</v>
      </c>
      <c r="B60" s="0" t="n">
        <v>0.589896713455103</v>
      </c>
      <c r="C60" s="0" t="n">
        <v>0.220041316621675</v>
      </c>
      <c r="D60" s="0" t="n">
        <v>0.190061969923223</v>
      </c>
      <c r="E60" s="0" t="n">
        <v>0.850298199896582</v>
      </c>
      <c r="F60" s="0" t="n">
        <v>0.974703997952008</v>
      </c>
      <c r="G60" s="0" t="n">
        <v>0.872707489796631</v>
      </c>
      <c r="H60" s="0" t="n">
        <v>0.978399516745608</v>
      </c>
      <c r="I60" s="0" t="n">
        <v>0.501588113575783</v>
      </c>
      <c r="J60" s="0" t="n">
        <v>0.566160665118529</v>
      </c>
      <c r="K60" s="0" t="n">
        <v>0.199683186568951</v>
      </c>
      <c r="L60" s="0" t="n">
        <v>0.208017461831561</v>
      </c>
      <c r="M60" s="0" t="n">
        <v>0.187100735426284</v>
      </c>
      <c r="N60" s="0" t="n">
        <v>0.219204321943038</v>
      </c>
      <c r="O60" s="0" t="n">
        <v>0.161609350894515</v>
      </c>
      <c r="P60" s="0" t="n">
        <v>0.18933901089044</v>
      </c>
      <c r="Q60" s="0" t="n">
        <v>5996.15056287018</v>
      </c>
      <c r="R60" s="0" t="n">
        <v>4283.5965361454</v>
      </c>
      <c r="S60" s="0" t="n">
        <v>3758.78885274868</v>
      </c>
      <c r="T60" s="0" t="n">
        <v>3011.22803536206</v>
      </c>
      <c r="U60" s="0" t="n">
        <v>4936.51829076972</v>
      </c>
      <c r="V60" s="0" t="n">
        <v>5602.42383270378</v>
      </c>
      <c r="W60" s="0" t="n">
        <v>3767.61937563465</v>
      </c>
      <c r="X60" s="0" t="n">
        <v>0.747824069593287</v>
      </c>
      <c r="Y60" s="0" t="n">
        <v>0.900698550931886</v>
      </c>
      <c r="Z60" s="0" t="n">
        <v>666.203348717596</v>
      </c>
      <c r="AA60" s="0" t="n">
        <v>655.769943031821</v>
      </c>
      <c r="AB60" s="0" t="n">
        <v>609.215905344873</v>
      </c>
      <c r="AC60" s="0" t="n">
        <v>885.873532101079</v>
      </c>
      <c r="AD60" s="0" t="n">
        <v>0.828903415960126</v>
      </c>
      <c r="AE60" s="0" t="n">
        <v>0.628520618407059</v>
      </c>
      <c r="AF60" s="0" t="n">
        <v>0.200382797553067</v>
      </c>
      <c r="AG60" s="0" t="n">
        <v>0.364387872803466</v>
      </c>
      <c r="AH60" s="0" t="n">
        <v>0.373673481551086</v>
      </c>
      <c r="AI60" s="0" t="n">
        <v>0.303586002299604</v>
      </c>
      <c r="AJ60" s="0" t="n">
        <v>0.299560964348982</v>
      </c>
      <c r="AK60" s="0" t="n">
        <v>0.326097563706771</v>
      </c>
      <c r="AL60" s="0" t="n">
        <v>0.314083980670451</v>
      </c>
      <c r="AM60" s="0" t="n">
        <v>0.298797041252425</v>
      </c>
      <c r="AN60" s="0" t="n">
        <v>0.28873085628919</v>
      </c>
      <c r="AO60" s="0" t="n">
        <v>4690081</v>
      </c>
      <c r="AP60" s="0" t="n">
        <v>5801746</v>
      </c>
    </row>
    <row r="61" customFormat="false" ht="15" hidden="false" customHeight="false" outlineLevel="0" collapsed="false">
      <c r="A61" s="0" t="n">
        <v>108</v>
      </c>
      <c r="B61" s="0" t="n">
        <v>0.588887405537587</v>
      </c>
      <c r="C61" s="0" t="n">
        <v>0.217429550345013</v>
      </c>
      <c r="D61" s="0" t="n">
        <v>0.1936830441174</v>
      </c>
      <c r="E61" s="0" t="n">
        <v>0.847497559904918</v>
      </c>
      <c r="F61" s="0" t="n">
        <v>0.973655598356439</v>
      </c>
      <c r="G61" s="0" t="n">
        <v>0.869927117681997</v>
      </c>
      <c r="H61" s="0" t="n">
        <v>0.97743749982891</v>
      </c>
      <c r="I61" s="0" t="n">
        <v>0.499080639251843</v>
      </c>
      <c r="J61" s="0" t="n">
        <v>0.565191574947821</v>
      </c>
      <c r="K61" s="0" t="n">
        <v>0.200169734669644</v>
      </c>
      <c r="L61" s="0" t="n">
        <v>0.20936334798197</v>
      </c>
      <c r="M61" s="0" t="n">
        <v>0.184271013368622</v>
      </c>
      <c r="N61" s="0" t="n">
        <v>0.216028772015572</v>
      </c>
      <c r="O61" s="0" t="n">
        <v>0.164145907284453</v>
      </c>
      <c r="P61" s="0" t="n">
        <v>0.192435251393047</v>
      </c>
      <c r="Q61" s="0" t="n">
        <v>6113.78176897255</v>
      </c>
      <c r="R61" s="0" t="n">
        <v>4401.20908233641</v>
      </c>
      <c r="S61" s="0" t="n">
        <v>3836.88469428987</v>
      </c>
      <c r="T61" s="0" t="n">
        <v>3073.41297512526</v>
      </c>
      <c r="U61" s="0" t="n">
        <v>5029.84917861053</v>
      </c>
      <c r="V61" s="0" t="n">
        <v>5727.65044812129</v>
      </c>
      <c r="W61" s="0" t="n">
        <v>3845.99409583598</v>
      </c>
      <c r="X61" s="0" t="n">
        <v>0.759320184904085</v>
      </c>
      <c r="Y61" s="0" t="n">
        <v>0.916987110143856</v>
      </c>
      <c r="Z61" s="0" t="n">
        <v>687.094407992657</v>
      </c>
      <c r="AA61" s="0" t="n">
        <v>672.874064590664</v>
      </c>
      <c r="AB61" s="0" t="n">
        <v>637.140799685501</v>
      </c>
      <c r="AC61" s="0" t="n">
        <v>843.74751144167</v>
      </c>
      <c r="AD61" s="0" t="n">
        <v>0.832882125365001</v>
      </c>
      <c r="AE61" s="0" t="n">
        <v>0.648193617099278</v>
      </c>
      <c r="AF61" s="0" t="n">
        <v>0.184688508265723</v>
      </c>
      <c r="AG61" s="0" t="n">
        <v>0.366159996177007</v>
      </c>
      <c r="AH61" s="0" t="n">
        <v>0.375819973965955</v>
      </c>
      <c r="AI61" s="0" t="n">
        <v>0.304482268612851</v>
      </c>
      <c r="AJ61" s="0" t="n">
        <v>0.301513309818004</v>
      </c>
      <c r="AK61" s="0" t="n">
        <v>0.327535045525168</v>
      </c>
      <c r="AL61" s="0" t="n">
        <v>0.316286498950089</v>
      </c>
      <c r="AM61" s="0" t="n">
        <v>0.299738575059028</v>
      </c>
      <c r="AN61" s="0" t="n">
        <v>0.289912929707558</v>
      </c>
      <c r="AO61" s="0" t="n">
        <v>4680905</v>
      </c>
      <c r="AP61" s="0" t="n">
        <v>5792330</v>
      </c>
    </row>
    <row r="62" customFormat="false" ht="15" hidden="false" customHeight="false" outlineLevel="0" collapsed="false">
      <c r="A62" s="0" t="n">
        <v>109</v>
      </c>
      <c r="B62" s="0" t="n">
        <v>0.585917005097318</v>
      </c>
      <c r="C62" s="0" t="n">
        <v>0.21613141417467</v>
      </c>
      <c r="D62" s="0" t="n">
        <v>0.197951580728013</v>
      </c>
      <c r="E62" s="0" t="n">
        <v>0.846052533139126</v>
      </c>
      <c r="F62" s="0" t="n">
        <v>0.97318362528967</v>
      </c>
      <c r="G62" s="0" t="n">
        <v>0.867365088113873</v>
      </c>
      <c r="H62" s="0" t="n">
        <v>0.976321685282943</v>
      </c>
      <c r="I62" s="0" t="n">
        <v>0.495716566371876</v>
      </c>
      <c r="J62" s="0" t="n">
        <v>0.561670785458328</v>
      </c>
      <c r="K62" s="0" t="n">
        <v>0.199983177357569</v>
      </c>
      <c r="L62" s="0" t="n">
        <v>0.210134834054691</v>
      </c>
      <c r="M62" s="0" t="n">
        <v>0.182858530453421</v>
      </c>
      <c r="N62" s="0" t="n">
        <v>0.214789916800822</v>
      </c>
      <c r="O62" s="0" t="n">
        <v>0.167477436313829</v>
      </c>
      <c r="P62" s="0" t="n">
        <v>0.19672292303052</v>
      </c>
      <c r="Q62" s="0" t="n">
        <v>6000.04187089101</v>
      </c>
      <c r="R62" s="0" t="n">
        <v>4325.78655862022</v>
      </c>
      <c r="S62" s="0" t="n">
        <v>3761.55111855545</v>
      </c>
      <c r="T62" s="0" t="n">
        <v>3013.14927900676</v>
      </c>
      <c r="U62" s="0" t="n">
        <v>4924.97358894353</v>
      </c>
      <c r="V62" s="0" t="n">
        <v>5622.32225856284</v>
      </c>
      <c r="W62" s="0" t="n">
        <v>3770.50750364442</v>
      </c>
      <c r="X62" s="0" t="n">
        <v>0.742760428959728</v>
      </c>
      <c r="Y62" s="0" t="n">
        <v>0.901334279387994</v>
      </c>
      <c r="Z62" s="0" t="n">
        <v>830.0376714624</v>
      </c>
      <c r="AA62" s="0" t="n">
        <v>812.749307576619</v>
      </c>
      <c r="AB62" s="0" t="n">
        <v>772.681109018987</v>
      </c>
      <c r="AC62" s="0" t="n">
        <v>994.841053806219</v>
      </c>
      <c r="AD62" s="0" t="n">
        <v>0.840564118413592</v>
      </c>
      <c r="AE62" s="0" t="n">
        <v>0.642798509252684</v>
      </c>
      <c r="AF62" s="0" t="n">
        <v>0.197765609160908</v>
      </c>
      <c r="AG62" s="0" t="n">
        <v>0.367648851727703</v>
      </c>
      <c r="AH62" s="0" t="n">
        <v>0.377232592593502</v>
      </c>
      <c r="AI62" s="0" t="n">
        <v>0.305156164173008</v>
      </c>
      <c r="AJ62" s="0" t="n">
        <v>0.302292577079575</v>
      </c>
      <c r="AK62" s="0" t="n">
        <v>0.328201026252719</v>
      </c>
      <c r="AL62" s="0" t="n">
        <v>0.316391890072171</v>
      </c>
      <c r="AM62" s="0" t="n">
        <v>0.299775174571735</v>
      </c>
      <c r="AN62" s="0" t="n">
        <v>0.289780157526208</v>
      </c>
      <c r="AO62" s="0" t="n">
        <v>4681318</v>
      </c>
      <c r="AP62" s="0" t="n">
        <v>5795430</v>
      </c>
    </row>
    <row r="63" customFormat="false" ht="15" hidden="false" customHeight="false" outlineLevel="0" collapsed="false">
      <c r="A63" s="0" t="n">
        <v>110</v>
      </c>
      <c r="B63" s="0" t="n">
        <v>0.583216248780196</v>
      </c>
      <c r="C63" s="0" t="n">
        <v>0.213763616991616</v>
      </c>
      <c r="D63" s="0" t="n">
        <v>0.203020134228188</v>
      </c>
      <c r="E63" s="0" t="n">
        <v>0.844565181512427</v>
      </c>
      <c r="F63" s="0" t="n">
        <v>0.972943986354255</v>
      </c>
      <c r="G63" s="0" t="n">
        <v>0.86673369297954</v>
      </c>
      <c r="H63" s="0" t="n">
        <v>0.976304963402255</v>
      </c>
      <c r="I63" s="0" t="n">
        <v>0.492564137012043</v>
      </c>
      <c r="J63" s="0" t="n">
        <v>0.55882328206285</v>
      </c>
      <c r="K63" s="0" t="n">
        <v>0.20073350501993</v>
      </c>
      <c r="L63" s="0" t="n">
        <v>0.210700215094616</v>
      </c>
      <c r="M63" s="0" t="n">
        <v>0.180537307985277</v>
      </c>
      <c r="N63" s="0" t="n">
        <v>0.212397770693705</v>
      </c>
      <c r="O63" s="0" t="n">
        <v>0.171463736515107</v>
      </c>
      <c r="P63" s="0" t="n">
        <v>0.2017229335977</v>
      </c>
      <c r="Q63" s="0" t="n">
        <v>6118.93611600263</v>
      </c>
      <c r="R63" s="0" t="n">
        <v>4408.46180443231</v>
      </c>
      <c r="S63" s="0" t="n">
        <v>3831.24274232932</v>
      </c>
      <c r="T63" s="0" t="n">
        <v>3069.09265249697</v>
      </c>
      <c r="U63" s="0" t="n">
        <v>5010.73087654259</v>
      </c>
      <c r="V63" s="0" t="n">
        <v>5724.37153726308</v>
      </c>
      <c r="W63" s="0" t="n">
        <v>3840.42622674943</v>
      </c>
      <c r="X63" s="0" t="n">
        <v>0.749970623931345</v>
      </c>
      <c r="Y63" s="0" t="n">
        <v>0.915118451655234</v>
      </c>
      <c r="Z63" s="0" t="n">
        <v>695.549772504545</v>
      </c>
      <c r="AA63" s="0" t="n">
        <v>675.733697007716</v>
      </c>
      <c r="AB63" s="0" t="n">
        <v>634.328740321382</v>
      </c>
      <c r="AC63" s="0" t="n">
        <v>892.31023175141</v>
      </c>
      <c r="AD63" s="0" t="n">
        <v>0.843802098679696</v>
      </c>
      <c r="AE63" s="0" t="n">
        <v>0.649050819099015</v>
      </c>
      <c r="AF63" s="0" t="n">
        <v>0.194751279580681</v>
      </c>
      <c r="AG63" s="0" t="n">
        <v>0.367381059012125</v>
      </c>
      <c r="AH63" s="0" t="n">
        <v>0.378146767378945</v>
      </c>
      <c r="AI63" s="0" t="n">
        <v>0.304648603156174</v>
      </c>
      <c r="AJ63" s="0" t="n">
        <v>0.302464094897291</v>
      </c>
      <c r="AK63" s="0" t="n">
        <v>0.326946700789486</v>
      </c>
      <c r="AL63" s="0" t="n">
        <v>0.316959737277562</v>
      </c>
      <c r="AM63" s="0" t="n">
        <v>0.298995131131966</v>
      </c>
      <c r="AN63" s="0" t="n">
        <v>0.29013294682296</v>
      </c>
      <c r="AO63" s="0" t="n">
        <v>4694428</v>
      </c>
      <c r="AP63" s="0" t="n">
        <v>5803674</v>
      </c>
    </row>
    <row r="64" customFormat="false" ht="15" hidden="false" customHeight="false" outlineLevel="0" collapsed="false">
      <c r="A64" s="0" t="n">
        <v>111</v>
      </c>
      <c r="B64" s="0" t="n">
        <v>0.584048377057884</v>
      </c>
      <c r="C64" s="0" t="n">
        <v>0.210378457812254</v>
      </c>
      <c r="D64" s="0" t="n">
        <v>0.205573165129861</v>
      </c>
      <c r="E64" s="0" t="n">
        <v>0.843050330959572</v>
      </c>
      <c r="F64" s="0" t="n">
        <v>0.971357942432017</v>
      </c>
      <c r="G64" s="0" t="n">
        <v>0.865539907205168</v>
      </c>
      <c r="H64" s="0" t="n">
        <v>0.974966906738606</v>
      </c>
      <c r="I64" s="0" t="n">
        <v>0.49238217757505</v>
      </c>
      <c r="J64" s="0" t="n">
        <v>0.559010484378896</v>
      </c>
      <c r="K64" s="0" t="n">
        <v>0.200561689326122</v>
      </c>
      <c r="L64" s="0" t="n">
        <v>0.21061778687644</v>
      </c>
      <c r="M64" s="0" t="n">
        <v>0.177359628485386</v>
      </c>
      <c r="N64" s="0" t="n">
        <v>0.208555556760241</v>
      </c>
      <c r="O64" s="0" t="n">
        <v>0.173308524899136</v>
      </c>
      <c r="P64" s="0" t="n">
        <v>0.20379190129288</v>
      </c>
      <c r="Q64" s="0" t="n">
        <v>6014.24344904198</v>
      </c>
      <c r="R64" s="0" t="n">
        <v>4331.54250093129</v>
      </c>
      <c r="S64" s="0" t="n">
        <v>3756.97428940601</v>
      </c>
      <c r="T64" s="0" t="n">
        <v>3009.72304218487</v>
      </c>
      <c r="U64" s="0" t="n">
        <v>4921.71387463573</v>
      </c>
      <c r="V64" s="0" t="n">
        <v>5621.98391242083</v>
      </c>
      <c r="W64" s="0" t="n">
        <v>3766.09539655428</v>
      </c>
      <c r="X64" s="0" t="n">
        <v>0.744334280585611</v>
      </c>
      <c r="Y64" s="0" t="n">
        <v>0.89943366256713</v>
      </c>
      <c r="Z64" s="0" t="n">
        <v>673.844881691596</v>
      </c>
      <c r="AA64" s="0" t="n">
        <v>658.103825886573</v>
      </c>
      <c r="AB64" s="0" t="n">
        <v>617.119143592588</v>
      </c>
      <c r="AC64" s="0" t="n">
        <v>868.366583161993</v>
      </c>
      <c r="AD64" s="0" t="n">
        <v>0.840603805886613</v>
      </c>
      <c r="AE64" s="0" t="n">
        <v>0.64773832376881</v>
      </c>
      <c r="AF64" s="0" t="n">
        <v>0.192865482117803</v>
      </c>
      <c r="AG64" s="0" t="n">
        <v>0.368905642651902</v>
      </c>
      <c r="AH64" s="0" t="n">
        <v>0.379991247959993</v>
      </c>
      <c r="AI64" s="0" t="n">
        <v>0.306011932284189</v>
      </c>
      <c r="AJ64" s="0" t="n">
        <v>0.30444105728085</v>
      </c>
      <c r="AK64" s="0" t="n">
        <v>0.328834438411133</v>
      </c>
      <c r="AL64" s="0" t="n">
        <v>0.317805000555977</v>
      </c>
      <c r="AM64" s="0" t="n">
        <v>0.299966765600716</v>
      </c>
      <c r="AN64" s="0" t="n">
        <v>0.291260607415091</v>
      </c>
      <c r="AO64" s="0" t="n">
        <v>4702866</v>
      </c>
      <c r="AP64" s="0" t="n">
        <v>5807633</v>
      </c>
    </row>
    <row r="65" customFormat="false" ht="15" hidden="false" customHeight="false" outlineLevel="0" collapsed="false">
      <c r="A65" s="0" t="n">
        <v>112</v>
      </c>
      <c r="B65" s="0" t="n">
        <v>0.582850258333925</v>
      </c>
      <c r="C65" s="0" t="n">
        <v>0.207726248403732</v>
      </c>
      <c r="D65" s="0" t="n">
        <v>0.209423493262344</v>
      </c>
      <c r="E65" s="0" t="n">
        <v>0.841603187707459</v>
      </c>
      <c r="F65" s="0" t="n">
        <v>0.970044345930567</v>
      </c>
      <c r="G65" s="0" t="n">
        <v>0.863994118178484</v>
      </c>
      <c r="H65" s="0" t="n">
        <v>0.97404252881947</v>
      </c>
      <c r="I65" s="0" t="n">
        <v>0.490528635369947</v>
      </c>
      <c r="J65" s="0" t="n">
        <v>0.557242426215352</v>
      </c>
      <c r="K65" s="0" t="n">
        <v>0.200505874952175</v>
      </c>
      <c r="L65" s="0" t="n">
        <v>0.210972129960647</v>
      </c>
      <c r="M65" s="0" t="n">
        <v>0.174823072827092</v>
      </c>
      <c r="N65" s="0" t="n">
        <v>0.205561182355812</v>
      </c>
      <c r="O65" s="0" t="n">
        <v>0.17625147951042</v>
      </c>
      <c r="P65" s="0" t="n">
        <v>0.207240737359403</v>
      </c>
      <c r="Q65" s="0" t="n">
        <v>6156.81224314365</v>
      </c>
      <c r="R65" s="0" t="n">
        <v>4444.2734184331</v>
      </c>
      <c r="S65" s="0" t="n">
        <v>3831.32768460733</v>
      </c>
      <c r="T65" s="0" t="n">
        <v>3075.97448409878</v>
      </c>
      <c r="U65" s="0" t="n">
        <v>5028.54825440439</v>
      </c>
      <c r="V65" s="0" t="n">
        <v>5756.23128141603</v>
      </c>
      <c r="W65" s="0" t="n">
        <v>3850.15728489035</v>
      </c>
      <c r="X65" s="0" t="n">
        <v>0.761809629621154</v>
      </c>
      <c r="Y65" s="0" t="n">
        <v>0.918601722061472</v>
      </c>
      <c r="Z65" s="0" t="n">
        <v>691.136501566904</v>
      </c>
      <c r="AA65" s="0" t="n">
        <v>673.373322759333</v>
      </c>
      <c r="AB65" s="0" t="n">
        <v>634.551397271201</v>
      </c>
      <c r="AC65" s="0" t="n">
        <v>852.404536204584</v>
      </c>
      <c r="AD65" s="0" t="n">
        <v>0.844863460010611</v>
      </c>
      <c r="AE65" s="0" t="n">
        <v>0.648671880757947</v>
      </c>
      <c r="AF65" s="0" t="n">
        <v>0.196191579252665</v>
      </c>
      <c r="AG65" s="0" t="n">
        <v>0.370039489576216</v>
      </c>
      <c r="AH65" s="0" t="n">
        <v>0.381283181900709</v>
      </c>
      <c r="AI65" s="0" t="n">
        <v>0.308097247294487</v>
      </c>
      <c r="AJ65" s="0" t="n">
        <v>0.305869770816144</v>
      </c>
      <c r="AK65" s="0" t="n">
        <v>0.331153873685011</v>
      </c>
      <c r="AL65" s="0" t="n">
        <v>0.319963207162998</v>
      </c>
      <c r="AM65" s="0" t="n">
        <v>0.301486028107147</v>
      </c>
      <c r="AN65" s="0" t="n">
        <v>0.291945964813058</v>
      </c>
      <c r="AO65" s="0" t="n">
        <v>4719986</v>
      </c>
      <c r="AP65" s="0" t="n">
        <v>5824355</v>
      </c>
    </row>
    <row r="66" customFormat="false" ht="15" hidden="false" customHeight="false" outlineLevel="0" collapsed="false">
      <c r="A66" s="0" t="n">
        <v>113</v>
      </c>
      <c r="B66" s="0" t="n">
        <v>0.58004351506676</v>
      </c>
      <c r="C66" s="0" t="n">
        <v>0.204179793531762</v>
      </c>
      <c r="D66" s="0" t="n">
        <v>0.215776691401478</v>
      </c>
      <c r="E66" s="0" t="n">
        <v>0.843921253365628</v>
      </c>
      <c r="F66" s="0" t="n">
        <v>0.970481544183779</v>
      </c>
      <c r="G66" s="0" t="n">
        <v>0.867142456072013</v>
      </c>
      <c r="H66" s="0" t="n">
        <v>0.974754941373983</v>
      </c>
      <c r="I66" s="0" t="n">
        <v>0.489511050241745</v>
      </c>
      <c r="J66" s="0" t="n">
        <v>0.554353714967862</v>
      </c>
      <c r="K66" s="0" t="n">
        <v>0.202630343954508</v>
      </c>
      <c r="L66" s="0" t="n">
        <v>0.212507970350418</v>
      </c>
      <c r="M66" s="0" t="n">
        <v>0.17231166726926</v>
      </c>
      <c r="N66" s="0" t="n">
        <v>0.202318328923134</v>
      </c>
      <c r="O66" s="0" t="n">
        <v>0.182098535854624</v>
      </c>
      <c r="P66" s="0" t="n">
        <v>0.213809500292783</v>
      </c>
      <c r="Q66" s="0" t="n">
        <v>6027.5985131159</v>
      </c>
      <c r="R66" s="0" t="n">
        <v>4365.8529346049</v>
      </c>
      <c r="S66" s="0" t="n">
        <v>3755.95761977499</v>
      </c>
      <c r="T66" s="0" t="n">
        <v>3015.71838328108</v>
      </c>
      <c r="U66" s="0" t="n">
        <v>4913.88181522164</v>
      </c>
      <c r="V66" s="0" t="n">
        <v>5638.23124997039</v>
      </c>
      <c r="W66" s="0" t="n">
        <v>3774.58898041673</v>
      </c>
      <c r="X66" s="0" t="n">
        <v>0.747184879890973</v>
      </c>
      <c r="Y66" s="0" t="n">
        <v>0.896539526930865</v>
      </c>
      <c r="Z66" s="0" t="n">
        <v>826.467143354516</v>
      </c>
      <c r="AA66" s="0" t="n">
        <v>813.377016112339</v>
      </c>
      <c r="AB66" s="0" t="n">
        <v>774.841246195218</v>
      </c>
      <c r="AC66" s="0" t="n">
        <v>1026.37684061144</v>
      </c>
      <c r="AD66" s="0" t="n">
        <v>0.849778412414355</v>
      </c>
      <c r="AE66" s="0" t="n">
        <v>0.663425713457204</v>
      </c>
      <c r="AF66" s="0" t="n">
        <v>0.186352698957151</v>
      </c>
      <c r="AG66" s="0" t="n">
        <v>0.368026803708027</v>
      </c>
      <c r="AH66" s="0" t="n">
        <v>0.378845193649367</v>
      </c>
      <c r="AI66" s="0" t="n">
        <v>0.307421697306371</v>
      </c>
      <c r="AJ66" s="0" t="n">
        <v>0.306118791693091</v>
      </c>
      <c r="AK66" s="0" t="n">
        <v>0.330188508442949</v>
      </c>
      <c r="AL66" s="0" t="n">
        <v>0.319037937744483</v>
      </c>
      <c r="AM66" s="0" t="n">
        <v>0.301015360802459</v>
      </c>
      <c r="AN66" s="0" t="n">
        <v>0.29304075414379</v>
      </c>
      <c r="AO66" s="0" t="n">
        <v>4746530</v>
      </c>
      <c r="AP66" s="0" t="n">
        <v>5855072</v>
      </c>
    </row>
    <row r="67" customFormat="false" ht="15" hidden="false" customHeight="false" outlineLevel="0" collapsed="false">
      <c r="A67" s="0" t="n">
        <v>114</v>
      </c>
      <c r="B67" s="0" t="n">
        <v>0.577666335835307</v>
      </c>
      <c r="C67" s="0" t="n">
        <v>0.202852612179754</v>
      </c>
      <c r="D67" s="0" t="n">
        <v>0.219481051984939</v>
      </c>
      <c r="E67" s="0" t="n">
        <v>0.842152467847722</v>
      </c>
      <c r="F67" s="0" t="n">
        <v>0.96981532292132</v>
      </c>
      <c r="G67" s="0" t="n">
        <v>0.864675770874949</v>
      </c>
      <c r="H67" s="0" t="n">
        <v>0.974222183013509</v>
      </c>
      <c r="I67" s="0" t="n">
        <v>0.486483130316254</v>
      </c>
      <c r="J67" s="0" t="n">
        <v>0.551926325966108</v>
      </c>
      <c r="K67" s="0" t="n">
        <v>0.202630929720034</v>
      </c>
      <c r="L67" s="0" t="n">
        <v>0.213558092973284</v>
      </c>
      <c r="M67" s="0" t="n">
        <v>0.170832827956537</v>
      </c>
      <c r="N67" s="0" t="n">
        <v>0.200717777971128</v>
      </c>
      <c r="O67" s="0" t="n">
        <v>0.184836509574931</v>
      </c>
      <c r="P67" s="0" t="n">
        <v>0.217171218984083</v>
      </c>
      <c r="Q67" s="0" t="n">
        <v>6171.36222409003</v>
      </c>
      <c r="R67" s="0" t="n">
        <v>4478.96161405217</v>
      </c>
      <c r="S67" s="0" t="n">
        <v>3839.56600410976</v>
      </c>
      <c r="T67" s="0" t="n">
        <v>3083.97592762105</v>
      </c>
      <c r="U67" s="0" t="n">
        <v>5020.72847756326</v>
      </c>
      <c r="V67" s="0" t="n">
        <v>5773.00288115031</v>
      </c>
      <c r="W67" s="0" t="n">
        <v>3859.02455080173</v>
      </c>
      <c r="X67" s="0" t="n">
        <v>0.754156486509826</v>
      </c>
      <c r="Y67" s="0" t="n">
        <v>0.91512639779953</v>
      </c>
      <c r="Z67" s="0" t="n">
        <v>697.743537890315</v>
      </c>
      <c r="AA67" s="0" t="n">
        <v>677.544206642536</v>
      </c>
      <c r="AB67" s="0" t="n">
        <v>635.783846761597</v>
      </c>
      <c r="AC67" s="0" t="n">
        <v>881.455217686337</v>
      </c>
      <c r="AD67" s="0" t="n">
        <v>0.856083640751827</v>
      </c>
      <c r="AE67" s="0" t="n">
        <v>0.653901750007993</v>
      </c>
      <c r="AF67" s="0" t="n">
        <v>0.202181890743834</v>
      </c>
      <c r="AG67" s="0" t="n">
        <v>0.368597653870781</v>
      </c>
      <c r="AH67" s="0" t="n">
        <v>0.380492450291162</v>
      </c>
      <c r="AI67" s="0" t="n">
        <v>0.307285942113443</v>
      </c>
      <c r="AJ67" s="0" t="n">
        <v>0.30644224107811</v>
      </c>
      <c r="AK67" s="0" t="n">
        <v>0.329748557016922</v>
      </c>
      <c r="AL67" s="0" t="n">
        <v>0.321285147213097</v>
      </c>
      <c r="AM67" s="0" t="n">
        <v>0.300879588645868</v>
      </c>
      <c r="AN67" s="0" t="n">
        <v>0.293172568118123</v>
      </c>
      <c r="AO67" s="0" t="n">
        <v>4751989</v>
      </c>
      <c r="AP67" s="0" t="n">
        <v>5863209</v>
      </c>
    </row>
    <row r="68" customFormat="false" ht="15" hidden="false" customHeight="false" outlineLevel="0" collapsed="false">
      <c r="A68" s="0" t="n">
        <v>115</v>
      </c>
      <c r="B68" s="0" t="n">
        <v>0.57873409399927</v>
      </c>
      <c r="C68" s="0" t="n">
        <v>0.198699916702593</v>
      </c>
      <c r="D68" s="0" t="n">
        <v>0.222565989298136</v>
      </c>
      <c r="E68" s="0" t="n">
        <v>0.841416134305918</v>
      </c>
      <c r="F68" s="0" t="n">
        <v>0.967822093381177</v>
      </c>
      <c r="G68" s="0" t="n">
        <v>0.863927730797261</v>
      </c>
      <c r="H68" s="0" t="n">
        <v>0.972469619830602</v>
      </c>
      <c r="I68" s="0" t="n">
        <v>0.486956204163904</v>
      </c>
      <c r="J68" s="0" t="n">
        <v>0.551722518392846</v>
      </c>
      <c r="K68" s="0" t="n">
        <v>0.202501165394034</v>
      </c>
      <c r="L68" s="0" t="n">
        <v>0.213481535861052</v>
      </c>
      <c r="M68" s="0" t="n">
        <v>0.167189315798804</v>
      </c>
      <c r="N68" s="0" t="n">
        <v>0.196263095855715</v>
      </c>
      <c r="O68" s="0" t="n">
        <v>0.18727061434321</v>
      </c>
      <c r="P68" s="0" t="n">
        <v>0.219836479132616</v>
      </c>
      <c r="Q68" s="0" t="n">
        <v>6062.55556533404</v>
      </c>
      <c r="R68" s="0" t="n">
        <v>4422.14296160736</v>
      </c>
      <c r="S68" s="0" t="n">
        <v>3763.76935988578</v>
      </c>
      <c r="T68" s="0" t="n">
        <v>3024.32821194929</v>
      </c>
      <c r="U68" s="0" t="n">
        <v>4929.58086117566</v>
      </c>
      <c r="V68" s="0" t="n">
        <v>5678.50816923285</v>
      </c>
      <c r="W68" s="0" t="n">
        <v>3784.33375304428</v>
      </c>
      <c r="X68" s="0" t="n">
        <v>0.739162172740993</v>
      </c>
      <c r="Y68" s="0" t="n">
        <v>0.900437676581881</v>
      </c>
      <c r="Z68" s="0" t="n">
        <v>685.024858615249</v>
      </c>
      <c r="AA68" s="0" t="n">
        <v>657.749671477319</v>
      </c>
      <c r="AB68" s="0" t="n">
        <v>616.482021673787</v>
      </c>
      <c r="AC68" s="0" t="n">
        <v>852.873899844701</v>
      </c>
      <c r="AD68" s="0" t="n">
        <v>0.866140664871138</v>
      </c>
      <c r="AE68" s="0" t="n">
        <v>0.663692126082087</v>
      </c>
      <c r="AF68" s="0" t="n">
        <v>0.202448538789051</v>
      </c>
      <c r="AG68" s="0" t="n">
        <v>0.371132824711745</v>
      </c>
      <c r="AH68" s="0" t="n">
        <v>0.381893623212234</v>
      </c>
      <c r="AI68" s="0" t="n">
        <v>0.311339438421061</v>
      </c>
      <c r="AJ68" s="0" t="n">
        <v>0.308554691696928</v>
      </c>
      <c r="AK68" s="0" t="n">
        <v>0.332980020001419</v>
      </c>
      <c r="AL68" s="0" t="n">
        <v>0.322607186499958</v>
      </c>
      <c r="AM68" s="0" t="n">
        <v>0.303925335556562</v>
      </c>
      <c r="AN68" s="0" t="n">
        <v>0.294163007877048</v>
      </c>
      <c r="AO68" s="0" t="n">
        <v>4766131</v>
      </c>
      <c r="AP68" s="0" t="n">
        <v>5875718</v>
      </c>
    </row>
    <row r="69" customFormat="false" ht="15" hidden="false" customHeight="false" outlineLevel="0" collapsed="false">
      <c r="A69" s="0" t="n">
        <v>116</v>
      </c>
      <c r="B69" s="0" t="n">
        <v>0.577158253909362</v>
      </c>
      <c r="C69" s="0" t="n">
        <v>0.196748675591346</v>
      </c>
      <c r="D69" s="0" t="n">
        <v>0.226093070499291</v>
      </c>
      <c r="E69" s="0" t="n">
        <v>0.840843559207788</v>
      </c>
      <c r="F69" s="0" t="n">
        <v>0.967989748089445</v>
      </c>
      <c r="G69" s="0" t="n">
        <v>0.863724560612151</v>
      </c>
      <c r="H69" s="0" t="n">
        <v>0.972810139798342</v>
      </c>
      <c r="I69" s="0" t="n">
        <v>0.4852998004433</v>
      </c>
      <c r="J69" s="0" t="n">
        <v>0.549491184888352</v>
      </c>
      <c r="K69" s="0" t="n">
        <v>0.20441090882683</v>
      </c>
      <c r="L69" s="0" t="n">
        <v>0.215665996144457</v>
      </c>
      <c r="M69" s="0" t="n">
        <v>0.165434856653646</v>
      </c>
      <c r="N69" s="0" t="n">
        <v>0.194727788369899</v>
      </c>
      <c r="O69" s="0" t="n">
        <v>0.190108902110841</v>
      </c>
      <c r="P69" s="0" t="n">
        <v>0.223770774831194</v>
      </c>
      <c r="Q69" s="0" t="n">
        <v>6212.37393727939</v>
      </c>
      <c r="R69" s="0" t="n">
        <v>4563.06309536542</v>
      </c>
      <c r="S69" s="0" t="n">
        <v>3845.4930843708</v>
      </c>
      <c r="T69" s="0" t="n">
        <v>3096.15062053634</v>
      </c>
      <c r="U69" s="0" t="n">
        <v>5042.13676614319</v>
      </c>
      <c r="V69" s="0" t="n">
        <v>5833.88963577833</v>
      </c>
      <c r="W69" s="0" t="n">
        <v>3874.67056236445</v>
      </c>
      <c r="X69" s="0" t="n">
        <v>0.752399634840868</v>
      </c>
      <c r="Y69" s="0" t="n">
        <v>0.922786957825462</v>
      </c>
      <c r="Z69" s="0" t="n">
        <v>702.79868376978</v>
      </c>
      <c r="AA69" s="0" t="n">
        <v>673.952417955912</v>
      </c>
      <c r="AB69" s="0" t="n">
        <v>633.964025358124</v>
      </c>
      <c r="AC69" s="0" t="n">
        <v>872.233626327724</v>
      </c>
      <c r="AD69" s="0" t="n">
        <v>0.864917017319643</v>
      </c>
      <c r="AE69" s="0" t="n">
        <v>0.670251438293336</v>
      </c>
      <c r="AF69" s="0" t="n">
        <v>0.194665579026307</v>
      </c>
      <c r="AG69" s="0" t="n">
        <v>0.37280291436404</v>
      </c>
      <c r="AH69" s="0" t="n">
        <v>0.382639347003515</v>
      </c>
      <c r="AI69" s="0" t="n">
        <v>0.311597632436506</v>
      </c>
      <c r="AJ69" s="0" t="n">
        <v>0.309139521121653</v>
      </c>
      <c r="AK69" s="0" t="n">
        <v>0.334067739065747</v>
      </c>
      <c r="AL69" s="0" t="n">
        <v>0.322952746669287</v>
      </c>
      <c r="AM69" s="0" t="n">
        <v>0.303991786625573</v>
      </c>
      <c r="AN69" s="0" t="n">
        <v>0.294849160581207</v>
      </c>
      <c r="AO69" s="0" t="n">
        <v>4766345</v>
      </c>
      <c r="AP69" s="0" t="n">
        <v>5879513</v>
      </c>
    </row>
    <row r="70" customFormat="false" ht="15" hidden="false" customHeight="false" outlineLevel="0" collapsed="false">
      <c r="A70" s="0" t="n">
        <v>117</v>
      </c>
      <c r="B70" s="0" t="n">
        <v>0.572708468424084</v>
      </c>
      <c r="C70" s="0" t="n">
        <v>0.193650885651943</v>
      </c>
      <c r="D70" s="0" t="n">
        <v>0.233640645923972</v>
      </c>
      <c r="E70" s="0" t="n">
        <v>0.840654083320831</v>
      </c>
      <c r="F70" s="0" t="n">
        <v>0.967797179443323</v>
      </c>
      <c r="G70" s="0" t="n">
        <v>0.863153830052759</v>
      </c>
      <c r="H70" s="0" t="n">
        <v>0.972485525990152</v>
      </c>
      <c r="I70" s="0" t="n">
        <v>0.481449712533125</v>
      </c>
      <c r="J70" s="0" t="n">
        <v>0.545138653322262</v>
      </c>
      <c r="K70" s="0" t="n">
        <v>0.20379420948995</v>
      </c>
      <c r="L70" s="0" t="n">
        <v>0.215217943854506</v>
      </c>
      <c r="M70" s="0" t="n">
        <v>0.162793407762002</v>
      </c>
      <c r="N70" s="0" t="n">
        <v>0.191551181952565</v>
      </c>
      <c r="O70" s="0" t="n">
        <v>0.196410963025704</v>
      </c>
      <c r="P70" s="0" t="n">
        <v>0.231107344168496</v>
      </c>
      <c r="Q70" s="0" t="n">
        <v>6096.42707609869</v>
      </c>
      <c r="R70" s="0" t="n">
        <v>4478.39746712606</v>
      </c>
      <c r="S70" s="0" t="n">
        <v>3769.78153815422</v>
      </c>
      <c r="T70" s="0" t="n">
        <v>3035.48542567218</v>
      </c>
      <c r="U70" s="0" t="n">
        <v>4930.70972273636</v>
      </c>
      <c r="V70" s="0" t="n">
        <v>5711.07143070411</v>
      </c>
      <c r="W70" s="0" t="n">
        <v>3798.62112772425</v>
      </c>
      <c r="X70" s="0" t="n">
        <v>0.734592689623214</v>
      </c>
      <c r="Y70" s="0" t="n">
        <v>0.900572933970133</v>
      </c>
      <c r="Z70" s="0" t="n">
        <v>824.569136787373</v>
      </c>
      <c r="AA70" s="0" t="n">
        <v>801.517653750595</v>
      </c>
      <c r="AB70" s="0" t="n">
        <v>759.798630638708</v>
      </c>
      <c r="AC70" s="0" t="n">
        <v>1017.49716435365</v>
      </c>
      <c r="AD70" s="0" t="n">
        <v>0.857280260069996</v>
      </c>
      <c r="AE70" s="0" t="n">
        <v>0.671149561454881</v>
      </c>
      <c r="AF70" s="0" t="n">
        <v>0.186130698615116</v>
      </c>
      <c r="AG70" s="0" t="n">
        <v>0.372676978125855</v>
      </c>
      <c r="AH70" s="0" t="n">
        <v>0.382794880577303</v>
      </c>
      <c r="AI70" s="0" t="n">
        <v>0.311719706166434</v>
      </c>
      <c r="AJ70" s="0" t="n">
        <v>0.309023513286924</v>
      </c>
      <c r="AK70" s="0" t="n">
        <v>0.334174891840096</v>
      </c>
      <c r="AL70" s="0" t="n">
        <v>0.323417389203171</v>
      </c>
      <c r="AM70" s="0" t="n">
        <v>0.304234716766901</v>
      </c>
      <c r="AN70" s="0" t="n">
        <v>0.294497433381162</v>
      </c>
      <c r="AO70" s="0" t="n">
        <v>4794549</v>
      </c>
      <c r="AP70" s="0" t="n">
        <v>5908185</v>
      </c>
    </row>
    <row r="71" customFormat="false" ht="15" hidden="false" customHeight="false" outlineLevel="0" collapsed="false">
      <c r="A71" s="0" t="n">
        <v>118</v>
      </c>
      <c r="B71" s="0" t="n">
        <v>0.572854571437974</v>
      </c>
      <c r="C71" s="0" t="n">
        <v>0.190571330354404</v>
      </c>
      <c r="D71" s="0" t="n">
        <v>0.236574098207622</v>
      </c>
      <c r="E71" s="0" t="n">
        <v>0.838952593294535</v>
      </c>
      <c r="F71" s="0" t="n">
        <v>0.967848409537308</v>
      </c>
      <c r="G71" s="0" t="n">
        <v>0.861441792477186</v>
      </c>
      <c r="H71" s="0" t="n">
        <v>0.972626382837904</v>
      </c>
      <c r="I71" s="0" t="n">
        <v>0.480597828288518</v>
      </c>
      <c r="J71" s="0" t="n">
        <v>0.545129714676684</v>
      </c>
      <c r="K71" s="0" t="n">
        <v>0.202971527197382</v>
      </c>
      <c r="L71" s="0" t="n">
        <v>0.214757038464848</v>
      </c>
      <c r="M71" s="0" t="n">
        <v>0.159880311808417</v>
      </c>
      <c r="N71" s="0" t="n">
        <v>0.188596338995042</v>
      </c>
      <c r="O71" s="0" t="n">
        <v>0.1984744531976</v>
      </c>
      <c r="P71" s="0" t="n">
        <v>0.234122355865582</v>
      </c>
      <c r="Q71" s="0" t="n">
        <v>6230.0317779981</v>
      </c>
      <c r="R71" s="0" t="n">
        <v>4577.39421646336</v>
      </c>
      <c r="S71" s="0" t="n">
        <v>3848.61247271173</v>
      </c>
      <c r="T71" s="0" t="n">
        <v>3097.27470077356</v>
      </c>
      <c r="U71" s="0" t="n">
        <v>5035.07235241008</v>
      </c>
      <c r="V71" s="0" t="n">
        <v>5833.74836957994</v>
      </c>
      <c r="W71" s="0" t="n">
        <v>3878.36267893804</v>
      </c>
      <c r="X71" s="0" t="n">
        <v>0.740979184227613</v>
      </c>
      <c r="Y71" s="0" t="n">
        <v>0.916601886870819</v>
      </c>
      <c r="Z71" s="0" t="n">
        <v>695.571052912569</v>
      </c>
      <c r="AA71" s="0" t="n">
        <v>670.34224406187</v>
      </c>
      <c r="AB71" s="0" t="n">
        <v>632.367171790716</v>
      </c>
      <c r="AC71" s="0" t="n">
        <v>868.731930884479</v>
      </c>
      <c r="AD71" s="0" t="n">
        <v>0.860655396593419</v>
      </c>
      <c r="AE71" s="0" t="n">
        <v>0.677655370378866</v>
      </c>
      <c r="AF71" s="0" t="n">
        <v>0.183000026214553</v>
      </c>
      <c r="AG71" s="0" t="n">
        <v>0.37569869856442</v>
      </c>
      <c r="AH71" s="0" t="n">
        <v>0.383940136560955</v>
      </c>
      <c r="AI71" s="0" t="n">
        <v>0.312977157573232</v>
      </c>
      <c r="AJ71" s="0" t="n">
        <v>0.308993344390963</v>
      </c>
      <c r="AK71" s="0" t="n">
        <v>0.33681563616743</v>
      </c>
      <c r="AL71" s="0" t="n">
        <v>0.323913028558497</v>
      </c>
      <c r="AM71" s="0" t="n">
        <v>0.305046727019223</v>
      </c>
      <c r="AN71" s="0" t="n">
        <v>0.294660298963002</v>
      </c>
      <c r="AO71" s="0" t="n">
        <v>4813115</v>
      </c>
      <c r="AP71" s="0" t="n">
        <v>5925916</v>
      </c>
    </row>
    <row r="72" customFormat="false" ht="15" hidden="false" customHeight="false" outlineLevel="0" collapsed="false">
      <c r="A72" s="0" t="n">
        <v>119</v>
      </c>
      <c r="B72" s="0" t="n">
        <v>0.569259345994628</v>
      </c>
      <c r="C72" s="0" t="n">
        <v>0.187940186971218</v>
      </c>
      <c r="D72" s="0" t="n">
        <v>0.242800467034154</v>
      </c>
      <c r="E72" s="0" t="n">
        <v>0.838222211016543</v>
      </c>
      <c r="F72" s="0" t="n">
        <v>0.967803021814782</v>
      </c>
      <c r="G72" s="0" t="n">
        <v>0.861157434587849</v>
      </c>
      <c r="H72" s="0" t="n">
        <v>0.973301004653282</v>
      </c>
      <c r="I72" s="0" t="n">
        <v>0.477165827641449</v>
      </c>
      <c r="J72" s="0" t="n">
        <v>0.542181827359848</v>
      </c>
      <c r="K72" s="0" t="n">
        <v>0.203863518030938</v>
      </c>
      <c r="L72" s="0" t="n">
        <v>0.216646188009406</v>
      </c>
      <c r="M72" s="0" t="n">
        <v>0.157535639061877</v>
      </c>
      <c r="N72" s="0" t="n">
        <v>0.18570647121638</v>
      </c>
      <c r="O72" s="0" t="n">
        <v>0.203520744313218</v>
      </c>
      <c r="P72" s="0" t="n">
        <v>0.239914723238554</v>
      </c>
      <c r="Q72" s="0" t="n">
        <v>6108.5998830923</v>
      </c>
      <c r="R72" s="0" t="n">
        <v>4495.9188065311</v>
      </c>
      <c r="S72" s="0" t="n">
        <v>3773.90815345364</v>
      </c>
      <c r="T72" s="0" t="n">
        <v>3037.46811359296</v>
      </c>
      <c r="U72" s="0" t="n">
        <v>4924.14525494599</v>
      </c>
      <c r="V72" s="0" t="n">
        <v>5714.92178476336</v>
      </c>
      <c r="W72" s="0" t="n">
        <v>3803.29759482957</v>
      </c>
      <c r="X72" s="0" t="n">
        <v>0.73168885445807</v>
      </c>
      <c r="Y72" s="0" t="n">
        <v>0.897433607710688</v>
      </c>
      <c r="Z72" s="0" t="n">
        <v>700.634164169539</v>
      </c>
      <c r="AA72" s="0" t="n">
        <v>655.111507584858</v>
      </c>
      <c r="AB72" s="0" t="n">
        <v>612.232592337691</v>
      </c>
      <c r="AC72" s="0" t="n">
        <v>893.294971130786</v>
      </c>
      <c r="AD72" s="0" t="n">
        <v>0.846805469498806</v>
      </c>
      <c r="AE72" s="0" t="n">
        <v>0.662330063231599</v>
      </c>
      <c r="AF72" s="0" t="n">
        <v>0.184475406267208</v>
      </c>
      <c r="AG72" s="0" t="n">
        <v>0.375352039802841</v>
      </c>
      <c r="AH72" s="0" t="n">
        <v>0.384965426073372</v>
      </c>
      <c r="AI72" s="0" t="n">
        <v>0.313715026965048</v>
      </c>
      <c r="AJ72" s="0" t="n">
        <v>0.309776293022965</v>
      </c>
      <c r="AK72" s="0" t="n">
        <v>0.336432389430158</v>
      </c>
      <c r="AL72" s="0" t="n">
        <v>0.32428893107898</v>
      </c>
      <c r="AM72" s="0" t="n">
        <v>0.3060438770593</v>
      </c>
      <c r="AN72" s="0" t="n">
        <v>0.295824581267232</v>
      </c>
      <c r="AO72" s="0" t="n">
        <v>4840552</v>
      </c>
      <c r="AP72" s="0" t="n">
        <v>5958601</v>
      </c>
    </row>
    <row r="73" customFormat="false" ht="15" hidden="false" customHeight="false" outlineLevel="0" collapsed="false">
      <c r="A73" s="0" t="n">
        <v>120</v>
      </c>
      <c r="B73" s="0" t="n">
        <v>0.568294729183709</v>
      </c>
      <c r="C73" s="0" t="n">
        <v>0.185543703808103</v>
      </c>
      <c r="D73" s="0" t="n">
        <v>0.246161567008189</v>
      </c>
      <c r="E73" s="0" t="n">
        <v>0.836168296205462</v>
      </c>
      <c r="F73" s="0" t="n">
        <v>0.96586098304771</v>
      </c>
      <c r="G73" s="0" t="n">
        <v>0.859301211031163</v>
      </c>
      <c r="H73" s="0" t="n">
        <v>0.970827619223464</v>
      </c>
      <c r="I73" s="0" t="n">
        <v>0.475190035444086</v>
      </c>
      <c r="J73" s="0" t="n">
        <v>0.539894940246737</v>
      </c>
      <c r="K73" s="0" t="n">
        <v>0.204031329347325</v>
      </c>
      <c r="L73" s="0" t="n">
        <v>0.215985366240968</v>
      </c>
      <c r="M73" s="0" t="n">
        <v>0.155145762684872</v>
      </c>
      <c r="N73" s="0" t="n">
        <v>0.183077026435951</v>
      </c>
      <c r="O73" s="0" t="n">
        <v>0.205832498076504</v>
      </c>
      <c r="P73" s="0" t="n">
        <v>0.242889016365023</v>
      </c>
      <c r="Q73" s="0" t="n">
        <v>6235.84934831802</v>
      </c>
      <c r="R73" s="0" t="n">
        <v>4615.15908569561</v>
      </c>
      <c r="S73" s="0" t="n">
        <v>3854.52699902789</v>
      </c>
      <c r="T73" s="0" t="n">
        <v>3102.66295169628</v>
      </c>
      <c r="U73" s="0" t="n">
        <v>5022.73990654857</v>
      </c>
      <c r="V73" s="0" t="n">
        <v>5843.08144356399</v>
      </c>
      <c r="W73" s="0" t="n">
        <v>3884.84017931287</v>
      </c>
      <c r="X73" s="0" t="n">
        <v>0.750106676779891</v>
      </c>
      <c r="Y73" s="0" t="n">
        <v>0.916194750184616</v>
      </c>
      <c r="Z73" s="0" t="n">
        <v>698.915111974168</v>
      </c>
      <c r="AA73" s="0" t="n">
        <v>672.146304164329</v>
      </c>
      <c r="AB73" s="0" t="n">
        <v>637.40416104254</v>
      </c>
      <c r="AC73" s="0" t="n">
        <v>880.401842684441</v>
      </c>
      <c r="AD73" s="0" t="n">
        <v>0.865295883309753</v>
      </c>
      <c r="AE73" s="0" t="n">
        <v>0.696711757373615</v>
      </c>
      <c r="AF73" s="0" t="n">
        <v>0.168584125936138</v>
      </c>
      <c r="AG73" s="0" t="n">
        <v>0.37702670677241</v>
      </c>
      <c r="AH73" s="0" t="n">
        <v>0.386059563351206</v>
      </c>
      <c r="AI73" s="0" t="n">
        <v>0.315082432221974</v>
      </c>
      <c r="AJ73" s="0" t="n">
        <v>0.311662681058529</v>
      </c>
      <c r="AK73" s="0" t="n">
        <v>0.337923030625525</v>
      </c>
      <c r="AL73" s="0" t="n">
        <v>0.325401931229831</v>
      </c>
      <c r="AM73" s="0" t="n">
        <v>0.306668325935647</v>
      </c>
      <c r="AN73" s="0" t="n">
        <v>0.296299652945684</v>
      </c>
      <c r="AO73" s="0" t="n">
        <v>4844391</v>
      </c>
      <c r="AP73" s="0" t="n">
        <v>5960397</v>
      </c>
    </row>
    <row r="74" customFormat="false" ht="15" hidden="false" customHeight="false" outlineLevel="0" collapsed="false">
      <c r="A74" s="0" t="n">
        <v>121</v>
      </c>
      <c r="B74" s="0" t="n">
        <v>0.563681032131349</v>
      </c>
      <c r="C74" s="0" t="n">
        <v>0.183840694748272</v>
      </c>
      <c r="D74" s="0" t="n">
        <v>0.252478273120379</v>
      </c>
      <c r="E74" s="0" t="n">
        <v>0.837900101446964</v>
      </c>
      <c r="F74" s="0" t="n">
        <v>0.965800840007243</v>
      </c>
      <c r="G74" s="0" t="n">
        <v>0.861002170516283</v>
      </c>
      <c r="H74" s="0" t="n">
        <v>0.970989023827466</v>
      </c>
      <c r="I74" s="0" t="n">
        <v>0.472308394006587</v>
      </c>
      <c r="J74" s="0" t="n">
        <v>0.535593992604665</v>
      </c>
      <c r="K74" s="0" t="n">
        <v>0.206803082288003</v>
      </c>
      <c r="L74" s="0" t="n">
        <v>0.219348906763869</v>
      </c>
      <c r="M74" s="0" t="n">
        <v>0.154040136779658</v>
      </c>
      <c r="N74" s="0" t="n">
        <v>0.181265385042263</v>
      </c>
      <c r="O74" s="0" t="n">
        <v>0.21155157066072</v>
      </c>
      <c r="P74" s="0" t="n">
        <v>0.248941462360315</v>
      </c>
      <c r="Q74" s="0" t="n">
        <v>6119.74458419156</v>
      </c>
      <c r="R74" s="0" t="n">
        <v>4532.75896615485</v>
      </c>
      <c r="S74" s="0" t="n">
        <v>3778.74034277386</v>
      </c>
      <c r="T74" s="0" t="n">
        <v>3035.08333298273</v>
      </c>
      <c r="U74" s="0" t="n">
        <v>4910.56279217412</v>
      </c>
      <c r="V74" s="0" t="n">
        <v>5734.35462384171</v>
      </c>
      <c r="W74" s="0" t="n">
        <v>3808.59114225307</v>
      </c>
      <c r="X74" s="0" t="n">
        <v>0.7324947011626</v>
      </c>
      <c r="Y74" s="0" t="n">
        <v>0.895989911356033</v>
      </c>
      <c r="Z74" s="0" t="n">
        <v>824.113297438853</v>
      </c>
      <c r="AA74" s="0" t="n">
        <v>805.519646930113</v>
      </c>
      <c r="AB74" s="0" t="n">
        <v>758.352677025492</v>
      </c>
      <c r="AC74" s="0" t="n">
        <v>1029.72732450589</v>
      </c>
      <c r="AD74" s="0" t="n">
        <v>0.867766741723808</v>
      </c>
      <c r="AE74" s="0" t="n">
        <v>0.661762652297928</v>
      </c>
      <c r="AF74" s="0" t="n">
        <v>0.20600408942588</v>
      </c>
      <c r="AG74" s="0" t="n">
        <v>0.374816179073599</v>
      </c>
      <c r="AH74" s="0" t="n">
        <v>0.384282853705134</v>
      </c>
      <c r="AI74" s="0" t="n">
        <v>0.314506078062348</v>
      </c>
      <c r="AJ74" s="0" t="n">
        <v>0.312255750595428</v>
      </c>
      <c r="AK74" s="0" t="n">
        <v>0.336514159520286</v>
      </c>
      <c r="AL74" s="0" t="n">
        <v>0.324796480420801</v>
      </c>
      <c r="AM74" s="0" t="n">
        <v>0.305961723291129</v>
      </c>
      <c r="AN74" s="0" t="n">
        <v>0.297164341011219</v>
      </c>
      <c r="AO74" s="0" t="n">
        <v>4862839</v>
      </c>
      <c r="AP74" s="0" t="n">
        <v>5987843</v>
      </c>
    </row>
    <row r="75" customFormat="false" ht="15" hidden="false" customHeight="false" outlineLevel="0" collapsed="false">
      <c r="A75" s="0" t="n">
        <v>122</v>
      </c>
      <c r="B75" s="0" t="n">
        <v>0.564915305189666</v>
      </c>
      <c r="C75" s="0" t="n">
        <v>0.180549571228541</v>
      </c>
      <c r="D75" s="0" t="n">
        <v>0.254535123581793</v>
      </c>
      <c r="E75" s="0" t="n">
        <v>0.836432909168385</v>
      </c>
      <c r="F75" s="0" t="n">
        <v>0.964852165085518</v>
      </c>
      <c r="G75" s="0" t="n">
        <v>0.860408264930296</v>
      </c>
      <c r="H75" s="0" t="n">
        <v>0.970153300205986</v>
      </c>
      <c r="I75" s="0" t="n">
        <v>0.472513752153539</v>
      </c>
      <c r="J75" s="0" t="n">
        <v>0.536126146507945</v>
      </c>
      <c r="K75" s="0" t="n">
        <v>0.210283064132374</v>
      </c>
      <c r="L75" s="0" t="n">
        <v>0.222603496996008</v>
      </c>
      <c r="M75" s="0" t="n">
        <v>0.151017603111793</v>
      </c>
      <c r="N75" s="0" t="n">
        <v>0.177910875174416</v>
      </c>
      <c r="O75" s="0" t="n">
        <v>0.212901553903054</v>
      </c>
      <c r="P75" s="0" t="n">
        <v>0.250815143403157</v>
      </c>
      <c r="Q75" s="0" t="n">
        <v>6238.29731092688</v>
      </c>
      <c r="R75" s="0" t="n">
        <v>4620.00212397055</v>
      </c>
      <c r="S75" s="0" t="n">
        <v>3854.49748544861</v>
      </c>
      <c r="T75" s="0" t="n">
        <v>3096.39537319566</v>
      </c>
      <c r="U75" s="0" t="n">
        <v>5008.17887653982</v>
      </c>
      <c r="V75" s="0" t="n">
        <v>5861.66127128693</v>
      </c>
      <c r="W75" s="0" t="n">
        <v>3885.35670776811</v>
      </c>
      <c r="X75" s="0" t="n">
        <v>0.745865098438309</v>
      </c>
      <c r="Y75" s="0" t="n">
        <v>0.913516294226237</v>
      </c>
      <c r="Z75" s="0" t="n">
        <v>703.022150702649</v>
      </c>
      <c r="AA75" s="0" t="n">
        <v>672.376352511258</v>
      </c>
      <c r="AB75" s="0" t="n">
        <v>632.817535977265</v>
      </c>
      <c r="AC75" s="0" t="n">
        <v>884.328988679903</v>
      </c>
      <c r="AD75" s="0" t="n">
        <v>0.874337411788264</v>
      </c>
      <c r="AE75" s="0" t="n">
        <v>0.686653202212197</v>
      </c>
      <c r="AF75" s="0" t="n">
        <v>0.187684209576067</v>
      </c>
      <c r="AG75" s="0" t="n">
        <v>0.376092282639237</v>
      </c>
      <c r="AH75" s="0" t="n">
        <v>0.38522077033732</v>
      </c>
      <c r="AI75" s="0" t="n">
        <v>0.31550891575858</v>
      </c>
      <c r="AJ75" s="0" t="n">
        <v>0.312807151607659</v>
      </c>
      <c r="AK75" s="0" t="n">
        <v>0.337509258113811</v>
      </c>
      <c r="AL75" s="0" t="n">
        <v>0.325828209417883</v>
      </c>
      <c r="AM75" s="0" t="n">
        <v>0.306625491014725</v>
      </c>
      <c r="AN75" s="0" t="n">
        <v>0.297461751080789</v>
      </c>
      <c r="AO75" s="0" t="n">
        <v>4882867</v>
      </c>
      <c r="AP75" s="0" t="n">
        <v>6024290</v>
      </c>
    </row>
    <row r="76" customFormat="false" ht="15" hidden="false" customHeight="false" outlineLevel="0" collapsed="false">
      <c r="A76" s="0" t="n">
        <v>123</v>
      </c>
      <c r="B76" s="0" t="n">
        <v>0.565811499714242</v>
      </c>
      <c r="C76" s="0" t="n">
        <v>0.179181484295338</v>
      </c>
      <c r="D76" s="0" t="n">
        <v>0.25500701599042</v>
      </c>
      <c r="E76" s="0" t="n">
        <v>0.833594708220292</v>
      </c>
      <c r="F76" s="0" t="n">
        <v>0.963364279789766</v>
      </c>
      <c r="G76" s="0" t="n">
        <v>0.858389406373589</v>
      </c>
      <c r="H76" s="0" t="n">
        <v>0.968703942162092</v>
      </c>
      <c r="I76" s="0" t="n">
        <v>0.47165747201198</v>
      </c>
      <c r="J76" s="0" t="n">
        <v>0.536045970959869</v>
      </c>
      <c r="K76" s="0" t="n">
        <v>0.211068544843161</v>
      </c>
      <c r="L76" s="0" t="n">
        <v>0.222649435449443</v>
      </c>
      <c r="M76" s="0" t="n">
        <v>0.149364737119651</v>
      </c>
      <c r="N76" s="0" t="n">
        <v>0.176346284602937</v>
      </c>
      <c r="O76" s="0" t="n">
        <v>0.212572499088662</v>
      </c>
      <c r="P76" s="0" t="n">
        <v>0.25097202422696</v>
      </c>
      <c r="Q76" s="0" t="n">
        <v>6104.2356600809</v>
      </c>
      <c r="R76" s="0" t="n">
        <v>4557.90452469225</v>
      </c>
      <c r="S76" s="0" t="n">
        <v>3779.68328765866</v>
      </c>
      <c r="T76" s="0" t="n">
        <v>3033.60030588437</v>
      </c>
      <c r="U76" s="0" t="n">
        <v>4904.68535679969</v>
      </c>
      <c r="V76" s="0" t="n">
        <v>5754.90061979157</v>
      </c>
      <c r="W76" s="0" t="n">
        <v>3810.1562553597</v>
      </c>
      <c r="X76" s="0" t="n">
        <v>0.729452552890337</v>
      </c>
      <c r="Y76" s="0" t="n">
        <v>0.894396728476056</v>
      </c>
      <c r="Z76" s="0" t="n">
        <v>673.492000305797</v>
      </c>
      <c r="AA76" s="0" t="n">
        <v>649.054623771627</v>
      </c>
      <c r="AB76" s="0" t="n">
        <v>607.291983876462</v>
      </c>
      <c r="AC76" s="0" t="n">
        <v>877.544641809151</v>
      </c>
      <c r="AD76" s="0" t="n">
        <v>0.871978151180025</v>
      </c>
      <c r="AE76" s="0" t="n">
        <v>0.687538145670757</v>
      </c>
      <c r="AF76" s="0" t="n">
        <v>0.184440005509267</v>
      </c>
      <c r="AG76" s="0" t="n">
        <v>0.379334114194442</v>
      </c>
      <c r="AH76" s="0" t="n">
        <v>0.387480077227025</v>
      </c>
      <c r="AI76" s="0" t="n">
        <v>0.317458798545644</v>
      </c>
      <c r="AJ76" s="0" t="n">
        <v>0.314282575023181</v>
      </c>
      <c r="AK76" s="0" t="n">
        <v>0.340666341956795</v>
      </c>
      <c r="AL76" s="0" t="n">
        <v>0.328112119797014</v>
      </c>
      <c r="AM76" s="0" t="n">
        <v>0.308206271028533</v>
      </c>
      <c r="AN76" s="0" t="n">
        <v>0.298816959716698</v>
      </c>
      <c r="AO76" s="0" t="n">
        <v>4887091</v>
      </c>
      <c r="AP76" s="0" t="n">
        <v>6025658</v>
      </c>
    </row>
    <row r="77" customFormat="false" ht="15" hidden="false" customHeight="false" outlineLevel="0" collapsed="false">
      <c r="A77" s="0" t="n">
        <v>124</v>
      </c>
      <c r="B77" s="0" t="n">
        <v>0.564552396335128</v>
      </c>
      <c r="C77" s="0" t="n">
        <v>0.176834338279663</v>
      </c>
      <c r="D77" s="0" t="n">
        <v>0.258613265385209</v>
      </c>
      <c r="E77" s="0" t="n">
        <v>0.834062088836106</v>
      </c>
      <c r="F77" s="0" t="n">
        <v>0.963205982419525</v>
      </c>
      <c r="G77" s="0" t="n">
        <v>0.858194315140713</v>
      </c>
      <c r="H77" s="0" t="n">
        <v>0.968955119645857</v>
      </c>
      <c r="I77" s="0" t="n">
        <v>0.470871750944707</v>
      </c>
      <c r="J77" s="0" t="n">
        <v>0.534860708954304</v>
      </c>
      <c r="K77" s="0" t="n">
        <v>0.211255898740189</v>
      </c>
      <c r="L77" s="0" t="n">
        <v>0.223650881799259</v>
      </c>
      <c r="M77" s="0" t="n">
        <v>0.147490817563486</v>
      </c>
      <c r="N77" s="0" t="n">
        <v>0.173950097212475</v>
      </c>
      <c r="O77" s="0" t="n">
        <v>0.215699520327914</v>
      </c>
      <c r="P77" s="0" t="n">
        <v>0.254395176252746</v>
      </c>
      <c r="Q77" s="0" t="n">
        <v>6228.07472797438</v>
      </c>
      <c r="R77" s="0" t="n">
        <v>4659.80356185409</v>
      </c>
      <c r="S77" s="0" t="n">
        <v>3855.34981423148</v>
      </c>
      <c r="T77" s="0" t="n">
        <v>3098.09331976541</v>
      </c>
      <c r="U77" s="0" t="n">
        <v>4999.04077536107</v>
      </c>
      <c r="V77" s="0" t="n">
        <v>5877.79304445266</v>
      </c>
      <c r="W77" s="0" t="n">
        <v>3891.46117315463</v>
      </c>
      <c r="X77" s="0" t="n">
        <v>0.742610911538389</v>
      </c>
      <c r="Y77" s="0" t="n">
        <v>0.912247014071277</v>
      </c>
      <c r="Z77" s="0" t="n">
        <v>699.285459799669</v>
      </c>
      <c r="AA77" s="0" t="n">
        <v>670.975056968746</v>
      </c>
      <c r="AB77" s="0" t="n">
        <v>629.674080802824</v>
      </c>
      <c r="AC77" s="0" t="n">
        <v>885.230384626631</v>
      </c>
      <c r="AD77" s="0" t="n">
        <v>0.881463735193204</v>
      </c>
      <c r="AE77" s="0" t="n">
        <v>0.688384893813566</v>
      </c>
      <c r="AF77" s="0" t="n">
        <v>0.193078841379638</v>
      </c>
      <c r="AG77" s="0" t="n">
        <v>0.378631954307605</v>
      </c>
      <c r="AH77" s="0" t="n">
        <v>0.387143393739132</v>
      </c>
      <c r="AI77" s="0" t="n">
        <v>0.316516820109418</v>
      </c>
      <c r="AJ77" s="0" t="n">
        <v>0.313793409684928</v>
      </c>
      <c r="AK77" s="0" t="n">
        <v>0.339690867717593</v>
      </c>
      <c r="AL77" s="0" t="n">
        <v>0.328260104057986</v>
      </c>
      <c r="AM77" s="0" t="n">
        <v>0.30756585824523</v>
      </c>
      <c r="AN77" s="0" t="n">
        <v>0.298713934223568</v>
      </c>
      <c r="AO77" s="0" t="n">
        <v>4912222</v>
      </c>
      <c r="AP77" s="0" t="n">
        <v>6058042</v>
      </c>
    </row>
    <row r="78" customFormat="false" ht="15" hidden="false" customHeight="false" outlineLevel="0" collapsed="false">
      <c r="A78" s="0" t="n">
        <v>125</v>
      </c>
      <c r="B78" s="0" t="n">
        <v>0.563308786797108</v>
      </c>
      <c r="C78" s="0" t="n">
        <v>0.173058434475088</v>
      </c>
      <c r="D78" s="0" t="n">
        <v>0.263632778727804</v>
      </c>
      <c r="E78" s="0" t="n">
        <v>0.830059786218041</v>
      </c>
      <c r="F78" s="0" t="n">
        <v>0.96181202156301</v>
      </c>
      <c r="G78" s="0" t="n">
        <v>0.855289373140315</v>
      </c>
      <c r="H78" s="0" t="n">
        <v>0.968785093369623</v>
      </c>
      <c r="I78" s="0" t="n">
        <v>0.467579971143551</v>
      </c>
      <c r="J78" s="0" t="n">
        <v>0.533544324459698</v>
      </c>
      <c r="K78" s="0" t="n">
        <v>0.211800614189821</v>
      </c>
      <c r="L78" s="0" t="n">
        <v>0.22459984854846</v>
      </c>
      <c r="M78" s="0" t="n">
        <v>0.14364884712362</v>
      </c>
      <c r="N78" s="0" t="n">
        <v>0.169720239281562</v>
      </c>
      <c r="O78" s="0" t="n">
        <v>0.218830967950869</v>
      </c>
      <c r="P78" s="0" t="n">
        <v>0.258547457821751</v>
      </c>
      <c r="Q78" s="0" t="n">
        <v>6111.48229504385</v>
      </c>
      <c r="R78" s="0" t="n">
        <v>4573.16254030441</v>
      </c>
      <c r="S78" s="0" t="n">
        <v>3779.13579249173</v>
      </c>
      <c r="T78" s="0" t="n">
        <v>3037.63023896715</v>
      </c>
      <c r="U78" s="0" t="n">
        <v>4897.48190171706</v>
      </c>
      <c r="V78" s="0" t="n">
        <v>5763.9788106089</v>
      </c>
      <c r="W78" s="0" t="n">
        <v>3815.0821836691</v>
      </c>
      <c r="X78" s="0" t="n">
        <v>0.727018423305348</v>
      </c>
      <c r="Y78" s="0" t="n">
        <v>0.891415425788302</v>
      </c>
      <c r="Z78" s="0" t="n">
        <v>812.947695104404</v>
      </c>
      <c r="AA78" s="0" t="n">
        <v>795.068840658349</v>
      </c>
      <c r="AB78" s="0" t="n">
        <v>752.357602610081</v>
      </c>
      <c r="AC78" s="0" t="n">
        <v>1014.30440628634</v>
      </c>
      <c r="AD78" s="0" t="n">
        <v>0.876323693455343</v>
      </c>
      <c r="AE78" s="0" t="n">
        <v>0.685254589570728</v>
      </c>
      <c r="AF78" s="0" t="n">
        <v>0.191069103884615</v>
      </c>
      <c r="AG78" s="0" t="n">
        <v>0.379936796477743</v>
      </c>
      <c r="AH78" s="0" t="n">
        <v>0.389153180831932</v>
      </c>
      <c r="AI78" s="0" t="n">
        <v>0.319275839469722</v>
      </c>
      <c r="AJ78" s="0" t="n">
        <v>0.314249121480342</v>
      </c>
      <c r="AK78" s="0" t="n">
        <v>0.340982986810145</v>
      </c>
      <c r="AL78" s="0" t="n">
        <v>0.327609075509236</v>
      </c>
      <c r="AM78" s="0" t="n">
        <v>0.309695719756802</v>
      </c>
      <c r="AN78" s="0" t="n">
        <v>0.298704896955026</v>
      </c>
      <c r="AO78" s="0" t="n">
        <v>4935269</v>
      </c>
      <c r="AP78" s="0" t="n">
        <v>6084007</v>
      </c>
    </row>
    <row r="79" customFormat="false" ht="15" hidden="false" customHeight="false" outlineLevel="0" collapsed="false">
      <c r="A79" s="0" t="n">
        <v>126</v>
      </c>
      <c r="B79" s="0" t="n">
        <v>0.5642961518596</v>
      </c>
      <c r="C79" s="0" t="n">
        <v>0.170667172642382</v>
      </c>
      <c r="D79" s="0" t="n">
        <v>0.265036675498018</v>
      </c>
      <c r="E79" s="0" t="n">
        <v>0.825168344328878</v>
      </c>
      <c r="F79" s="0" t="n">
        <v>0.960131130591799</v>
      </c>
      <c r="G79" s="0" t="n">
        <v>0.851959325235226</v>
      </c>
      <c r="H79" s="0" t="n">
        <v>0.968278556034483</v>
      </c>
      <c r="I79" s="0" t="n">
        <v>0.465639321341144</v>
      </c>
      <c r="J79" s="0" t="n">
        <v>0.533263875742661</v>
      </c>
      <c r="K79" s="0" t="n">
        <v>0.211914359314197</v>
      </c>
      <c r="L79" s="0" t="n">
        <v>0.2246077822839</v>
      </c>
      <c r="M79" s="0" t="n">
        <v>0.140829148280605</v>
      </c>
      <c r="N79" s="0" t="n">
        <v>0.167205838988234</v>
      </c>
      <c r="O79" s="0" t="n">
        <v>0.218699874707129</v>
      </c>
      <c r="P79" s="0" t="n">
        <v>0.259661415860904</v>
      </c>
      <c r="Q79" s="0" t="n">
        <v>6226.06865429581</v>
      </c>
      <c r="R79" s="0" t="n">
        <v>4673.05307944139</v>
      </c>
      <c r="S79" s="0" t="n">
        <v>3852.02214883776</v>
      </c>
      <c r="T79" s="0" t="n">
        <v>3097.94239767279</v>
      </c>
      <c r="U79" s="0" t="n">
        <v>4991.82866589433</v>
      </c>
      <c r="V79" s="0" t="n">
        <v>5876.86934470392</v>
      </c>
      <c r="W79" s="0" t="n">
        <v>3890.6982420311</v>
      </c>
      <c r="X79" s="0" t="n">
        <v>0.738243600610982</v>
      </c>
      <c r="Y79" s="0" t="n">
        <v>0.907344596121327</v>
      </c>
      <c r="Z79" s="0" t="n">
        <v>695.40523566909</v>
      </c>
      <c r="AA79" s="0" t="n">
        <v>668.903929144244</v>
      </c>
      <c r="AB79" s="0" t="n">
        <v>622.897247921553</v>
      </c>
      <c r="AC79" s="0" t="n">
        <v>966.981692455305</v>
      </c>
      <c r="AD79" s="0" t="n">
        <v>0.864949940271517</v>
      </c>
      <c r="AE79" s="0" t="n">
        <v>0.686083758472535</v>
      </c>
      <c r="AF79" s="0" t="n">
        <v>0.178866181798982</v>
      </c>
      <c r="AG79" s="0" t="n">
        <v>0.384234626021129</v>
      </c>
      <c r="AH79" s="0" t="n">
        <v>0.392181661612502</v>
      </c>
      <c r="AI79" s="0" t="n">
        <v>0.320628106080428</v>
      </c>
      <c r="AJ79" s="0" t="n">
        <v>0.314878736934339</v>
      </c>
      <c r="AK79" s="0" t="n">
        <v>0.344193695124698</v>
      </c>
      <c r="AL79" s="0" t="n">
        <v>0.330375367046256</v>
      </c>
      <c r="AM79" s="0" t="n">
        <v>0.311030837989769</v>
      </c>
      <c r="AN79" s="0" t="n">
        <v>0.299427107882134</v>
      </c>
      <c r="AO79" s="0" t="n">
        <v>4949316</v>
      </c>
      <c r="AP79" s="0" t="n">
        <v>6094552</v>
      </c>
    </row>
    <row r="80" customFormat="false" ht="15" hidden="false" customHeight="false" outlineLevel="0" collapsed="false">
      <c r="A80" s="0" t="n">
        <v>127</v>
      </c>
      <c r="B80" s="0" t="n">
        <v>0.563573709649177</v>
      </c>
      <c r="C80" s="0" t="n">
        <v>0.167365526595434</v>
      </c>
      <c r="D80" s="0" t="n">
        <v>0.269060763755388</v>
      </c>
      <c r="E80" s="0" t="n">
        <v>0.823021454371051</v>
      </c>
      <c r="F80" s="0" t="n">
        <v>0.95966917779536</v>
      </c>
      <c r="G80" s="0" t="n">
        <v>0.849960655167707</v>
      </c>
      <c r="H80" s="0" t="n">
        <v>0.967589543554744</v>
      </c>
      <c r="I80" s="0" t="n">
        <v>0.463833254160754</v>
      </c>
      <c r="J80" s="0" t="n">
        <v>0.531749139061057</v>
      </c>
      <c r="K80" s="0" t="n">
        <v>0.212627746799229</v>
      </c>
      <c r="L80" s="0" t="n">
        <v>0.225999311430526</v>
      </c>
      <c r="M80" s="0" t="n">
        <v>0.137745419110151</v>
      </c>
      <c r="N80" s="0" t="n">
        <v>0.164103456200895</v>
      </c>
      <c r="O80" s="0" t="n">
        <v>0.221442781100146</v>
      </c>
      <c r="P80" s="0" t="n">
        <v>0.263816582533409</v>
      </c>
      <c r="Q80" s="0" t="n">
        <v>6100.73680153632</v>
      </c>
      <c r="R80" s="0" t="n">
        <v>4582.78727257981</v>
      </c>
      <c r="S80" s="0" t="n">
        <v>3776.84161467935</v>
      </c>
      <c r="T80" s="0" t="n">
        <v>3038.21912542531</v>
      </c>
      <c r="U80" s="0" t="n">
        <v>4887.79351488661</v>
      </c>
      <c r="V80" s="0" t="n">
        <v>5761.56771581451</v>
      </c>
      <c r="W80" s="0" t="n">
        <v>3815.39440508856</v>
      </c>
      <c r="X80" s="0" t="n">
        <v>0.725734675314942</v>
      </c>
      <c r="Y80" s="0" t="n">
        <v>0.891307785562359</v>
      </c>
      <c r="Z80" s="0" t="n">
        <v>689.057120466824</v>
      </c>
      <c r="AA80" s="0" t="n">
        <v>651.889695914346</v>
      </c>
      <c r="AB80" s="0" t="n">
        <v>609.674703921232</v>
      </c>
      <c r="AC80" s="0" t="n">
        <v>887.194688488531</v>
      </c>
      <c r="AD80" s="0" t="n">
        <v>0.851998998112936</v>
      </c>
      <c r="AE80" s="0" t="n">
        <v>0.671241156302163</v>
      </c>
      <c r="AF80" s="0" t="n">
        <v>0.180757841810773</v>
      </c>
      <c r="AG80" s="0" t="n">
        <v>0.383817423544693</v>
      </c>
      <c r="AH80" s="0" t="n">
        <v>0.39408037191037</v>
      </c>
      <c r="AI80" s="0" t="n">
        <v>0.318207998034058</v>
      </c>
      <c r="AJ80" s="0" t="n">
        <v>0.31546902312226</v>
      </c>
      <c r="AK80" s="0" t="n">
        <v>0.341762917906716</v>
      </c>
      <c r="AL80" s="0" t="n">
        <v>0.330430528069465</v>
      </c>
      <c r="AM80" s="0" t="n">
        <v>0.308188086615159</v>
      </c>
      <c r="AN80" s="0" t="n">
        <v>0.299622079815257</v>
      </c>
      <c r="AO80" s="0" t="n">
        <v>4963487</v>
      </c>
      <c r="AP80" s="0" t="n">
        <v>6111135</v>
      </c>
    </row>
    <row r="81" customFormat="false" ht="15" hidden="false" customHeight="false" outlineLevel="0" collapsed="false">
      <c r="A81" s="0" t="n">
        <v>128</v>
      </c>
      <c r="B81" s="0" t="n">
        <v>0.562330938082639</v>
      </c>
      <c r="C81" s="0" t="n">
        <v>0.164152569417857</v>
      </c>
      <c r="D81" s="0" t="n">
        <v>0.273516492499505</v>
      </c>
      <c r="E81" s="0" t="n">
        <v>0.820746229421947</v>
      </c>
      <c r="F81" s="0" t="n">
        <v>0.957530063485382</v>
      </c>
      <c r="G81" s="0" t="n">
        <v>0.848521495976452</v>
      </c>
      <c r="H81" s="0" t="n">
        <v>0.966160421936674</v>
      </c>
      <c r="I81" s="0" t="n">
        <v>0.461530997118632</v>
      </c>
      <c r="J81" s="0" t="n">
        <v>0.529034371543103</v>
      </c>
      <c r="K81" s="0" t="n">
        <v>0.212807504027907</v>
      </c>
      <c r="L81" s="0" t="n">
        <v>0.226684026557106</v>
      </c>
      <c r="M81" s="0" t="n">
        <v>0.13472760239963</v>
      </c>
      <c r="N81" s="0" t="n">
        <v>0.160711996659449</v>
      </c>
      <c r="O81" s="0" t="n">
        <v>0.224487629903685</v>
      </c>
      <c r="P81" s="0" t="n">
        <v>0.267783695282829</v>
      </c>
      <c r="Q81" s="0" t="n">
        <v>6223.54933631239</v>
      </c>
      <c r="R81" s="0" t="n">
        <v>4694.61145038865</v>
      </c>
      <c r="S81" s="0" t="n">
        <v>3859.12760273374</v>
      </c>
      <c r="T81" s="0" t="n">
        <v>3107.36807290399</v>
      </c>
      <c r="U81" s="0" t="n">
        <v>4983.09646439789</v>
      </c>
      <c r="V81" s="0" t="n">
        <v>5880.59970601078</v>
      </c>
      <c r="W81" s="0" t="n">
        <v>3902.20276987678</v>
      </c>
      <c r="X81" s="0" t="n">
        <v>0.745049107027305</v>
      </c>
      <c r="Y81" s="0" t="n">
        <v>0.907946181694879</v>
      </c>
      <c r="Z81" s="0" t="n">
        <v>689.250118261476</v>
      </c>
      <c r="AA81" s="0" t="n">
        <v>659.796862480855</v>
      </c>
      <c r="AB81" s="0" t="n">
        <v>612.732139175916</v>
      </c>
      <c r="AC81" s="0" t="n">
        <v>877.198735423385</v>
      </c>
      <c r="AD81" s="0" t="n">
        <v>0.866637649604723</v>
      </c>
      <c r="AE81" s="0" t="n">
        <v>0.666950980834153</v>
      </c>
      <c r="AF81" s="0" t="n">
        <v>0.199686668770569</v>
      </c>
      <c r="AG81" s="0" t="n">
        <v>0.386304715786893</v>
      </c>
      <c r="AH81" s="0" t="n">
        <v>0.394220251564821</v>
      </c>
      <c r="AI81" s="0" t="n">
        <v>0.320483307969059</v>
      </c>
      <c r="AJ81" s="0" t="n">
        <v>0.316337533450814</v>
      </c>
      <c r="AK81" s="0" t="n">
        <v>0.34423443124178</v>
      </c>
      <c r="AL81" s="0" t="n">
        <v>0.331036491316119</v>
      </c>
      <c r="AM81" s="0" t="n">
        <v>0.309899703269731</v>
      </c>
      <c r="AN81" s="0" t="n">
        <v>0.299756547485144</v>
      </c>
      <c r="AO81" s="0" t="n">
        <v>4981202</v>
      </c>
      <c r="AP81" s="0" t="n">
        <v>6128318</v>
      </c>
    </row>
    <row r="82" customFormat="false" ht="15" hidden="false" customHeight="false" outlineLevel="0" collapsed="false">
      <c r="A82" s="0" t="n">
        <v>129</v>
      </c>
      <c r="B82" s="0" t="n">
        <v>0.562137316518035</v>
      </c>
      <c r="C82" s="0" t="n">
        <v>0.161686954582116</v>
      </c>
      <c r="D82" s="0" t="n">
        <v>0.276175728899848</v>
      </c>
      <c r="E82" s="0" t="n">
        <v>0.816197031396738</v>
      </c>
      <c r="F82" s="0" t="n">
        <v>0.954535191622885</v>
      </c>
      <c r="G82" s="0" t="n">
        <v>0.844899836920375</v>
      </c>
      <c r="H82" s="0" t="n">
        <v>0.964009803045409</v>
      </c>
      <c r="I82" s="0" t="n">
        <v>0.458814808979349</v>
      </c>
      <c r="J82" s="0" t="n">
        <v>0.527668030902059</v>
      </c>
      <c r="K82" s="0" t="n">
        <v>0.212576071942747</v>
      </c>
      <c r="L82" s="0" t="n">
        <v>0.225956730004077</v>
      </c>
      <c r="M82" s="0" t="n">
        <v>0.131968412345503</v>
      </c>
      <c r="N82" s="0" t="n">
        <v>0.157626703146326</v>
      </c>
      <c r="O82" s="0" t="n">
        <v>0.225413810071887</v>
      </c>
      <c r="P82" s="0" t="n">
        <v>0.2692404575745</v>
      </c>
      <c r="Q82" s="0" t="n">
        <v>6088.26419286131</v>
      </c>
      <c r="R82" s="0" t="n">
        <v>4599.55186358852</v>
      </c>
      <c r="S82" s="0" t="n">
        <v>3781.45835447676</v>
      </c>
      <c r="T82" s="0" t="n">
        <v>3046.50678795735</v>
      </c>
      <c r="U82" s="0" t="n">
        <v>4875.22421360481</v>
      </c>
      <c r="V82" s="0" t="n">
        <v>5756.30293912231</v>
      </c>
      <c r="W82" s="0" t="n">
        <v>3825.61295153634</v>
      </c>
      <c r="X82" s="0" t="n">
        <v>0.727950982259597</v>
      </c>
      <c r="Y82" s="0" t="n">
        <v>0.886158550136546</v>
      </c>
      <c r="Z82" s="0" t="n">
        <v>815.801488965685</v>
      </c>
      <c r="AA82" s="0" t="n">
        <v>801.026983496264</v>
      </c>
      <c r="AB82" s="0" t="n">
        <v>754.024759863867</v>
      </c>
      <c r="AC82" s="0" t="n">
        <v>1015.31935925186</v>
      </c>
      <c r="AD82" s="0" t="n">
        <v>0.852959809984715</v>
      </c>
      <c r="AE82" s="0" t="n">
        <v>0.651970823262106</v>
      </c>
      <c r="AF82" s="0" t="n">
        <v>0.200988986722609</v>
      </c>
      <c r="AG82" s="0" t="n">
        <v>0.38440078982888</v>
      </c>
      <c r="AH82" s="0" t="n">
        <v>0.395557056885636</v>
      </c>
      <c r="AI82" s="0" t="n">
        <v>0.319317426746433</v>
      </c>
      <c r="AJ82" s="0" t="n">
        <v>0.316927463533948</v>
      </c>
      <c r="AK82" s="0" t="n">
        <v>0.344951042832427</v>
      </c>
      <c r="AL82" s="0" t="n">
        <v>0.332746816760535</v>
      </c>
      <c r="AM82" s="0" t="n">
        <v>0.308890640310753</v>
      </c>
      <c r="AN82" s="0" t="n">
        <v>0.299322889884419</v>
      </c>
      <c r="AO82" s="0" t="n">
        <v>4976161</v>
      </c>
      <c r="AP82" s="0" t="n">
        <v>6120002</v>
      </c>
    </row>
    <row r="83" customFormat="false" ht="15" hidden="false" customHeight="false" outlineLevel="0" collapsed="false">
      <c r="A83" s="0" t="n">
        <v>130</v>
      </c>
      <c r="B83" s="0" t="n">
        <v>0.561626529570135</v>
      </c>
      <c r="C83" s="0" t="n">
        <v>0.159433682178318</v>
      </c>
      <c r="D83" s="0" t="n">
        <v>0.278939788251547</v>
      </c>
      <c r="E83" s="0" t="n">
        <v>0.814446314286395</v>
      </c>
      <c r="F83" s="0" t="n">
        <v>0.951423765700728</v>
      </c>
      <c r="G83" s="0" t="n">
        <v>0.843447331579629</v>
      </c>
      <c r="H83" s="0" t="n">
        <v>0.961663244095504</v>
      </c>
      <c r="I83" s="0" t="n">
        <v>0.457414657013855</v>
      </c>
      <c r="J83" s="0" t="n">
        <v>0.524923966931778</v>
      </c>
      <c r="K83" s="0" t="n">
        <v>0.211288409479004</v>
      </c>
      <c r="L83" s="0" t="n">
        <v>0.224946958363548</v>
      </c>
      <c r="M83" s="0" t="n">
        <v>0.12985017482324</v>
      </c>
      <c r="N83" s="0" t="n">
        <v>0.155115302254415</v>
      </c>
      <c r="O83" s="0" t="n">
        <v>0.2271814824493</v>
      </c>
      <c r="P83" s="0" t="n">
        <v>0.271384496514535</v>
      </c>
      <c r="Q83" s="0" t="n">
        <v>6226.95114823521</v>
      </c>
      <c r="R83" s="0" t="n">
        <v>4693.47206037824</v>
      </c>
      <c r="S83" s="0" t="n">
        <v>3864.45318623131</v>
      </c>
      <c r="T83" s="0" t="n">
        <v>3113.35887600298</v>
      </c>
      <c r="U83" s="0" t="n">
        <v>4981.78462989604</v>
      </c>
      <c r="V83" s="0" t="n">
        <v>5873.59680619466</v>
      </c>
      <c r="W83" s="0" t="n">
        <v>3910.09244054957</v>
      </c>
      <c r="X83" s="0" t="n">
        <v>0.740034434120813</v>
      </c>
      <c r="Y83" s="0" t="n">
        <v>0.903256698216776</v>
      </c>
      <c r="Z83" s="0" t="n">
        <v>705.961212898923</v>
      </c>
      <c r="AA83" s="0" t="n">
        <v>671.21796894642</v>
      </c>
      <c r="AB83" s="0" t="n">
        <v>629.687107044383</v>
      </c>
      <c r="AC83" s="0" t="n">
        <v>890.828846908884</v>
      </c>
      <c r="AD83" s="0" t="n">
        <v>0.836531139245312</v>
      </c>
      <c r="AE83" s="0" t="n">
        <v>0.656436929433564</v>
      </c>
      <c r="AF83" s="0" t="n">
        <v>0.180094209811749</v>
      </c>
      <c r="AG83" s="0" t="n">
        <v>0.387131521774081</v>
      </c>
      <c r="AH83" s="0" t="n">
        <v>0.397752857607796</v>
      </c>
      <c r="AI83" s="0" t="n">
        <v>0.320652700049689</v>
      </c>
      <c r="AJ83" s="0" t="n">
        <v>0.318881627039143</v>
      </c>
      <c r="AK83" s="0" t="n">
        <v>0.346931027400391</v>
      </c>
      <c r="AL83" s="0" t="n">
        <v>0.33464597726039</v>
      </c>
      <c r="AM83" s="0" t="n">
        <v>0.309078591473113</v>
      </c>
      <c r="AN83" s="0" t="n">
        <v>0.299491050455853</v>
      </c>
      <c r="AO83" s="0" t="n">
        <v>4991255</v>
      </c>
      <c r="AP83" s="0" t="n">
        <v>6129706</v>
      </c>
    </row>
    <row r="84" customFormat="false" ht="15" hidden="false" customHeight="false" outlineLevel="0" collapsed="false">
      <c r="A84" s="0" t="n">
        <v>131</v>
      </c>
      <c r="B84" s="0" t="n">
        <v>0.557016842440978</v>
      </c>
      <c r="C84" s="0" t="n">
        <v>0.156388850329312</v>
      </c>
      <c r="D84" s="0" t="n">
        <v>0.28659430722971</v>
      </c>
      <c r="E84" s="0" t="n">
        <v>0.813674923581485</v>
      </c>
      <c r="F84" s="0" t="n">
        <v>0.951037856074889</v>
      </c>
      <c r="G84" s="0" t="n">
        <v>0.842957874929593</v>
      </c>
      <c r="H84" s="0" t="n">
        <v>0.961365686360864</v>
      </c>
      <c r="I84" s="0" t="n">
        <v>0.453230636706763</v>
      </c>
      <c r="J84" s="0" t="n">
        <v>0.520515956681759</v>
      </c>
      <c r="K84" s="0" t="n">
        <v>0.211061282486853</v>
      </c>
      <c r="L84" s="0" t="n">
        <v>0.224416850541366</v>
      </c>
      <c r="M84" s="0" t="n">
        <v>0.127249685840699</v>
      </c>
      <c r="N84" s="0" t="n">
        <v>0.15198958185834</v>
      </c>
      <c r="O84" s="0" t="n">
        <v>0.233194601034023</v>
      </c>
      <c r="P84" s="0" t="n">
        <v>0.278532317534789</v>
      </c>
      <c r="Q84" s="0" t="n">
        <v>6105.72596071288</v>
      </c>
      <c r="R84" s="0" t="n">
        <v>4577.28021676207</v>
      </c>
      <c r="S84" s="0" t="n">
        <v>3787.81355864488</v>
      </c>
      <c r="T84" s="0" t="n">
        <v>3050.08759866997</v>
      </c>
      <c r="U84" s="0" t="n">
        <v>4867.50174547519</v>
      </c>
      <c r="V84" s="0" t="n">
        <v>5736.39396501928</v>
      </c>
      <c r="W84" s="0" t="n">
        <v>3834.4132320228</v>
      </c>
      <c r="X84" s="0" t="n">
        <v>0.736020751671468</v>
      </c>
      <c r="Y84" s="0" t="n">
        <v>0.886107218237319</v>
      </c>
      <c r="Z84" s="0" t="n">
        <v>676.254988057564</v>
      </c>
      <c r="AA84" s="0" t="n">
        <v>651.856378004001</v>
      </c>
      <c r="AB84" s="0" t="n">
        <v>609.749101249539</v>
      </c>
      <c r="AC84" s="0" t="n">
        <v>858.826518304787</v>
      </c>
      <c r="AD84" s="0" t="n">
        <v>0.855706586300103</v>
      </c>
      <c r="AE84" s="0" t="n">
        <v>0.66804850998506</v>
      </c>
      <c r="AF84" s="0" t="n">
        <v>0.187658076315043</v>
      </c>
      <c r="AG84" s="0" t="n">
        <v>0.384867212535034</v>
      </c>
      <c r="AH84" s="0" t="n">
        <v>0.397035140967765</v>
      </c>
      <c r="AI84" s="0" t="n">
        <v>0.32006117387054</v>
      </c>
      <c r="AJ84" s="0" t="n">
        <v>0.317720220414014</v>
      </c>
      <c r="AK84" s="0" t="n">
        <v>0.343248301980166</v>
      </c>
      <c r="AL84" s="0" t="n">
        <v>0.333611829448613</v>
      </c>
      <c r="AM84" s="0" t="n">
        <v>0.308692679842878</v>
      </c>
      <c r="AN84" s="0" t="n">
        <v>0.298497469424831</v>
      </c>
      <c r="AO84" s="0" t="n">
        <v>5009630</v>
      </c>
      <c r="AP84" s="0" t="n">
        <v>6147278</v>
      </c>
    </row>
    <row r="85" customFormat="false" ht="15" hidden="false" customHeight="false" outlineLevel="0" collapsed="false">
      <c r="A85" s="0" t="n">
        <v>132</v>
      </c>
      <c r="B85" s="0" t="n">
        <v>0.552959177372248</v>
      </c>
      <c r="C85" s="0" t="n">
        <v>0.15444831474294</v>
      </c>
      <c r="D85" s="0" t="n">
        <v>0.292592507884812</v>
      </c>
      <c r="E85" s="0" t="n">
        <v>0.811924133533241</v>
      </c>
      <c r="F85" s="0" t="n">
        <v>0.949724151172482</v>
      </c>
      <c r="G85" s="0" t="n">
        <v>0.841329464419349</v>
      </c>
      <c r="H85" s="0" t="n">
        <v>0.96054168696735</v>
      </c>
      <c r="I85" s="0" t="n">
        <v>0.448960900967216</v>
      </c>
      <c r="J85" s="0" t="n">
        <v>0.515866274081974</v>
      </c>
      <c r="K85" s="0" t="n">
        <v>0.211308105666959</v>
      </c>
      <c r="L85" s="0" t="n">
        <v>0.225267330864326</v>
      </c>
      <c r="M85" s="0" t="n">
        <v>0.125400314123331</v>
      </c>
      <c r="N85" s="0" t="n">
        <v>0.149893733553672</v>
      </c>
      <c r="O85" s="0" t="n">
        <v>0.237562918442694</v>
      </c>
      <c r="P85" s="0" t="n">
        <v>0.283964143536836</v>
      </c>
      <c r="Q85" s="0" t="n">
        <v>6230.338361375</v>
      </c>
      <c r="R85" s="0" t="n">
        <v>4686.93574537139</v>
      </c>
      <c r="S85" s="0" t="n">
        <v>3871.65842743723</v>
      </c>
      <c r="T85" s="0" t="n">
        <v>3118.35177044217</v>
      </c>
      <c r="U85" s="0" t="n">
        <v>4955.50025941538</v>
      </c>
      <c r="V85" s="0" t="n">
        <v>5852.11806160646</v>
      </c>
      <c r="W85" s="0" t="n">
        <v>3919.7285169806</v>
      </c>
      <c r="X85" s="0" t="n">
        <v>0.74466822521827</v>
      </c>
      <c r="Y85" s="0" t="n">
        <v>0.899619432991528</v>
      </c>
      <c r="Z85" s="0" t="n">
        <v>697.940123699946</v>
      </c>
      <c r="AA85" s="0" t="n">
        <v>672.633643918532</v>
      </c>
      <c r="AB85" s="0" t="n">
        <v>636.218843632373</v>
      </c>
      <c r="AC85" s="0" t="n">
        <v>852.462605939601</v>
      </c>
      <c r="AD85" s="0" t="n">
        <v>0.846712366181465</v>
      </c>
      <c r="AE85" s="0" t="n">
        <v>0.67040802819049</v>
      </c>
      <c r="AF85" s="0" t="n">
        <v>0.176304337990975</v>
      </c>
      <c r="AG85" s="0" t="n">
        <v>0.384722842916587</v>
      </c>
      <c r="AH85" s="0" t="n">
        <v>0.398410847266433</v>
      </c>
      <c r="AI85" s="0" t="n">
        <v>0.321052103045024</v>
      </c>
      <c r="AJ85" s="0" t="n">
        <v>0.318592934833244</v>
      </c>
      <c r="AK85" s="0" t="n">
        <v>0.344084335885427</v>
      </c>
      <c r="AL85" s="0" t="n">
        <v>0.334622181259608</v>
      </c>
      <c r="AM85" s="0" t="n">
        <v>0.309423767341669</v>
      </c>
      <c r="AN85" s="0" t="n">
        <v>0.299143047345245</v>
      </c>
      <c r="AO85" s="0" t="n">
        <v>5022607</v>
      </c>
      <c r="AP85" s="0" t="n">
        <v>6161338</v>
      </c>
    </row>
    <row r="86" customFormat="false" ht="15" hidden="false" customHeight="false" outlineLevel="0" collapsed="false">
      <c r="A86" s="0" t="n">
        <v>133</v>
      </c>
      <c r="B86" s="0" t="n">
        <v>0.550081536794945</v>
      </c>
      <c r="C86" s="0" t="n">
        <v>0.151954480584086</v>
      </c>
      <c r="D86" s="0" t="n">
        <v>0.297963982620969</v>
      </c>
      <c r="E86" s="0" t="n">
        <v>0.810683492995522</v>
      </c>
      <c r="F86" s="0" t="n">
        <v>0.947489411693057</v>
      </c>
      <c r="G86" s="0" t="n">
        <v>0.838848357197278</v>
      </c>
      <c r="H86" s="0" t="n">
        <v>0.958822221035569</v>
      </c>
      <c r="I86" s="0" t="n">
        <v>0.44594202168127</v>
      </c>
      <c r="J86" s="0" t="n">
        <v>0.51153118149927</v>
      </c>
      <c r="K86" s="0" t="n">
        <v>0.21162324486514</v>
      </c>
      <c r="L86" s="0" t="n">
        <v>0.227213350026898</v>
      </c>
      <c r="M86" s="0" t="n">
        <v>0.123186989096227</v>
      </c>
      <c r="N86" s="0" t="n">
        <v>0.147239581931231</v>
      </c>
      <c r="O86" s="0" t="n">
        <v>0.241554482218024</v>
      </c>
      <c r="P86" s="0" t="n">
        <v>0.288718648262556</v>
      </c>
      <c r="Q86" s="0" t="n">
        <v>6106.65966332898</v>
      </c>
      <c r="R86" s="0" t="n">
        <v>4593.95737056149</v>
      </c>
      <c r="S86" s="0" t="n">
        <v>3787.92951475232</v>
      </c>
      <c r="T86" s="0" t="n">
        <v>3057.50753612053</v>
      </c>
      <c r="U86" s="0" t="n">
        <v>4845.78071654712</v>
      </c>
      <c r="V86" s="0" t="n">
        <v>5739.48907478083</v>
      </c>
      <c r="W86" s="0" t="n">
        <v>3842.79471503241</v>
      </c>
      <c r="X86" s="0" t="n">
        <v>0.729070101290963</v>
      </c>
      <c r="Y86" s="0" t="n">
        <v>0.882574888303369</v>
      </c>
      <c r="Z86" s="0" t="n">
        <v>829.541931573566</v>
      </c>
      <c r="AA86" s="0" t="n">
        <v>810.830363181758</v>
      </c>
      <c r="AB86" s="0" t="n">
        <v>770.696782006788</v>
      </c>
      <c r="AC86" s="0" t="n">
        <v>1033.66621607377</v>
      </c>
      <c r="AD86" s="0" t="n">
        <v>0.853766126583722</v>
      </c>
      <c r="AE86" s="0" t="n">
        <v>0.673489749942547</v>
      </c>
      <c r="AF86" s="0" t="n">
        <v>0.180276376641175</v>
      </c>
      <c r="AG86" s="0" t="n">
        <v>0.38875880990108</v>
      </c>
      <c r="AH86" s="0" t="n">
        <v>0.399905895701318</v>
      </c>
      <c r="AI86" s="0" t="n">
        <v>0.322775627675521</v>
      </c>
      <c r="AJ86" s="0" t="n">
        <v>0.320131632057281</v>
      </c>
      <c r="AK86" s="0" t="n">
        <v>0.346631151669344</v>
      </c>
      <c r="AL86" s="0" t="n">
        <v>0.334669672344181</v>
      </c>
      <c r="AM86" s="0" t="n">
        <v>0.310045246420385</v>
      </c>
      <c r="AN86" s="0" t="n">
        <v>0.299073775256593</v>
      </c>
      <c r="AO86" s="0" t="n">
        <v>5031163</v>
      </c>
      <c r="AP86" s="0" t="n">
        <v>6178062</v>
      </c>
    </row>
    <row r="87" customFormat="false" ht="15" hidden="false" customHeight="false" outlineLevel="0" collapsed="false">
      <c r="A87" s="0" t="n">
        <v>134</v>
      </c>
      <c r="B87" s="0" t="n">
        <v>0.548194659564569</v>
      </c>
      <c r="C87" s="0" t="n">
        <v>0.148965331973074</v>
      </c>
      <c r="D87" s="0" t="n">
        <v>0.302840008462356</v>
      </c>
      <c r="E87" s="0" t="n">
        <v>0.808851841021999</v>
      </c>
      <c r="F87" s="0" t="n">
        <v>0.94572718569748</v>
      </c>
      <c r="G87" s="0" t="n">
        <v>0.837545922035322</v>
      </c>
      <c r="H87" s="0" t="n">
        <v>0.957389715627663</v>
      </c>
      <c r="I87" s="0" t="n">
        <v>0.44340825962723</v>
      </c>
      <c r="J87" s="0" t="n">
        <v>0.508762725119885</v>
      </c>
      <c r="K87" s="0" t="n">
        <v>0.211472392548117</v>
      </c>
      <c r="L87" s="0" t="n">
        <v>0.22699313659555</v>
      </c>
      <c r="M87" s="0" t="n">
        <v>0.120490883014875</v>
      </c>
      <c r="N87" s="0" t="n">
        <v>0.144072125990462</v>
      </c>
      <c r="O87" s="0" t="n">
        <v>0.244952698379895</v>
      </c>
      <c r="P87" s="0" t="n">
        <v>0.292892334587133</v>
      </c>
      <c r="Q87" s="0" t="n">
        <v>6242.05494281328</v>
      </c>
      <c r="R87" s="0" t="n">
        <v>4699.47660956712</v>
      </c>
      <c r="S87" s="0" t="n">
        <v>3871.46460903274</v>
      </c>
      <c r="T87" s="0" t="n">
        <v>3126.58686422944</v>
      </c>
      <c r="U87" s="0" t="n">
        <v>4945.43078748697</v>
      </c>
      <c r="V87" s="0" t="n">
        <v>5859.81773557406</v>
      </c>
      <c r="W87" s="0" t="n">
        <v>3928.35471264651</v>
      </c>
      <c r="X87" s="0" t="n">
        <v>0.745324150749538</v>
      </c>
      <c r="Y87" s="0" t="n">
        <v>0.901859646667749</v>
      </c>
      <c r="Z87" s="0" t="n">
        <v>715.983970668797</v>
      </c>
      <c r="AA87" s="0" t="n">
        <v>683.289202584576</v>
      </c>
      <c r="AB87" s="0" t="n">
        <v>640.243409545439</v>
      </c>
      <c r="AC87" s="0" t="n">
        <v>916.17505691543</v>
      </c>
      <c r="AD87" s="0" t="n">
        <v>0.856546392046723</v>
      </c>
      <c r="AE87" s="0" t="n">
        <v>0.665831682666471</v>
      </c>
      <c r="AF87" s="0" t="n">
        <v>0.190759857258856</v>
      </c>
      <c r="AG87" s="0" t="n">
        <v>0.387350204074685</v>
      </c>
      <c r="AH87" s="0" t="n">
        <v>0.401210290348758</v>
      </c>
      <c r="AI87" s="0" t="n">
        <v>0.32252505945921</v>
      </c>
      <c r="AJ87" s="0" t="n">
        <v>0.321309070056203</v>
      </c>
      <c r="AK87" s="0" t="n">
        <v>0.345484153121167</v>
      </c>
      <c r="AL87" s="0" t="n">
        <v>0.335725745785626</v>
      </c>
      <c r="AM87" s="0" t="n">
        <v>0.309699857179906</v>
      </c>
      <c r="AN87" s="0" t="n">
        <v>0.299641608128345</v>
      </c>
      <c r="AO87" s="0" t="n">
        <v>5056098</v>
      </c>
      <c r="AP87" s="0" t="n">
        <v>6204026</v>
      </c>
    </row>
    <row r="88" customFormat="false" ht="15" hidden="false" customHeight="false" outlineLevel="0" collapsed="false">
      <c r="A88" s="0" t="n">
        <v>135</v>
      </c>
      <c r="B88" s="0" t="n">
        <v>0.545290712672601</v>
      </c>
      <c r="C88" s="0" t="n">
        <v>0.146700036658716</v>
      </c>
      <c r="D88" s="0" t="n">
        <v>0.308009250668682</v>
      </c>
      <c r="E88" s="0" t="n">
        <v>0.808356003412585</v>
      </c>
      <c r="F88" s="0" t="n">
        <v>0.944619985841579</v>
      </c>
      <c r="G88" s="0" t="n">
        <v>0.837077798736524</v>
      </c>
      <c r="H88" s="0" t="n">
        <v>0.956687646395296</v>
      </c>
      <c r="I88" s="0" t="n">
        <v>0.440789021194024</v>
      </c>
      <c r="J88" s="0" t="n">
        <v>0.505437047809696</v>
      </c>
      <c r="K88" s="0" t="n">
        <v>0.21227937830082</v>
      </c>
      <c r="L88" s="0" t="n">
        <v>0.228269020487746</v>
      </c>
      <c r="M88" s="0" t="n">
        <v>0.11858585533392</v>
      </c>
      <c r="N88" s="0" t="n">
        <v>0.141690866900571</v>
      </c>
      <c r="O88" s="0" t="n">
        <v>0.248981126884641</v>
      </c>
      <c r="P88" s="0" t="n">
        <v>0.297492071131312</v>
      </c>
      <c r="Q88" s="0" t="n">
        <v>6113.36574896149</v>
      </c>
      <c r="R88" s="0" t="n">
        <v>4618.34782603351</v>
      </c>
      <c r="S88" s="0" t="n">
        <v>3795.74268180452</v>
      </c>
      <c r="T88" s="0" t="n">
        <v>3066.33650081404</v>
      </c>
      <c r="U88" s="0" t="n">
        <v>4834.85716456102</v>
      </c>
      <c r="V88" s="0" t="n">
        <v>5740.3562205831</v>
      </c>
      <c r="W88" s="0" t="n">
        <v>3852.32204078884</v>
      </c>
      <c r="X88" s="0" t="n">
        <v>0.728549296061941</v>
      </c>
      <c r="Y88" s="0" t="n">
        <v>0.880892125343454</v>
      </c>
      <c r="Z88" s="0" t="n">
        <v>692.760965604152</v>
      </c>
      <c r="AA88" s="0" t="n">
        <v>659.677982315853</v>
      </c>
      <c r="AB88" s="0" t="n">
        <v>620.65660954475</v>
      </c>
      <c r="AC88" s="0" t="n">
        <v>865.386274787555</v>
      </c>
      <c r="AD88" s="0" t="n">
        <v>0.857175738531235</v>
      </c>
      <c r="AE88" s="0" t="n">
        <v>0.677049187218435</v>
      </c>
      <c r="AF88" s="0" t="n">
        <v>0.1801265513128</v>
      </c>
      <c r="AG88" s="0" t="n">
        <v>0.390954607927091</v>
      </c>
      <c r="AH88" s="0" t="n">
        <v>0.403195008402324</v>
      </c>
      <c r="AI88" s="0" t="n">
        <v>0.325307188967174</v>
      </c>
      <c r="AJ88" s="0" t="n">
        <v>0.323319285747716</v>
      </c>
      <c r="AK88" s="0" t="n">
        <v>0.347752274418502</v>
      </c>
      <c r="AL88" s="0" t="n">
        <v>0.335773955096619</v>
      </c>
      <c r="AM88" s="0" t="n">
        <v>0.311459076537787</v>
      </c>
      <c r="AN88" s="0" t="n">
        <v>0.301191682166201</v>
      </c>
      <c r="AO88" s="0" t="n">
        <v>5064039</v>
      </c>
      <c r="AP88" s="0" t="n">
        <v>6212044</v>
      </c>
    </row>
    <row r="89" customFormat="false" ht="15" hidden="false" customHeight="false" outlineLevel="0" collapsed="false">
      <c r="A89" s="0" t="n">
        <v>136</v>
      </c>
      <c r="B89" s="0" t="n">
        <v>0.545078367620949</v>
      </c>
      <c r="C89" s="0" t="n">
        <v>0.142589744581939</v>
      </c>
      <c r="D89" s="0" t="n">
        <v>0.312331887797113</v>
      </c>
      <c r="E89" s="0" t="n">
        <v>0.808741717805699</v>
      </c>
      <c r="F89" s="0" t="n">
        <v>0.944588110769487</v>
      </c>
      <c r="G89" s="0" t="n">
        <v>0.837256155606274</v>
      </c>
      <c r="H89" s="0" t="n">
        <v>0.956869627080924</v>
      </c>
      <c r="I89" s="0" t="n">
        <v>0.440827615368492</v>
      </c>
      <c r="J89" s="0" t="n">
        <v>0.505459296222251</v>
      </c>
      <c r="K89" s="0" t="n">
        <v>0.21173833651618</v>
      </c>
      <c r="L89" s="0" t="n">
        <v>0.228290616369072</v>
      </c>
      <c r="M89" s="0" t="n">
        <v>0.115318274974673</v>
      </c>
      <c r="N89" s="0" t="n">
        <v>0.137639674722453</v>
      </c>
      <c r="O89" s="0" t="n">
        <v>0.252595827462534</v>
      </c>
      <c r="P89" s="0" t="n">
        <v>0.301489139824783</v>
      </c>
      <c r="Q89" s="0" t="n">
        <v>6268.4981573651</v>
      </c>
      <c r="R89" s="0" t="n">
        <v>4731.4045246269</v>
      </c>
      <c r="S89" s="0" t="n">
        <v>3886.43818726547</v>
      </c>
      <c r="T89" s="0" t="n">
        <v>3139.64546957158</v>
      </c>
      <c r="U89" s="0" t="n">
        <v>4951.60036803211</v>
      </c>
      <c r="V89" s="0" t="n">
        <v>5881.17622359737</v>
      </c>
      <c r="W89" s="0" t="n">
        <v>3949.41852477199</v>
      </c>
      <c r="X89" s="0" t="n">
        <v>0.743782416938867</v>
      </c>
      <c r="Y89" s="0" t="n">
        <v>0.90079111149603</v>
      </c>
      <c r="Z89" s="0" t="n">
        <v>710.994572898934</v>
      </c>
      <c r="AA89" s="0" t="n">
        <v>681.68320877667</v>
      </c>
      <c r="AB89" s="0" t="n">
        <v>644.25308618591</v>
      </c>
      <c r="AC89" s="0" t="n">
        <v>869.251713538443</v>
      </c>
      <c r="AD89" s="0" t="n">
        <v>0.861230046959443</v>
      </c>
      <c r="AE89" s="0" t="n">
        <v>0.67852574909344</v>
      </c>
      <c r="AF89" s="0" t="n">
        <v>0.182704297866003</v>
      </c>
      <c r="AG89" s="0" t="n">
        <v>0.391483369041334</v>
      </c>
      <c r="AH89" s="0" t="n">
        <v>0.403420065867203</v>
      </c>
      <c r="AI89" s="0" t="n">
        <v>0.325711381705749</v>
      </c>
      <c r="AJ89" s="0" t="n">
        <v>0.32338318471735</v>
      </c>
      <c r="AK89" s="0" t="n">
        <v>0.348476467735839</v>
      </c>
      <c r="AL89" s="0" t="n">
        <v>0.336028531322739</v>
      </c>
      <c r="AM89" s="0" t="n">
        <v>0.311334796456197</v>
      </c>
      <c r="AN89" s="0" t="n">
        <v>0.301397284120777</v>
      </c>
      <c r="AO89" s="0" t="n">
        <v>5088684</v>
      </c>
      <c r="AP89" s="0" t="n">
        <v>6237021</v>
      </c>
    </row>
    <row r="90" customFormat="false" ht="15" hidden="false" customHeight="false" outlineLevel="0" collapsed="false">
      <c r="A90" s="0" t="n">
        <v>137</v>
      </c>
      <c r="B90" s="0" t="n">
        <v>0.541887205079263</v>
      </c>
      <c r="C90" s="0" t="n">
        <v>0.140680623825025</v>
      </c>
      <c r="D90" s="0" t="n">
        <v>0.317432171095712</v>
      </c>
      <c r="E90" s="0" t="n">
        <v>0.807639564428312</v>
      </c>
      <c r="F90" s="0" t="n">
        <v>0.941270774836993</v>
      </c>
      <c r="G90" s="0" t="n">
        <v>0.837239927404718</v>
      </c>
      <c r="H90" s="0" t="n">
        <v>0.954755951338549</v>
      </c>
      <c r="I90" s="0" t="n">
        <v>0.437649546279492</v>
      </c>
      <c r="J90" s="0" t="n">
        <v>0.499966555480777</v>
      </c>
      <c r="K90" s="0" t="n">
        <v>0.212937386569873</v>
      </c>
      <c r="L90" s="0" t="n">
        <v>0.22934432940059</v>
      </c>
      <c r="M90" s="0" t="n">
        <v>0.113619237749546</v>
      </c>
      <c r="N90" s="0" t="n">
        <v>0.135518923644972</v>
      </c>
      <c r="O90" s="0" t="n">
        <v>0.256370780399274</v>
      </c>
      <c r="P90" s="0" t="n">
        <v>0.305785295711244</v>
      </c>
      <c r="Q90" s="0" t="n">
        <v>6138.15336117632</v>
      </c>
      <c r="R90" s="0" t="n">
        <v>4646.42740879875</v>
      </c>
      <c r="S90" s="0" t="n">
        <v>3808.484847961</v>
      </c>
      <c r="T90" s="0" t="n">
        <v>3078.03361933414</v>
      </c>
      <c r="U90" s="0" t="n">
        <v>4839.03368796586</v>
      </c>
      <c r="V90" s="0" t="n">
        <v>5756.26525026609</v>
      </c>
      <c r="W90" s="0" t="n">
        <v>3871.90198726715</v>
      </c>
      <c r="X90" s="0" t="n">
        <v>0.730236191911428</v>
      </c>
      <c r="Y90" s="0" t="n">
        <v>0.878526316984034</v>
      </c>
      <c r="Z90" s="0" t="n">
        <v>848.874238312111</v>
      </c>
      <c r="AA90" s="0" t="n">
        <v>824.629329934384</v>
      </c>
      <c r="AB90" s="0" t="n">
        <v>784.314855065559</v>
      </c>
      <c r="AC90" s="0" t="n">
        <v>1066.21505114206</v>
      </c>
      <c r="AD90" s="0" t="n">
        <v>0.856297361579733</v>
      </c>
      <c r="AE90" s="0" t="n">
        <v>0.681789894944597</v>
      </c>
      <c r="AF90" s="0" t="n">
        <v>0.174507466635137</v>
      </c>
      <c r="AG90" s="0" t="n">
        <v>0.392437278700415</v>
      </c>
      <c r="AH90" s="0" t="n">
        <v>0.402635266906947</v>
      </c>
      <c r="AI90" s="0" t="n">
        <v>0.329439747111872</v>
      </c>
      <c r="AJ90" s="0" t="n">
        <v>0.325308292028015</v>
      </c>
      <c r="AK90" s="0" t="n">
        <v>0.350977459687388</v>
      </c>
      <c r="AL90" s="0" t="n">
        <v>0.336943584289217</v>
      </c>
      <c r="AM90" s="0" t="n">
        <v>0.313775053133134</v>
      </c>
      <c r="AN90" s="0" t="n">
        <v>0.302458618295461</v>
      </c>
      <c r="AO90" s="0" t="n">
        <v>5097773</v>
      </c>
      <c r="AP90" s="0" t="n">
        <v>6242342</v>
      </c>
    </row>
    <row r="91" customFormat="false" ht="15" hidden="false" customHeight="false" outlineLevel="0" collapsed="false">
      <c r="A91" s="0" t="n">
        <v>138</v>
      </c>
      <c r="B91" s="0" t="n">
        <v>0.539174486456848</v>
      </c>
      <c r="C91" s="0" t="n">
        <v>0.137777741064274</v>
      </c>
      <c r="D91" s="0" t="n">
        <v>0.323047772478878</v>
      </c>
      <c r="E91" s="0" t="n">
        <v>0.808196675462932</v>
      </c>
      <c r="F91" s="0" t="n">
        <v>0.939387954360634</v>
      </c>
      <c r="G91" s="0" t="n">
        <v>0.837093894489929</v>
      </c>
      <c r="H91" s="0" t="n">
        <v>0.952607552804973</v>
      </c>
      <c r="I91" s="0" t="n">
        <v>0.435759027448858</v>
      </c>
      <c r="J91" s="0" t="n">
        <v>0.496266705366412</v>
      </c>
      <c r="K91" s="0" t="n">
        <v>0.210886437963777</v>
      </c>
      <c r="L91" s="0" t="n">
        <v>0.22731062814668</v>
      </c>
      <c r="M91" s="0" t="n">
        <v>0.111351512280939</v>
      </c>
      <c r="N91" s="0" t="n">
        <v>0.132484515092472</v>
      </c>
      <c r="O91" s="0" t="n">
        <v>0.261086135733135</v>
      </c>
      <c r="P91" s="0" t="n">
        <v>0.31063673390175</v>
      </c>
      <c r="Q91" s="0" t="n">
        <v>6251.91613565582</v>
      </c>
      <c r="R91" s="0" t="n">
        <v>4745.2520311393</v>
      </c>
      <c r="S91" s="0" t="n">
        <v>3884.91745531311</v>
      </c>
      <c r="T91" s="0" t="n">
        <v>3140.99978237406</v>
      </c>
      <c r="U91" s="0" t="n">
        <v>4920.8218060803</v>
      </c>
      <c r="V91" s="0" t="n">
        <v>5854.2556132779</v>
      </c>
      <c r="W91" s="0" t="n">
        <v>3950.54117799703</v>
      </c>
      <c r="X91" s="0" t="n">
        <v>0.738902958220904</v>
      </c>
      <c r="Y91" s="0" t="n">
        <v>0.889115162019102</v>
      </c>
      <c r="Z91" s="0" t="n">
        <v>706.269768613636</v>
      </c>
      <c r="AA91" s="0" t="n">
        <v>675.797926983202</v>
      </c>
      <c r="AB91" s="0" t="n">
        <v>635.914194276554</v>
      </c>
      <c r="AC91" s="0" t="n">
        <v>896.636981563388</v>
      </c>
      <c r="AD91" s="0" t="n">
        <v>0.85791461471193</v>
      </c>
      <c r="AE91" s="0" t="n">
        <v>0.681590107469398</v>
      </c>
      <c r="AF91" s="0" t="n">
        <v>0.176324507242532</v>
      </c>
      <c r="AG91" s="0" t="n">
        <v>0.391353154367462</v>
      </c>
      <c r="AH91" s="0" t="n">
        <v>0.402715199097907</v>
      </c>
      <c r="AI91" s="0" t="n">
        <v>0.329203150521603</v>
      </c>
      <c r="AJ91" s="0" t="n">
        <v>0.326330862130077</v>
      </c>
      <c r="AK91" s="0" t="n">
        <v>0.349730133641411</v>
      </c>
      <c r="AL91" s="0" t="n">
        <v>0.338155001225729</v>
      </c>
      <c r="AM91" s="0" t="n">
        <v>0.312706334323214</v>
      </c>
      <c r="AN91" s="0" t="n">
        <v>0.302322067557271</v>
      </c>
      <c r="AO91" s="0" t="n">
        <v>5122740</v>
      </c>
      <c r="AP91" s="0" t="n">
        <v>6259998</v>
      </c>
    </row>
    <row r="92" customFormat="false" ht="15" hidden="false" customHeight="false" outlineLevel="0" collapsed="false">
      <c r="A92" s="0" t="n">
        <v>139</v>
      </c>
      <c r="B92" s="0" t="n">
        <v>0.53692628692612</v>
      </c>
      <c r="C92" s="0" t="n">
        <v>0.13557709117234</v>
      </c>
      <c r="D92" s="0" t="n">
        <v>0.32749662190154</v>
      </c>
      <c r="E92" s="0" t="n">
        <v>0.806053413610539</v>
      </c>
      <c r="F92" s="0" t="n">
        <v>0.937774988309264</v>
      </c>
      <c r="G92" s="0" t="n">
        <v>0.834396571805705</v>
      </c>
      <c r="H92" s="0" t="n">
        <v>0.951356082767001</v>
      </c>
      <c r="I92" s="0" t="n">
        <v>0.432791266434031</v>
      </c>
      <c r="J92" s="0" t="n">
        <v>0.493044438452112</v>
      </c>
      <c r="K92" s="0" t="n">
        <v>0.209838493631402</v>
      </c>
      <c r="L92" s="0" t="n">
        <v>0.227526692426109</v>
      </c>
      <c r="M92" s="0" t="n">
        <v>0.109282377146852</v>
      </c>
      <c r="N92" s="0" t="n">
        <v>0.130206644434356</v>
      </c>
      <c r="O92" s="0" t="n">
        <v>0.263979770029656</v>
      </c>
      <c r="P92" s="0" t="n">
        <v>0.314523905422795</v>
      </c>
      <c r="Q92" s="0" t="n">
        <v>6138.77503712991</v>
      </c>
      <c r="R92" s="0" t="n">
        <v>4666.11724956779</v>
      </c>
      <c r="S92" s="0" t="n">
        <v>3809.02263810884</v>
      </c>
      <c r="T92" s="0" t="n">
        <v>3076.36527445149</v>
      </c>
      <c r="U92" s="0" t="n">
        <v>4819.98513156337</v>
      </c>
      <c r="V92" s="0" t="n">
        <v>5742.76105417663</v>
      </c>
      <c r="W92" s="0" t="n">
        <v>3874.07909068096</v>
      </c>
      <c r="X92" s="0" t="n">
        <v>0.728237962810672</v>
      </c>
      <c r="Y92" s="0" t="n">
        <v>0.871423134888788</v>
      </c>
      <c r="Z92" s="0" t="n">
        <v>691.156453451688</v>
      </c>
      <c r="AA92" s="0" t="n">
        <v>663.818459276008</v>
      </c>
      <c r="AB92" s="0" t="n">
        <v>623.680134560725</v>
      </c>
      <c r="AC92" s="0" t="n">
        <v>919.120781040359</v>
      </c>
      <c r="AD92" s="0" t="n">
        <v>0.856622697702142</v>
      </c>
      <c r="AE92" s="0" t="n">
        <v>0.687667086487947</v>
      </c>
      <c r="AF92" s="0" t="n">
        <v>0.168955611214195</v>
      </c>
      <c r="AG92" s="0" t="n">
        <v>0.392003214101496</v>
      </c>
      <c r="AH92" s="0" t="n">
        <v>0.404972341010323</v>
      </c>
      <c r="AI92" s="0" t="n">
        <v>0.33063355818098</v>
      </c>
      <c r="AJ92" s="0" t="n">
        <v>0.327386208509205</v>
      </c>
      <c r="AK92" s="0" t="n">
        <v>0.350639569721128</v>
      </c>
      <c r="AL92" s="0" t="n">
        <v>0.339930777737756</v>
      </c>
      <c r="AM92" s="0" t="n">
        <v>0.313377740539572</v>
      </c>
      <c r="AN92" s="0" t="n">
        <v>0.30249043686968</v>
      </c>
      <c r="AO92" s="0" t="n">
        <v>5146059</v>
      </c>
      <c r="AP92" s="0" t="n">
        <v>6283930</v>
      </c>
    </row>
    <row r="93" customFormat="false" ht="15" hidden="false" customHeight="false" outlineLevel="0" collapsed="false">
      <c r="A93" s="0" t="n">
        <v>140</v>
      </c>
      <c r="B93" s="0" t="n">
        <v>0.53610324906905</v>
      </c>
      <c r="C93" s="0" t="n">
        <v>0.133353281468183</v>
      </c>
      <c r="D93" s="0" t="n">
        <v>0.330543469462767</v>
      </c>
      <c r="E93" s="0" t="n">
        <v>0.804110995381505</v>
      </c>
      <c r="F93" s="0" t="n">
        <v>0.936224463859668</v>
      </c>
      <c r="G93" s="0" t="n">
        <v>0.831572463024569</v>
      </c>
      <c r="H93" s="0" t="n">
        <v>0.949425479205075</v>
      </c>
      <c r="I93" s="0" t="n">
        <v>0.431086517236173</v>
      </c>
      <c r="J93" s="0" t="n">
        <v>0.491923157737773</v>
      </c>
      <c r="K93" s="0" t="n">
        <v>0.209087573918408</v>
      </c>
      <c r="L93" s="0" t="n">
        <v>0.228055567793623</v>
      </c>
      <c r="M93" s="0" t="n">
        <v>0.10723083989877</v>
      </c>
      <c r="N93" s="0" t="n">
        <v>0.127720310636048</v>
      </c>
      <c r="O93" s="0" t="n">
        <v>0.265793638246562</v>
      </c>
      <c r="P93" s="0" t="n">
        <v>0.316580995485847</v>
      </c>
      <c r="Q93" s="0" t="n">
        <v>6253.11083381561</v>
      </c>
      <c r="R93" s="0" t="n">
        <v>4772.2822856693</v>
      </c>
      <c r="S93" s="0" t="n">
        <v>3890.58812177654</v>
      </c>
      <c r="T93" s="0" t="n">
        <v>3142.70554002338</v>
      </c>
      <c r="U93" s="0" t="n">
        <v>4909.93652037665</v>
      </c>
      <c r="V93" s="0" t="n">
        <v>5860.73744789442</v>
      </c>
      <c r="W93" s="0" t="n">
        <v>3957.84782017569</v>
      </c>
      <c r="X93" s="0" t="n">
        <v>0.746750926239077</v>
      </c>
      <c r="Y93" s="0" t="n">
        <v>0.888057090666933</v>
      </c>
      <c r="Z93" s="0" t="n">
        <v>721.00397783726</v>
      </c>
      <c r="AA93" s="0" t="n">
        <v>681.359741247756</v>
      </c>
      <c r="AB93" s="0" t="n">
        <v>641.137930919732</v>
      </c>
      <c r="AC93" s="0" t="n">
        <v>919.956936173703</v>
      </c>
      <c r="AD93" s="0" t="n">
        <v>0.860916483090497</v>
      </c>
      <c r="AE93" s="0" t="n">
        <v>0.68568960883373</v>
      </c>
      <c r="AF93" s="0" t="n">
        <v>0.175242884301538</v>
      </c>
      <c r="AG93" s="0" t="n">
        <v>0.393400722243713</v>
      </c>
      <c r="AH93" s="0" t="n">
        <v>0.406421242585314</v>
      </c>
      <c r="AI93" s="0" t="n">
        <v>0.331296069735025</v>
      </c>
      <c r="AJ93" s="0" t="n">
        <v>0.328970671652008</v>
      </c>
      <c r="AK93" s="0" t="n">
        <v>0.351866059238583</v>
      </c>
      <c r="AL93" s="0" t="n">
        <v>0.340476009663227</v>
      </c>
      <c r="AM93" s="0" t="n">
        <v>0.313780521740133</v>
      </c>
      <c r="AN93" s="0" t="n">
        <v>0.302826702530948</v>
      </c>
      <c r="AO93" s="0" t="n">
        <v>5161693</v>
      </c>
      <c r="AP93" s="0" t="n">
        <v>6305525</v>
      </c>
    </row>
    <row r="94" customFormat="false" ht="15" hidden="false" customHeight="false" outlineLevel="0" collapsed="false">
      <c r="A94" s="0" t="n">
        <v>141</v>
      </c>
      <c r="B94" s="0" t="n">
        <v>0.533708434499445</v>
      </c>
      <c r="C94" s="0" t="n">
        <v>0.130310489533958</v>
      </c>
      <c r="D94" s="0" t="n">
        <v>0.335981075966597</v>
      </c>
      <c r="E94" s="0" t="n">
        <v>0.799558635756929</v>
      </c>
      <c r="F94" s="0" t="n">
        <v>0.934339873855627</v>
      </c>
      <c r="G94" s="0" t="n">
        <v>0.828192939831508</v>
      </c>
      <c r="H94" s="0" t="n">
        <v>0.949070507367849</v>
      </c>
      <c r="I94" s="0" t="n">
        <v>0.426731187780343</v>
      </c>
      <c r="J94" s="0" t="n">
        <v>0.488566926129007</v>
      </c>
      <c r="K94" s="0" t="n">
        <v>0.207806438071223</v>
      </c>
      <c r="L94" s="0" t="n">
        <v>0.22733848543168</v>
      </c>
      <c r="M94" s="0" t="n">
        <v>0.104190877236589</v>
      </c>
      <c r="N94" s="0" t="n">
        <v>0.124576328068242</v>
      </c>
      <c r="O94" s="0" t="n">
        <v>0.268636570739997</v>
      </c>
      <c r="P94" s="0" t="n">
        <v>0.321196619658378</v>
      </c>
      <c r="Q94" s="0" t="n">
        <v>6127.56567526192</v>
      </c>
      <c r="R94" s="0" t="n">
        <v>4662.98591981639</v>
      </c>
      <c r="S94" s="0" t="n">
        <v>3816.95056121705</v>
      </c>
      <c r="T94" s="0" t="n">
        <v>3080.41113292276</v>
      </c>
      <c r="U94" s="0" t="n">
        <v>4802.68202685455</v>
      </c>
      <c r="V94" s="0" t="n">
        <v>5722.41029716962</v>
      </c>
      <c r="W94" s="0" t="n">
        <v>3880.1658381151</v>
      </c>
      <c r="X94" s="0" t="n">
        <v>0.734205548180675</v>
      </c>
      <c r="Y94" s="0" t="n">
        <v>0.867958121529238</v>
      </c>
      <c r="Z94" s="0" t="n">
        <v>833.461563670111</v>
      </c>
      <c r="AA94" s="0" t="n">
        <v>820.719712024171</v>
      </c>
      <c r="AB94" s="0" t="n">
        <v>776.217038266283</v>
      </c>
      <c r="AC94" s="0" t="n">
        <v>1054.11208696036</v>
      </c>
      <c r="AD94" s="0" t="n">
        <v>0.854200857750417</v>
      </c>
      <c r="AE94" s="0" t="n">
        <v>0.665951874652543</v>
      </c>
      <c r="AF94" s="0" t="n">
        <v>0.188248983097873</v>
      </c>
      <c r="AG94" s="0" t="n">
        <v>0.394222038302243</v>
      </c>
      <c r="AH94" s="0" t="n">
        <v>0.408079124575955</v>
      </c>
      <c r="AI94" s="0" t="n">
        <v>0.331072229102932</v>
      </c>
      <c r="AJ94" s="0" t="n">
        <v>0.328754174458472</v>
      </c>
      <c r="AK94" s="0" t="n">
        <v>0.350440142915808</v>
      </c>
      <c r="AL94" s="0" t="n">
        <v>0.339660991888693</v>
      </c>
      <c r="AM94" s="0" t="n">
        <v>0.313134927028617</v>
      </c>
      <c r="AN94" s="0" t="n">
        <v>0.30211942626798</v>
      </c>
      <c r="AO94" s="0" t="n">
        <v>5175992</v>
      </c>
      <c r="AP94" s="0" t="n">
        <v>6309703</v>
      </c>
    </row>
    <row r="95" customFormat="false" ht="15" hidden="false" customHeight="false" outlineLevel="0" collapsed="false">
      <c r="A95" s="0" t="n">
        <v>142</v>
      </c>
      <c r="B95" s="0" t="n">
        <v>0.531267753325306</v>
      </c>
      <c r="C95" s="0" t="n">
        <v>0.12755149641506</v>
      </c>
      <c r="D95" s="0" t="n">
        <v>0.341180750259634</v>
      </c>
      <c r="E95" s="0" t="n">
        <v>0.80283200267819</v>
      </c>
      <c r="F95" s="0" t="n">
        <v>0.937314279709993</v>
      </c>
      <c r="G95" s="0" t="n">
        <v>0.82963675646479</v>
      </c>
      <c r="H95" s="0" t="n">
        <v>0.950878848376589</v>
      </c>
      <c r="I95" s="0" t="n">
        <v>0.426518754360498</v>
      </c>
      <c r="J95" s="0" t="n">
        <v>0.487539560785962</v>
      </c>
      <c r="K95" s="0" t="n">
        <v>0.207313715312943</v>
      </c>
      <c r="L95" s="0" t="n">
        <v>0.227468319848692</v>
      </c>
      <c r="M95" s="0" t="n">
        <v>0.102402423311503</v>
      </c>
      <c r="N95" s="0" t="n">
        <v>0.122392770831144</v>
      </c>
      <c r="O95" s="0" t="n">
        <v>0.273910825006189</v>
      </c>
      <c r="P95" s="0" t="n">
        <v>0.327381948092886</v>
      </c>
      <c r="Q95" s="0" t="n">
        <v>6231.43655541124</v>
      </c>
      <c r="R95" s="0" t="n">
        <v>4768.74359801194</v>
      </c>
      <c r="S95" s="0" t="n">
        <v>3895.95414758603</v>
      </c>
      <c r="T95" s="0" t="n">
        <v>3145.64422573878</v>
      </c>
      <c r="U95" s="0" t="n">
        <v>4880.72933725901</v>
      </c>
      <c r="V95" s="0" t="n">
        <v>5832.06242204012</v>
      </c>
      <c r="W95" s="0" t="n">
        <v>3961.97767077761</v>
      </c>
      <c r="X95" s="0" t="n">
        <v>0.750988373103839</v>
      </c>
      <c r="Y95" s="0" t="n">
        <v>0.886329087776802</v>
      </c>
      <c r="Z95" s="0" t="n">
        <v>715.301754878483</v>
      </c>
      <c r="AA95" s="0" t="n">
        <v>680.952967379669</v>
      </c>
      <c r="AB95" s="0" t="n">
        <v>637.637674826007</v>
      </c>
      <c r="AC95" s="0" t="n">
        <v>929.220454689824</v>
      </c>
      <c r="AD95" s="0" t="n">
        <v>0.855619971772132</v>
      </c>
      <c r="AE95" s="0" t="n">
        <v>0.67459514057639</v>
      </c>
      <c r="AF95" s="0" t="n">
        <v>0.181024831195741</v>
      </c>
      <c r="AG95" s="0" t="n">
        <v>0.391555881917338</v>
      </c>
      <c r="AH95" s="0" t="n">
        <v>0.407592161951584</v>
      </c>
      <c r="AI95" s="0" t="n">
        <v>0.328204852023207</v>
      </c>
      <c r="AJ95" s="0" t="n">
        <v>0.327457882548279</v>
      </c>
      <c r="AK95" s="0" t="n">
        <v>0.348529626244862</v>
      </c>
      <c r="AL95" s="0" t="n">
        <v>0.33858407358086</v>
      </c>
      <c r="AM95" s="0" t="n">
        <v>0.309744562545137</v>
      </c>
      <c r="AN95" s="0" t="n">
        <v>0.301689132939721</v>
      </c>
      <c r="AO95" s="0" t="n">
        <v>5199497</v>
      </c>
      <c r="AP95" s="0" t="n">
        <v>6343592</v>
      </c>
    </row>
    <row r="96" customFormat="false" ht="15" hidden="false" customHeight="false" outlineLevel="0" collapsed="false">
      <c r="A96" s="0" t="n">
        <v>143</v>
      </c>
      <c r="B96" s="0" t="n">
        <v>0.529890558543881</v>
      </c>
      <c r="C96" s="0" t="n">
        <v>0.124832835408651</v>
      </c>
      <c r="D96" s="0" t="n">
        <v>0.345276606047469</v>
      </c>
      <c r="E96" s="0" t="n">
        <v>0.799355530860842</v>
      </c>
      <c r="F96" s="0" t="n">
        <v>0.935215950664942</v>
      </c>
      <c r="G96" s="0" t="n">
        <v>0.827585640718935</v>
      </c>
      <c r="H96" s="0" t="n">
        <v>0.949526714268836</v>
      </c>
      <c r="I96" s="0" t="n">
        <v>0.423570948722992</v>
      </c>
      <c r="J96" s="0" t="n">
        <v>0.485325266964938</v>
      </c>
      <c r="K96" s="0" t="n">
        <v>0.20717440037785</v>
      </c>
      <c r="L96" s="0" t="n">
        <v>0.226830224623823</v>
      </c>
      <c r="M96" s="0" t="n">
        <v>0.0997858174169462</v>
      </c>
      <c r="N96" s="0" t="n">
        <v>0.119463947578364</v>
      </c>
      <c r="O96" s="0" t="n">
        <v>0.275998764720904</v>
      </c>
      <c r="P96" s="0" t="n">
        <v>0.33042673612164</v>
      </c>
      <c r="Q96" s="0" t="n">
        <v>6098.69735739549</v>
      </c>
      <c r="R96" s="0" t="n">
        <v>4687.98727856334</v>
      </c>
      <c r="S96" s="0" t="n">
        <v>3819.30901577317</v>
      </c>
      <c r="T96" s="0" t="n">
        <v>3084.95484499283</v>
      </c>
      <c r="U96" s="0" t="n">
        <v>4773.58006152999</v>
      </c>
      <c r="V96" s="0" t="n">
        <v>5706.60244357271</v>
      </c>
      <c r="W96" s="0" t="n">
        <v>3885.29423198837</v>
      </c>
      <c r="X96" s="0" t="n">
        <v>0.731486231064635</v>
      </c>
      <c r="Y96" s="0" t="n">
        <v>0.864267292148257</v>
      </c>
      <c r="Z96" s="0" t="n">
        <v>701.573070071523</v>
      </c>
      <c r="AA96" s="0" t="n">
        <v>668.986206450613</v>
      </c>
      <c r="AB96" s="0" t="n">
        <v>626.604478162438</v>
      </c>
      <c r="AC96" s="0" t="n">
        <v>877.037166954109</v>
      </c>
      <c r="AD96" s="0" t="n">
        <v>0.857846584499472</v>
      </c>
      <c r="AE96" s="0" t="n">
        <v>0.664520920256592</v>
      </c>
      <c r="AF96" s="0" t="n">
        <v>0.19332566424288</v>
      </c>
      <c r="AG96" s="0" t="n">
        <v>0.392860558190365</v>
      </c>
      <c r="AH96" s="0" t="n">
        <v>0.408451317661326</v>
      </c>
      <c r="AI96" s="0" t="n">
        <v>0.328587341407253</v>
      </c>
      <c r="AJ96" s="0" t="n">
        <v>0.328018464024765</v>
      </c>
      <c r="AK96" s="0" t="n">
        <v>0.348262778398387</v>
      </c>
      <c r="AL96" s="0" t="n">
        <v>0.338090685746292</v>
      </c>
      <c r="AM96" s="0" t="n">
        <v>0.310445936582595</v>
      </c>
      <c r="AN96" s="0" t="n">
        <v>0.302162249558036</v>
      </c>
      <c r="AO96" s="0" t="n">
        <v>5216641</v>
      </c>
      <c r="AP96" s="0" t="n">
        <v>6354293</v>
      </c>
    </row>
    <row r="97" customFormat="false" ht="15" hidden="false" customHeight="false" outlineLevel="0" collapsed="false">
      <c r="A97" s="0" t="n">
        <v>144</v>
      </c>
      <c r="B97" s="0" t="n">
        <v>0.525923869171309</v>
      </c>
      <c r="C97" s="0" t="n">
        <v>0.123339018167549</v>
      </c>
      <c r="D97" s="0" t="n">
        <v>0.350737112661141</v>
      </c>
      <c r="E97" s="0" t="n">
        <v>0.796886542324885</v>
      </c>
      <c r="F97" s="0" t="n">
        <v>0.933696962025106</v>
      </c>
      <c r="G97" s="0" t="n">
        <v>0.826694571898266</v>
      </c>
      <c r="H97" s="0" t="n">
        <v>0.949288246595718</v>
      </c>
      <c r="I97" s="0" t="n">
        <v>0.41910165363005</v>
      </c>
      <c r="J97" s="0" t="n">
        <v>0.481173075209429</v>
      </c>
      <c r="K97" s="0" t="n">
        <v>0.208151451640994</v>
      </c>
      <c r="L97" s="0" t="n">
        <v>0.227561633522573</v>
      </c>
      <c r="M97" s="0" t="n">
        <v>0.0982872037212846</v>
      </c>
      <c r="N97" s="0" t="n">
        <v>0.117731833070029</v>
      </c>
      <c r="O97" s="0" t="n">
        <v>0.279497684973551</v>
      </c>
      <c r="P97" s="0" t="n">
        <v>0.334792053745648</v>
      </c>
      <c r="Q97" s="0" t="n">
        <v>6226.96057900175</v>
      </c>
      <c r="R97" s="0" t="n">
        <v>4804.47070863189</v>
      </c>
      <c r="S97" s="0" t="n">
        <v>3902.61383994699</v>
      </c>
      <c r="T97" s="0" t="n">
        <v>3152.51953485958</v>
      </c>
      <c r="U97" s="0" t="n">
        <v>4861.95735945646</v>
      </c>
      <c r="V97" s="0" t="n">
        <v>5819.95634172787</v>
      </c>
      <c r="W97" s="0" t="n">
        <v>3970.73020525376</v>
      </c>
      <c r="X97" s="0" t="n">
        <v>0.745309433901582</v>
      </c>
      <c r="Y97" s="0" t="n">
        <v>0.879188467653606</v>
      </c>
      <c r="Z97" s="0" t="n">
        <v>712.56564471754</v>
      </c>
      <c r="AA97" s="0" t="n">
        <v>691.709390175328</v>
      </c>
      <c r="AB97" s="0" t="n">
        <v>659.386526145453</v>
      </c>
      <c r="AC97" s="0" t="n">
        <v>881.216561965785</v>
      </c>
      <c r="AD97" s="0" t="n">
        <v>0.856872730918255</v>
      </c>
      <c r="AE97" s="0" t="n">
        <v>0.692166729410012</v>
      </c>
      <c r="AF97" s="0" t="n">
        <v>0.164706001508244</v>
      </c>
      <c r="AG97" s="0" t="n">
        <v>0.394346092475563</v>
      </c>
      <c r="AH97" s="0" t="n">
        <v>0.409089853716636</v>
      </c>
      <c r="AI97" s="0" t="n">
        <v>0.329867269842533</v>
      </c>
      <c r="AJ97" s="0" t="n">
        <v>0.327992962858587</v>
      </c>
      <c r="AK97" s="0" t="n">
        <v>0.34823663255</v>
      </c>
      <c r="AL97" s="0" t="n">
        <v>0.337700894028283</v>
      </c>
      <c r="AM97" s="0" t="n">
        <v>0.311139065591215</v>
      </c>
      <c r="AN97" s="0" t="n">
        <v>0.301309865433452</v>
      </c>
      <c r="AO97" s="0" t="n">
        <v>5235892</v>
      </c>
      <c r="AP97" s="0" t="n">
        <v>6371997</v>
      </c>
    </row>
    <row r="98" customFormat="false" ht="15" hidden="false" customHeight="false" outlineLevel="0" collapsed="false">
      <c r="A98" s="0" t="n">
        <v>145</v>
      </c>
      <c r="B98" s="0" t="n">
        <v>0.526587988374311</v>
      </c>
      <c r="C98" s="0" t="n">
        <v>0.120095277355904</v>
      </c>
      <c r="D98" s="0" t="n">
        <v>0.353316734269785</v>
      </c>
      <c r="E98" s="0" t="n">
        <v>0.796905213769244</v>
      </c>
      <c r="F98" s="0" t="n">
        <v>0.93165648453285</v>
      </c>
      <c r="G98" s="0" t="n">
        <v>0.826112952561813</v>
      </c>
      <c r="H98" s="0" t="n">
        <v>0.947553886712949</v>
      </c>
      <c r="I98" s="0" t="n">
        <v>0.419640713443747</v>
      </c>
      <c r="J98" s="0" t="n">
        <v>0.480515371720881</v>
      </c>
      <c r="K98" s="0" t="n">
        <v>0.20807264946732</v>
      </c>
      <c r="L98" s="0" t="n">
        <v>0.228146714239399</v>
      </c>
      <c r="M98" s="0" t="n">
        <v>0.0957045526739835</v>
      </c>
      <c r="N98" s="0" t="n">
        <v>0.114445590182116</v>
      </c>
      <c r="O98" s="0" t="n">
        <v>0.281559947651514</v>
      </c>
      <c r="P98" s="0" t="n">
        <v>0.336695522629853</v>
      </c>
      <c r="Q98" s="0" t="n">
        <v>6095.09315766344</v>
      </c>
      <c r="R98" s="0" t="n">
        <v>4711.40921151414</v>
      </c>
      <c r="S98" s="0" t="n">
        <v>3824.80906207093</v>
      </c>
      <c r="T98" s="0" t="n">
        <v>3091.33435778213</v>
      </c>
      <c r="U98" s="0" t="n">
        <v>4761.16450981837</v>
      </c>
      <c r="V98" s="0" t="n">
        <v>5705.91196902901</v>
      </c>
      <c r="W98" s="0" t="n">
        <v>3892.79537638045</v>
      </c>
      <c r="X98" s="0" t="n">
        <v>0.725859549964538</v>
      </c>
      <c r="Y98" s="0" t="n">
        <v>0.859563213420601</v>
      </c>
      <c r="Z98" s="0" t="n">
        <v>843.765858333078</v>
      </c>
      <c r="AA98" s="0" t="n">
        <v>834.298049293801</v>
      </c>
      <c r="AB98" s="0" t="n">
        <v>796.713973947295</v>
      </c>
      <c r="AC98" s="0" t="n">
        <v>1056.27558103737</v>
      </c>
      <c r="AD98" s="0" t="n">
        <v>0.86348317906976</v>
      </c>
      <c r="AE98" s="0" t="n">
        <v>0.687329843723323</v>
      </c>
      <c r="AF98" s="0" t="n">
        <v>0.176153335346438</v>
      </c>
      <c r="AG98" s="0" t="n">
        <v>0.396997673182632</v>
      </c>
      <c r="AH98" s="0" t="n">
        <v>0.408438266269622</v>
      </c>
      <c r="AI98" s="0" t="n">
        <v>0.335632791840454</v>
      </c>
      <c r="AJ98" s="0" t="n">
        <v>0.329479419870873</v>
      </c>
      <c r="AK98" s="0" t="n">
        <v>0.352637289222756</v>
      </c>
      <c r="AL98" s="0" t="n">
        <v>0.338791557955336</v>
      </c>
      <c r="AM98" s="0" t="n">
        <v>0.315873665932892</v>
      </c>
      <c r="AN98" s="0" t="n">
        <v>0.301948401890825</v>
      </c>
      <c r="AO98" s="0" t="n">
        <v>5268602</v>
      </c>
      <c r="AP98" s="0" t="n">
        <v>6413020</v>
      </c>
    </row>
    <row r="99" customFormat="false" ht="15" hidden="false" customHeight="false" outlineLevel="0" collapsed="false">
      <c r="A99" s="0" t="n">
        <v>146</v>
      </c>
      <c r="B99" s="0" t="n">
        <v>0.522969513213095</v>
      </c>
      <c r="C99" s="0" t="n">
        <v>0.117758378346357</v>
      </c>
      <c r="D99" s="0" t="n">
        <v>0.359272108440548</v>
      </c>
      <c r="E99" s="0" t="n">
        <v>0.793782363750992</v>
      </c>
      <c r="F99" s="0" t="n">
        <v>0.930885810080714</v>
      </c>
      <c r="G99" s="0" t="n">
        <v>0.821928428563392</v>
      </c>
      <c r="H99" s="0" t="n">
        <v>0.946387830125449</v>
      </c>
      <c r="I99" s="0" t="n">
        <v>0.415123976367996</v>
      </c>
      <c r="J99" s="0" t="n">
        <v>0.476581616146572</v>
      </c>
      <c r="K99" s="0" t="n">
        <v>0.207126980384124</v>
      </c>
      <c r="L99" s="0" t="n">
        <v>0.228553808809582</v>
      </c>
      <c r="M99" s="0" t="n">
        <v>0.0934745239152549</v>
      </c>
      <c r="N99" s="0" t="n">
        <v>0.112148230847836</v>
      </c>
      <c r="O99" s="0" t="n">
        <v>0.285183863467741</v>
      </c>
      <c r="P99" s="0" t="n">
        <v>0.342155963086306</v>
      </c>
      <c r="Q99" s="0" t="n">
        <v>6224.51579108632</v>
      </c>
      <c r="R99" s="0" t="n">
        <v>4820.57365503605</v>
      </c>
      <c r="S99" s="0" t="n">
        <v>3904.40894686744</v>
      </c>
      <c r="T99" s="0" t="n">
        <v>3154.02155658893</v>
      </c>
      <c r="U99" s="0" t="n">
        <v>4848.16083393839</v>
      </c>
      <c r="V99" s="0" t="n">
        <v>5824.98480986834</v>
      </c>
      <c r="W99" s="0" t="n">
        <v>3974.305496191</v>
      </c>
      <c r="X99" s="0" t="n">
        <v>0.74350646017345</v>
      </c>
      <c r="Y99" s="0" t="n">
        <v>0.878110120992409</v>
      </c>
      <c r="Z99" s="0" t="n">
        <v>712.755338622824</v>
      </c>
      <c r="AA99" s="0" t="n">
        <v>682.118759407573</v>
      </c>
      <c r="AB99" s="0" t="n">
        <v>644.926396101165</v>
      </c>
      <c r="AC99" s="0" t="n">
        <v>913.994486395499</v>
      </c>
      <c r="AD99" s="0" t="n">
        <v>0.847917858830605</v>
      </c>
      <c r="AE99" s="0" t="n">
        <v>0.685381277656055</v>
      </c>
      <c r="AF99" s="0" t="n">
        <v>0.16253658117455</v>
      </c>
      <c r="AG99" s="0" t="n">
        <v>0.399397473218931</v>
      </c>
      <c r="AH99" s="0" t="n">
        <v>0.412524518825781</v>
      </c>
      <c r="AI99" s="0" t="n">
        <v>0.334437562491535</v>
      </c>
      <c r="AJ99" s="0" t="n">
        <v>0.330435455129129</v>
      </c>
      <c r="AK99" s="0" t="n">
        <v>0.354322247544761</v>
      </c>
      <c r="AL99" s="0" t="n">
        <v>0.340736194045904</v>
      </c>
      <c r="AM99" s="0" t="n">
        <v>0.31437879772688</v>
      </c>
      <c r="AN99" s="0" t="n">
        <v>0.30223928575553</v>
      </c>
      <c r="AO99" s="0" t="n">
        <v>5280515</v>
      </c>
      <c r="AP99" s="0" t="n">
        <v>6431282</v>
      </c>
    </row>
    <row r="100" customFormat="false" ht="15" hidden="false" customHeight="false" outlineLevel="0" collapsed="false">
      <c r="A100" s="0" t="n">
        <v>147</v>
      </c>
      <c r="B100" s="0" t="n">
        <v>0.522466666137974</v>
      </c>
      <c r="C100" s="0" t="n">
        <v>0.115183017150416</v>
      </c>
      <c r="D100" s="0" t="n">
        <v>0.362350316711609</v>
      </c>
      <c r="E100" s="0" t="n">
        <v>0.79341490934723</v>
      </c>
      <c r="F100" s="0" t="n">
        <v>0.929623693732662</v>
      </c>
      <c r="G100" s="0" t="n">
        <v>0.821801219473829</v>
      </c>
      <c r="H100" s="0" t="n">
        <v>0.945166818476045</v>
      </c>
      <c r="I100" s="0" t="n">
        <v>0.414532842550811</v>
      </c>
      <c r="J100" s="0" t="n">
        <v>0.476538282502103</v>
      </c>
      <c r="K100" s="0" t="n">
        <v>0.209737934717082</v>
      </c>
      <c r="L100" s="0" t="n">
        <v>0.230844208599305</v>
      </c>
      <c r="M100" s="0" t="n">
        <v>0.0913879231107381</v>
      </c>
      <c r="N100" s="0" t="n">
        <v>0.109286076995521</v>
      </c>
      <c r="O100" s="0" t="n">
        <v>0.287494143685681</v>
      </c>
      <c r="P100" s="0" t="n">
        <v>0.343799334235038</v>
      </c>
      <c r="Q100" s="0" t="n">
        <v>6096.87696940942</v>
      </c>
      <c r="R100" s="0" t="n">
        <v>4728.12933731659</v>
      </c>
      <c r="S100" s="0" t="n">
        <v>3827.67841621166</v>
      </c>
      <c r="T100" s="0" t="n">
        <v>3093.29975469718</v>
      </c>
      <c r="U100" s="0" t="n">
        <v>4747.15667851999</v>
      </c>
      <c r="V100" s="0" t="n">
        <v>5720.71236831712</v>
      </c>
      <c r="W100" s="0" t="n">
        <v>3897.38345432924</v>
      </c>
      <c r="X100" s="0" t="n">
        <v>0.727346442518653</v>
      </c>
      <c r="Y100" s="0" t="n">
        <v>0.861376432192954</v>
      </c>
      <c r="Z100" s="0" t="n">
        <v>692.337158736906</v>
      </c>
      <c r="AA100" s="0" t="n">
        <v>663.788343860823</v>
      </c>
      <c r="AB100" s="0" t="n">
        <v>632.150967300383</v>
      </c>
      <c r="AC100" s="0" t="n">
        <v>846.316684224478</v>
      </c>
      <c r="AD100" s="0" t="n">
        <v>0.846083812013359</v>
      </c>
      <c r="AE100" s="0" t="n">
        <v>0.692156632062015</v>
      </c>
      <c r="AF100" s="0" t="n">
        <v>0.153927179951343</v>
      </c>
      <c r="AG100" s="0" t="n">
        <v>0.397487041940121</v>
      </c>
      <c r="AH100" s="0" t="n">
        <v>0.412299272312362</v>
      </c>
      <c r="AI100" s="0" t="n">
        <v>0.335282145476451</v>
      </c>
      <c r="AJ100" s="0" t="n">
        <v>0.33100591467396</v>
      </c>
      <c r="AK100" s="0" t="n">
        <v>0.35288141265381</v>
      </c>
      <c r="AL100" s="0" t="n">
        <v>0.340739324608474</v>
      </c>
      <c r="AM100" s="0" t="n">
        <v>0.314606108759397</v>
      </c>
      <c r="AN100" s="0" t="n">
        <v>0.302738716729104</v>
      </c>
      <c r="AO100" s="0" t="n">
        <v>5297914</v>
      </c>
      <c r="AP100" s="0" t="n">
        <v>6464972</v>
      </c>
    </row>
    <row r="101" customFormat="false" ht="15" hidden="false" customHeight="false" outlineLevel="0" collapsed="false">
      <c r="A101" s="0" t="n">
        <v>148</v>
      </c>
      <c r="B101" s="0" t="n">
        <v>0.521717854610615</v>
      </c>
      <c r="C101" s="0" t="n">
        <v>0.11271732847548</v>
      </c>
      <c r="D101" s="0" t="n">
        <v>0.365564816913905</v>
      </c>
      <c r="E101" s="0" t="n">
        <v>0.793428309792825</v>
      </c>
      <c r="F101" s="0" t="n">
        <v>0.927635520015637</v>
      </c>
      <c r="G101" s="0" t="n">
        <v>0.821423647980891</v>
      </c>
      <c r="H101" s="0" t="n">
        <v>0.943085745908303</v>
      </c>
      <c r="I101" s="0" t="n">
        <v>0.41394571557244</v>
      </c>
      <c r="J101" s="0" t="n">
        <v>0.475390699701203</v>
      </c>
      <c r="K101" s="0" t="n">
        <v>0.208833414804239</v>
      </c>
      <c r="L101" s="0" t="n">
        <v>0.22943423574439</v>
      </c>
      <c r="M101" s="0" t="n">
        <v>0.0894331194166627</v>
      </c>
      <c r="N101" s="0" t="n">
        <v>0.106581080757709</v>
      </c>
      <c r="O101" s="0" t="n">
        <v>0.290049474803723</v>
      </c>
      <c r="P101" s="0" t="n">
        <v>0.345663739556725</v>
      </c>
      <c r="Q101" s="0" t="n">
        <v>6228.93385768435</v>
      </c>
      <c r="R101" s="0" t="n">
        <v>4840.29475914537</v>
      </c>
      <c r="S101" s="0" t="n">
        <v>3910.47466267894</v>
      </c>
      <c r="T101" s="0" t="n">
        <v>3159.9851346943</v>
      </c>
      <c r="U101" s="0" t="n">
        <v>4845.70365300591</v>
      </c>
      <c r="V101" s="0" t="n">
        <v>5843.37564837356</v>
      </c>
      <c r="W101" s="0" t="n">
        <v>3982.68065582289</v>
      </c>
      <c r="X101" s="0" t="n">
        <v>0.734253009111722</v>
      </c>
      <c r="Y101" s="0" t="n">
        <v>0.874339575222835</v>
      </c>
      <c r="Z101" s="0" t="n">
        <v>715.07264014157</v>
      </c>
      <c r="AA101" s="0" t="n">
        <v>683.206509925694</v>
      </c>
      <c r="AB101" s="0" t="n">
        <v>648.273298174234</v>
      </c>
      <c r="AC101" s="0" t="n">
        <v>878.340554849572</v>
      </c>
      <c r="AD101" s="0" t="n">
        <v>0.843294029467059</v>
      </c>
      <c r="AE101" s="0" t="n">
        <v>0.679559236442988</v>
      </c>
      <c r="AF101" s="0" t="n">
        <v>0.163734793024071</v>
      </c>
      <c r="AG101" s="0" t="n">
        <v>0.398751505495597</v>
      </c>
      <c r="AH101" s="0" t="n">
        <v>0.412921928066732</v>
      </c>
      <c r="AI101" s="0" t="n">
        <v>0.338326336114633</v>
      </c>
      <c r="AJ101" s="0" t="n">
        <v>0.332561302851114</v>
      </c>
      <c r="AK101" s="0" t="n">
        <v>0.35610723165246</v>
      </c>
      <c r="AL101" s="0" t="n">
        <v>0.342484226511493</v>
      </c>
      <c r="AM101" s="0" t="n">
        <v>0.317454565223293</v>
      </c>
      <c r="AN101" s="0" t="n">
        <v>0.302859781342348</v>
      </c>
      <c r="AO101" s="0" t="n">
        <v>5331353</v>
      </c>
      <c r="AP101" s="0" t="n">
        <v>6502525</v>
      </c>
    </row>
    <row r="102" customFormat="false" ht="15" hidden="false" customHeight="false" outlineLevel="0" collapsed="false">
      <c r="A102" s="0" t="n">
        <v>149</v>
      </c>
      <c r="B102" s="0" t="n">
        <v>0.518075566712295</v>
      </c>
      <c r="C102" s="0" t="n">
        <v>0.110119019939243</v>
      </c>
      <c r="D102" s="0" t="n">
        <v>0.371805413348462</v>
      </c>
      <c r="E102" s="0" t="n">
        <v>0.792587329618264</v>
      </c>
      <c r="F102" s="0" t="n">
        <v>0.928556318994979</v>
      </c>
      <c r="G102" s="0" t="n">
        <v>0.819358712472711</v>
      </c>
      <c r="H102" s="0" t="n">
        <v>0.9434343486902</v>
      </c>
      <c r="I102" s="0" t="n">
        <v>0.410620129960967</v>
      </c>
      <c r="J102" s="0" t="n">
        <v>0.472272926580867</v>
      </c>
      <c r="K102" s="0" t="n">
        <v>0.207913924942156</v>
      </c>
      <c r="L102" s="0" t="n">
        <v>0.229913118934781</v>
      </c>
      <c r="M102" s="0" t="n">
        <v>0.0872789399538249</v>
      </c>
      <c r="N102" s="0" t="n">
        <v>0.104260080038729</v>
      </c>
      <c r="O102" s="0" t="n">
        <v>0.294688259703472</v>
      </c>
      <c r="P102" s="0" t="n">
        <v>0.352023312375384</v>
      </c>
      <c r="Q102" s="0" t="n">
        <v>6102.15290895807</v>
      </c>
      <c r="R102" s="0" t="n">
        <v>4746.15688840085</v>
      </c>
      <c r="S102" s="0" t="n">
        <v>3843.26401563182</v>
      </c>
      <c r="T102" s="0" t="n">
        <v>3096.43145202491</v>
      </c>
      <c r="U102" s="0" t="n">
        <v>4735.86276916797</v>
      </c>
      <c r="V102" s="0" t="n">
        <v>5720.80541374405</v>
      </c>
      <c r="W102" s="0" t="n">
        <v>3903.38408765013</v>
      </c>
      <c r="X102" s="0" t="n">
        <v>0.720845709038578</v>
      </c>
      <c r="Y102" s="0" t="n">
        <v>0.855777998587619</v>
      </c>
      <c r="Z102" s="0" t="n">
        <v>837.505148558438</v>
      </c>
      <c r="AA102" s="0" t="n">
        <v>821.173902613952</v>
      </c>
      <c r="AB102" s="0" t="n">
        <v>783.855094929152</v>
      </c>
      <c r="AC102" s="0" t="n">
        <v>1036.2901481636</v>
      </c>
      <c r="AD102" s="0" t="n">
        <v>0.845422541152827</v>
      </c>
      <c r="AE102" s="0" t="n">
        <v>0.688058457142208</v>
      </c>
      <c r="AF102" s="0" t="n">
        <v>0.157364084010619</v>
      </c>
      <c r="AG102" s="0" t="n">
        <v>0.399175533990854</v>
      </c>
      <c r="AH102" s="0" t="n">
        <v>0.413610881332309</v>
      </c>
      <c r="AI102" s="0" t="n">
        <v>0.337541393955861</v>
      </c>
      <c r="AJ102" s="0" t="n">
        <v>0.3319517924291</v>
      </c>
      <c r="AK102" s="0" t="n">
        <v>0.355552582414748</v>
      </c>
      <c r="AL102" s="0" t="n">
        <v>0.341746754399937</v>
      </c>
      <c r="AM102" s="0" t="n">
        <v>0.316002336015338</v>
      </c>
      <c r="AN102" s="0" t="n">
        <v>0.302505122764417</v>
      </c>
      <c r="AO102" s="0" t="n">
        <v>5349241</v>
      </c>
      <c r="AP102" s="0" t="n">
        <v>6527273</v>
      </c>
    </row>
    <row r="103" customFormat="false" ht="15" hidden="false" customHeight="false" outlineLevel="0" collapsed="false">
      <c r="A103" s="0" t="n">
        <v>150</v>
      </c>
      <c r="B103" s="0" t="n">
        <v>0.518028188099658</v>
      </c>
      <c r="C103" s="0" t="n">
        <v>0.105912632966804</v>
      </c>
      <c r="D103" s="0" t="n">
        <v>0.376059178933539</v>
      </c>
      <c r="E103" s="0" t="n">
        <v>0.790405635502495</v>
      </c>
      <c r="F103" s="0" t="n">
        <v>0.926151521008739</v>
      </c>
      <c r="G103" s="0" t="n">
        <v>0.817031109620941</v>
      </c>
      <c r="H103" s="0" t="n">
        <v>0.94098685142361</v>
      </c>
      <c r="I103" s="0" t="n">
        <v>0.409452399223116</v>
      </c>
      <c r="J103" s="0" t="n">
        <v>0.471124841053579</v>
      </c>
      <c r="K103" s="0" t="n">
        <v>0.207037958414286</v>
      </c>
      <c r="L103" s="0" t="n">
        <v>0.228944230242421</v>
      </c>
      <c r="M103" s="0" t="n">
        <v>0.0837139419678689</v>
      </c>
      <c r="N103" s="0" t="n">
        <v>0.0999914778297429</v>
      </c>
      <c r="O103" s="0" t="n">
        <v>0.29723929431151</v>
      </c>
      <c r="P103" s="0" t="n">
        <v>0.355035202125417</v>
      </c>
      <c r="Q103" s="0" t="n">
        <v>6219.37546177382</v>
      </c>
      <c r="R103" s="0" t="n">
        <v>4834.51637329297</v>
      </c>
      <c r="S103" s="0" t="n">
        <v>3912.26416185284</v>
      </c>
      <c r="T103" s="0" t="n">
        <v>3157.21291806758</v>
      </c>
      <c r="U103" s="0" t="n">
        <v>4823.46889750452</v>
      </c>
      <c r="V103" s="0" t="n">
        <v>5826.15431867215</v>
      </c>
      <c r="W103" s="0" t="n">
        <v>3979.20749970438</v>
      </c>
      <c r="X103" s="0" t="n">
        <v>0.737429546432694</v>
      </c>
      <c r="Y103" s="0" t="n">
        <v>0.87281142535956</v>
      </c>
      <c r="Z103" s="0" t="n">
        <v>706.971908090652</v>
      </c>
      <c r="AA103" s="0" t="n">
        <v>673.816341608764</v>
      </c>
      <c r="AB103" s="0" t="n">
        <v>642.140270569801</v>
      </c>
      <c r="AC103" s="0" t="n">
        <v>855.415257566105</v>
      </c>
      <c r="AD103" s="0" t="n">
        <v>0.846228971515054</v>
      </c>
      <c r="AE103" s="0" t="n">
        <v>0.695720463651015</v>
      </c>
      <c r="AF103" s="0" t="n">
        <v>0.150508507864039</v>
      </c>
      <c r="AG103" s="0" t="n">
        <v>0.400179185132203</v>
      </c>
      <c r="AH103" s="0" t="n">
        <v>0.416067277661292</v>
      </c>
      <c r="AI103" s="0" t="n">
        <v>0.338624813290017</v>
      </c>
      <c r="AJ103" s="0" t="n">
        <v>0.333256744605201</v>
      </c>
      <c r="AK103" s="0" t="n">
        <v>0.356442788106134</v>
      </c>
      <c r="AL103" s="0" t="n">
        <v>0.343244402705369</v>
      </c>
      <c r="AM103" s="0" t="n">
        <v>0.314997330973307</v>
      </c>
      <c r="AN103" s="0" t="n">
        <v>0.30254197233426</v>
      </c>
      <c r="AO103" s="0" t="n">
        <v>5371649</v>
      </c>
      <c r="AP103" s="0" t="n">
        <v>6549355</v>
      </c>
    </row>
    <row r="104" customFormat="false" ht="15" hidden="false" customHeight="false" outlineLevel="0" collapsed="false">
      <c r="A104" s="0" t="n">
        <v>151</v>
      </c>
      <c r="B104" s="0" t="n">
        <v>0.518476618094352</v>
      </c>
      <c r="C104" s="0" t="n">
        <v>0.103030764704426</v>
      </c>
      <c r="D104" s="0" t="n">
        <v>0.378492617201222</v>
      </c>
      <c r="E104" s="0" t="n">
        <v>0.787371757684129</v>
      </c>
      <c r="F104" s="0" t="n">
        <v>0.925049770617215</v>
      </c>
      <c r="G104" s="0" t="n">
        <v>0.814302334208013</v>
      </c>
      <c r="H104" s="0" t="n">
        <v>0.940279411424514</v>
      </c>
      <c r="I104" s="0" t="n">
        <v>0.408233846107073</v>
      </c>
      <c r="J104" s="0" t="n">
        <v>0.4713681289708</v>
      </c>
      <c r="K104" s="0" t="n">
        <v>0.206501625794743</v>
      </c>
      <c r="L104" s="0" t="n">
        <v>0.228524490267618</v>
      </c>
      <c r="M104" s="0" t="n">
        <v>0.0811235143008637</v>
      </c>
      <c r="N104" s="0" t="n">
        <v>0.0970735134111275</v>
      </c>
      <c r="O104" s="0" t="n">
        <v>0.298014397276193</v>
      </c>
      <c r="P104" s="0" t="n">
        <v>0.356608128235288</v>
      </c>
      <c r="Q104" s="0" t="n">
        <v>6085.55041730207</v>
      </c>
      <c r="R104" s="0" t="n">
        <v>4747.6273499556</v>
      </c>
      <c r="S104" s="0" t="n">
        <v>3834.88745157416</v>
      </c>
      <c r="T104" s="0" t="n">
        <v>3093.80651603543</v>
      </c>
      <c r="U104" s="0" t="n">
        <v>4721.30991166499</v>
      </c>
      <c r="V104" s="0" t="n">
        <v>5709.48264667227</v>
      </c>
      <c r="W104" s="0" t="n">
        <v>3902.19058035526</v>
      </c>
      <c r="X104" s="0" t="n">
        <v>0.718844055120803</v>
      </c>
      <c r="Y104" s="0" t="n">
        <v>0.85101077731481</v>
      </c>
      <c r="Z104" s="0" t="n">
        <v>680.214199154561</v>
      </c>
      <c r="AA104" s="0" t="n">
        <v>649.703975061157</v>
      </c>
      <c r="AB104" s="0" t="n">
        <v>614.766047878563</v>
      </c>
      <c r="AC104" s="0" t="n">
        <v>884.08213869349</v>
      </c>
      <c r="AD104" s="0" t="n">
        <v>0.849726792978405</v>
      </c>
      <c r="AE104" s="0" t="n">
        <v>0.704675790988581</v>
      </c>
      <c r="AF104" s="0" t="n">
        <v>0.145051001989823</v>
      </c>
      <c r="AG104" s="0" t="n">
        <v>0.401459085519256</v>
      </c>
      <c r="AH104" s="0" t="n">
        <v>0.417102397563892</v>
      </c>
      <c r="AI104" s="0" t="n">
        <v>0.338370322603296</v>
      </c>
      <c r="AJ104" s="0" t="n">
        <v>0.333385946697812</v>
      </c>
      <c r="AK104" s="0" t="n">
        <v>0.357334107610151</v>
      </c>
      <c r="AL104" s="0" t="n">
        <v>0.343715800861964</v>
      </c>
      <c r="AM104" s="0" t="n">
        <v>0.314862270394099</v>
      </c>
      <c r="AN104" s="0" t="n">
        <v>0.302499535095263</v>
      </c>
      <c r="AO104" s="0" t="n">
        <v>5379992</v>
      </c>
      <c r="AP104" s="0" t="n">
        <v>6556095</v>
      </c>
    </row>
    <row r="105" customFormat="false" ht="15" hidden="false" customHeight="false" outlineLevel="0" collapsed="false">
      <c r="A105" s="0" t="n">
        <v>152</v>
      </c>
      <c r="B105" s="0" t="n">
        <v>0.517555988268897</v>
      </c>
      <c r="C105" s="0" t="n">
        <v>0.100133939594262</v>
      </c>
      <c r="D105" s="0" t="n">
        <v>0.382310072136841</v>
      </c>
      <c r="E105" s="0" t="n">
        <v>0.789883965345201</v>
      </c>
      <c r="F105" s="0" t="n">
        <v>0.923639878892581</v>
      </c>
      <c r="G105" s="0" t="n">
        <v>0.817582369554462</v>
      </c>
      <c r="H105" s="0" t="n">
        <v>0.939535080637337</v>
      </c>
      <c r="I105" s="0" t="n">
        <v>0.408809176301991</v>
      </c>
      <c r="J105" s="0" t="n">
        <v>0.469046634823734</v>
      </c>
      <c r="K105" s="0" t="n">
        <v>0.203915448706163</v>
      </c>
      <c r="L105" s="0" t="n">
        <v>0.22452658481116</v>
      </c>
      <c r="M105" s="0" t="n">
        <v>0.0790941932723527</v>
      </c>
      <c r="N105" s="0" t="n">
        <v>0.0943533577672863</v>
      </c>
      <c r="O105" s="0" t="n">
        <v>0.301980595770858</v>
      </c>
      <c r="P105" s="0" t="n">
        <v>0.360239886301561</v>
      </c>
      <c r="Q105" s="0" t="n">
        <v>6228.06053670014</v>
      </c>
      <c r="R105" s="0" t="n">
        <v>4844.28886144575</v>
      </c>
      <c r="S105" s="0" t="n">
        <v>3916.80975689236</v>
      </c>
      <c r="T105" s="0" t="n">
        <v>3161.6180507359</v>
      </c>
      <c r="U105" s="0" t="n">
        <v>4824.29404271521</v>
      </c>
      <c r="V105" s="0" t="n">
        <v>5810.39888976378</v>
      </c>
      <c r="W105" s="0" t="n">
        <v>3987.29813544481</v>
      </c>
      <c r="X105" s="0" t="n">
        <v>0.730779994243783</v>
      </c>
      <c r="Y105" s="0" t="n">
        <v>0.862669634518339</v>
      </c>
      <c r="Z105" s="0" t="n">
        <v>698.703867910201</v>
      </c>
      <c r="AA105" s="0" t="n">
        <v>669.661512031236</v>
      </c>
      <c r="AB105" s="0" t="n">
        <v>631.075526938896</v>
      </c>
      <c r="AC105" s="0" t="n">
        <v>886.068955151782</v>
      </c>
      <c r="AD105" s="0" t="n">
        <v>0.853440741567362</v>
      </c>
      <c r="AE105" s="0" t="n">
        <v>0.689171083489599</v>
      </c>
      <c r="AF105" s="0" t="n">
        <v>0.164269658077763</v>
      </c>
      <c r="AG105" s="0" t="n">
        <v>0.399759086958691</v>
      </c>
      <c r="AH105" s="0" t="n">
        <v>0.414413461215146</v>
      </c>
      <c r="AI105" s="0" t="n">
        <v>0.337252839744603</v>
      </c>
      <c r="AJ105" s="0" t="n">
        <v>0.333401266532709</v>
      </c>
      <c r="AK105" s="0" t="n">
        <v>0.356438765483777</v>
      </c>
      <c r="AL105" s="0" t="n">
        <v>0.34238261696831</v>
      </c>
      <c r="AM105" s="0" t="n">
        <v>0.313080333137751</v>
      </c>
      <c r="AN105" s="0" t="n">
        <v>0.302103906643952</v>
      </c>
      <c r="AO105" s="0" t="n">
        <v>5427189</v>
      </c>
      <c r="AP105" s="0" t="n">
        <v>6585128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23" activeCellId="0" sqref="G23"/>
    </sheetView>
  </sheetViews>
  <sheetFormatPr defaultColWidth="10.4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  <c r="AP1" s="0" t="s">
        <v>123</v>
      </c>
    </row>
    <row r="2" customFormat="false" ht="15" hidden="false" customHeight="false" outlineLevel="0" collapsed="false">
      <c r="A2" s="0" t="n">
        <v>49</v>
      </c>
      <c r="B2" s="0" t="n">
        <v>0.821580612847298</v>
      </c>
      <c r="C2" s="0" t="n">
        <v>0.178419387152702</v>
      </c>
      <c r="D2" s="0" t="n">
        <v>0</v>
      </c>
      <c r="E2" s="0" t="n">
        <v>0.991754255074935</v>
      </c>
      <c r="F2" s="0" t="n">
        <v>0.991815641525026</v>
      </c>
      <c r="G2" s="0" t="n">
        <v>0.995045408548097</v>
      </c>
      <c r="H2" s="0" t="n">
        <v>0.995896746589518</v>
      </c>
      <c r="I2" s="0" t="n">
        <v>0.804058952640184</v>
      </c>
      <c r="J2" s="0" t="n">
        <v>0.891722182766699</v>
      </c>
      <c r="K2" s="0" t="n">
        <v>0.0301093693634605</v>
      </c>
      <c r="L2" s="0" t="n">
        <v>0.0286610489747131</v>
      </c>
      <c r="M2" s="0" t="n">
        <v>0.187695302434751</v>
      </c>
      <c r="N2" s="0" t="n">
        <v>0.100093458758327</v>
      </c>
      <c r="O2" s="0" t="n">
        <v>0</v>
      </c>
      <c r="P2" s="0" t="n">
        <v>0</v>
      </c>
      <c r="Q2" s="0" t="n">
        <v>4470.91576975792</v>
      </c>
      <c r="R2" s="0" t="n">
        <v>3390.10659050394</v>
      </c>
      <c r="S2" s="0" t="n">
        <v>2432.55370456062</v>
      </c>
      <c r="T2" s="0" t="s">
        <v>124</v>
      </c>
      <c r="U2" s="0" t="n">
        <v>4107.2324592901</v>
      </c>
      <c r="V2" s="0" t="n">
        <v>4080.74884624408</v>
      </c>
      <c r="W2" s="0" t="n">
        <v>3103.99363821106</v>
      </c>
      <c r="X2" s="0" t="n">
        <v>0.556331839175119</v>
      </c>
      <c r="Y2" s="0" t="n">
        <v>0.634350517058381</v>
      </c>
      <c r="Z2" s="0" t="n">
        <v>476.065180103964</v>
      </c>
      <c r="AA2" s="0" t="n">
        <v>495.49737413771</v>
      </c>
      <c r="AB2" s="0" t="n">
        <v>388.183808792316</v>
      </c>
      <c r="AC2" s="0" t="n">
        <v>677.673117409517</v>
      </c>
      <c r="AD2" s="0" t="n">
        <v>0.661885701127177</v>
      </c>
      <c r="AE2" s="0" t="n">
        <v>0.382427143030873</v>
      </c>
      <c r="AF2" s="0" t="n">
        <v>0.279458558096303</v>
      </c>
      <c r="AG2" s="0" t="n">
        <v>0.298519996151037</v>
      </c>
      <c r="AH2" s="0" t="n">
        <v>0.257891650268396</v>
      </c>
      <c r="AI2" s="0" t="n">
        <v>0.278762921511432</v>
      </c>
      <c r="AJ2" s="0" t="n">
        <v>0.252728791486278</v>
      </c>
      <c r="AK2" s="0" t="n">
        <v>0.297692497864372</v>
      </c>
      <c r="AL2" s="0" t="n">
        <v>0.256719234384786</v>
      </c>
      <c r="AM2" s="0" t="n">
        <v>0.276395971821632</v>
      </c>
      <c r="AN2" s="0" t="n">
        <v>0.250199378637816</v>
      </c>
      <c r="AO2" s="0" t="n">
        <v>4180122</v>
      </c>
      <c r="AP2" s="0" t="n">
        <v>5029941</v>
      </c>
    </row>
    <row r="3" customFormat="false" ht="15" hidden="false" customHeight="false" outlineLevel="0" collapsed="false">
      <c r="A3" s="0" t="n">
        <v>50</v>
      </c>
      <c r="B3" s="0" t="n">
        <v>0.81232073170867</v>
      </c>
      <c r="C3" s="0" t="n">
        <v>0.18767926829133</v>
      </c>
      <c r="D3" s="0" t="n">
        <v>0</v>
      </c>
      <c r="E3" s="0" t="n">
        <v>0.991962649514421</v>
      </c>
      <c r="F3" s="0" t="n">
        <v>0.992152565973517</v>
      </c>
      <c r="G3" s="0" t="n">
        <v>0.995149884742101</v>
      </c>
      <c r="H3" s="0" t="n">
        <v>0.996092110228103</v>
      </c>
      <c r="I3" s="0" t="n">
        <v>0.79506793391667</v>
      </c>
      <c r="J3" s="0" t="n">
        <v>0.883567978181428</v>
      </c>
      <c r="K3" s="0" t="n">
        <v>0.0346253878186035</v>
      </c>
      <c r="L3" s="0" t="n">
        <v>0.0337591460771643</v>
      </c>
      <c r="M3" s="0" t="n">
        <v>0.196894715597751</v>
      </c>
      <c r="N3" s="0" t="n">
        <v>0.108584587792089</v>
      </c>
      <c r="O3" s="0" t="n">
        <v>0</v>
      </c>
      <c r="P3" s="0" t="n">
        <v>0</v>
      </c>
      <c r="Q3" s="0" t="n">
        <v>5136.6472862761</v>
      </c>
      <c r="R3" s="0" t="n">
        <v>3899.91982878003</v>
      </c>
      <c r="S3" s="0" t="n">
        <v>2778.54506764145</v>
      </c>
      <c r="T3" s="0" t="s">
        <v>124</v>
      </c>
      <c r="U3" s="0" t="n">
        <v>4694.08038732658</v>
      </c>
      <c r="V3" s="0" t="n">
        <v>4681.93347746529</v>
      </c>
      <c r="W3" s="0" t="n">
        <v>3560.61241992607</v>
      </c>
      <c r="X3" s="0" t="n">
        <v>0.604343599258828</v>
      </c>
      <c r="Y3" s="0" t="n">
        <v>0.692959299129479</v>
      </c>
      <c r="Z3" s="0" t="n">
        <v>419.443839370919</v>
      </c>
      <c r="AA3" s="0" t="n">
        <v>450.192295482625</v>
      </c>
      <c r="AB3" s="0" t="n">
        <v>242.71898320658</v>
      </c>
      <c r="AC3" s="0" t="n">
        <v>772.031654601589</v>
      </c>
      <c r="AD3" s="0" t="n">
        <v>0.642141795921399</v>
      </c>
      <c r="AE3" s="0" t="n">
        <v>0.37224456806008</v>
      </c>
      <c r="AF3" s="0" t="n">
        <v>0.269897227861319</v>
      </c>
      <c r="AG3" s="0" t="n">
        <v>0.295196492991027</v>
      </c>
      <c r="AH3" s="0" t="n">
        <v>0.259978567532575</v>
      </c>
      <c r="AI3" s="0" t="n">
        <v>0.277962330310752</v>
      </c>
      <c r="AJ3" s="0" t="n">
        <v>0.253885767072346</v>
      </c>
      <c r="AK3" s="0" t="n">
        <v>0.294791987385617</v>
      </c>
      <c r="AL3" s="0" t="n">
        <v>0.258804071400295</v>
      </c>
      <c r="AM3" s="0" t="n">
        <v>0.275688318188226</v>
      </c>
      <c r="AN3" s="0" t="n">
        <v>0.251501895961789</v>
      </c>
      <c r="AO3" s="0" t="n">
        <v>4199665</v>
      </c>
      <c r="AP3" s="0" t="n">
        <v>5054403</v>
      </c>
    </row>
    <row r="4" customFormat="false" ht="15" hidden="false" customHeight="false" outlineLevel="0" collapsed="false">
      <c r="A4" s="0" t="n">
        <v>51</v>
      </c>
      <c r="B4" s="0" t="n">
        <v>0.803336705423519</v>
      </c>
      <c r="C4" s="0" t="n">
        <v>0.196663294576481</v>
      </c>
      <c r="D4" s="0" t="n">
        <v>0</v>
      </c>
      <c r="E4" s="0" t="n">
        <v>0.992634346484358</v>
      </c>
      <c r="F4" s="0" t="n">
        <v>0.99299441829374</v>
      </c>
      <c r="G4" s="0" t="n">
        <v>0.995595525522937</v>
      </c>
      <c r="H4" s="0" t="n">
        <v>0.996645536961001</v>
      </c>
      <c r="I4" s="0" t="n">
        <v>0.786811071669356</v>
      </c>
      <c r="J4" s="0" t="n">
        <v>0.876230190453629</v>
      </c>
      <c r="K4" s="0" t="n">
        <v>0.039794960916674</v>
      </c>
      <c r="L4" s="0" t="n">
        <v>0.0393113438392606</v>
      </c>
      <c r="M4" s="0" t="n">
        <v>0.205823274815002</v>
      </c>
      <c r="N4" s="0" t="n">
        <v>0.116764227840111</v>
      </c>
      <c r="O4" s="0" t="n">
        <v>0</v>
      </c>
      <c r="P4" s="0" t="n">
        <v>0</v>
      </c>
      <c r="Q4" s="0" t="n">
        <v>4974.21465552442</v>
      </c>
      <c r="R4" s="0" t="n">
        <v>3763.51309515038</v>
      </c>
      <c r="S4" s="0" t="n">
        <v>2684.23179879706</v>
      </c>
      <c r="T4" s="0" t="s">
        <v>124</v>
      </c>
      <c r="U4" s="0" t="n">
        <v>4523.85908239676</v>
      </c>
      <c r="V4" s="0" t="n">
        <v>4528.83339975316</v>
      </c>
      <c r="W4" s="0" t="n">
        <v>3435.63471942401</v>
      </c>
      <c r="X4" s="0" t="n">
        <v>0.570035464811718</v>
      </c>
      <c r="Y4" s="0" t="n">
        <v>0.639841885229795</v>
      </c>
      <c r="Z4" s="0" t="n">
        <v>558.408256955961</v>
      </c>
      <c r="AA4" s="0" t="n">
        <v>579.978178167217</v>
      </c>
      <c r="AB4" s="0" t="n">
        <v>406.498683799269</v>
      </c>
      <c r="AC4" s="0" t="n">
        <v>834.085058889845</v>
      </c>
      <c r="AD4" s="0" t="n">
        <v>0.569985377290317</v>
      </c>
      <c r="AE4" s="0" t="n">
        <v>0.307407872648121</v>
      </c>
      <c r="AF4" s="0" t="n">
        <v>0.262577504642196</v>
      </c>
      <c r="AG4" s="0" t="n">
        <v>0.299329270131627</v>
      </c>
      <c r="AH4" s="0" t="n">
        <v>0.261786459580822</v>
      </c>
      <c r="AI4" s="0" t="n">
        <v>0.28252075781903</v>
      </c>
      <c r="AJ4" s="0" t="n">
        <v>0.255105065603326</v>
      </c>
      <c r="AK4" s="0" t="n">
        <v>0.298928231801983</v>
      </c>
      <c r="AL4" s="0" t="n">
        <v>0.260618027368547</v>
      </c>
      <c r="AM4" s="0" t="n">
        <v>0.280657588572912</v>
      </c>
      <c r="AN4" s="0" t="n">
        <v>0.253136939953678</v>
      </c>
      <c r="AO4" s="0" t="n">
        <v>4208576</v>
      </c>
      <c r="AP4" s="0" t="n">
        <v>5069869</v>
      </c>
    </row>
    <row r="5" customFormat="false" ht="15" hidden="false" customHeight="false" outlineLevel="0" collapsed="false">
      <c r="A5" s="0" t="n">
        <v>52</v>
      </c>
      <c r="B5" s="0" t="n">
        <v>0.796161887209076</v>
      </c>
      <c r="C5" s="0" t="n">
        <v>0.203838112790924</v>
      </c>
      <c r="D5" s="0" t="n">
        <v>0</v>
      </c>
      <c r="E5" s="0" t="n">
        <v>0.99193241950724</v>
      </c>
      <c r="F5" s="0" t="n">
        <v>0.993030390090957</v>
      </c>
      <c r="G5" s="0" t="n">
        <v>0.994885159176775</v>
      </c>
      <c r="H5" s="0" t="n">
        <v>0.996662761235768</v>
      </c>
      <c r="I5" s="0" t="n">
        <v>0.779437321205579</v>
      </c>
      <c r="J5" s="0" t="n">
        <v>0.872058510973477</v>
      </c>
      <c r="K5" s="0" t="n">
        <v>0.0450015699904643</v>
      </c>
      <c r="L5" s="0" t="n">
        <v>0.0456077430774724</v>
      </c>
      <c r="M5" s="0" t="n">
        <v>0.212495098301661</v>
      </c>
      <c r="N5" s="0" t="n">
        <v>0.120971879117479</v>
      </c>
      <c r="O5" s="0" t="n">
        <v>0</v>
      </c>
      <c r="P5" s="0" t="n">
        <v>0</v>
      </c>
      <c r="Q5" s="0" t="n">
        <v>5374.41382315773</v>
      </c>
      <c r="R5" s="0" t="n">
        <v>4058.17243058986</v>
      </c>
      <c r="S5" s="0" t="n">
        <v>2882.13744154239</v>
      </c>
      <c r="T5" s="0" t="s">
        <v>124</v>
      </c>
      <c r="U5" s="0" t="n">
        <v>4866.39290897586</v>
      </c>
      <c r="V5" s="0" t="n">
        <v>4890.4357366821</v>
      </c>
      <c r="W5" s="0" t="n">
        <v>3700.65108194989</v>
      </c>
      <c r="X5" s="0" t="n">
        <v>0.626222207705406</v>
      </c>
      <c r="Y5" s="0" t="n">
        <v>0.692890635071559</v>
      </c>
      <c r="Z5" s="0" t="n">
        <v>525.541716138359</v>
      </c>
      <c r="AA5" s="0" t="n">
        <v>544.232306764524</v>
      </c>
      <c r="AB5" s="0" t="n">
        <v>375.141115526355</v>
      </c>
      <c r="AC5" s="0" t="n">
        <v>805.875981267956</v>
      </c>
      <c r="AD5" s="0" t="n">
        <v>0.576610256022145</v>
      </c>
      <c r="AE5" s="0" t="n">
        <v>0.316874962319502</v>
      </c>
      <c r="AF5" s="0" t="n">
        <v>0.259735293702643</v>
      </c>
      <c r="AG5" s="0" t="n">
        <v>0.300885453271261</v>
      </c>
      <c r="AH5" s="0" t="n">
        <v>0.265496343876346</v>
      </c>
      <c r="AI5" s="0" t="n">
        <v>0.2846970775368</v>
      </c>
      <c r="AJ5" s="0" t="n">
        <v>0.258656646221642</v>
      </c>
      <c r="AK5" s="0" t="n">
        <v>0.299940948368494</v>
      </c>
      <c r="AL5" s="0" t="n">
        <v>0.263804052047799</v>
      </c>
      <c r="AM5" s="0" t="n">
        <v>0.282849122315507</v>
      </c>
      <c r="AN5" s="0" t="n">
        <v>0.256707988442729</v>
      </c>
      <c r="AO5" s="0" t="n">
        <v>4209173</v>
      </c>
      <c r="AP5" s="0" t="n">
        <v>5079020</v>
      </c>
    </row>
    <row r="6" customFormat="false" ht="15" hidden="false" customHeight="false" outlineLevel="0" collapsed="false">
      <c r="A6" s="0" t="n">
        <v>53</v>
      </c>
      <c r="B6" s="0" t="n">
        <v>0.78900979340416</v>
      </c>
      <c r="C6" s="0" t="n">
        <v>0.21099020659584</v>
      </c>
      <c r="D6" s="0" t="n">
        <v>0</v>
      </c>
      <c r="E6" s="0" t="n">
        <v>0.991988396294033</v>
      </c>
      <c r="F6" s="0" t="n">
        <v>0.993127580843162</v>
      </c>
      <c r="G6" s="0" t="n">
        <v>0.994920648423458</v>
      </c>
      <c r="H6" s="0" t="n">
        <v>0.996709298811044</v>
      </c>
      <c r="I6" s="0" t="n">
        <v>0.772960974003169</v>
      </c>
      <c r="J6" s="0" t="n">
        <v>0.863992658935005</v>
      </c>
      <c r="K6" s="0" t="n">
        <v>0.0486639471798017</v>
      </c>
      <c r="L6" s="0" t="n">
        <v>0.04988954351087</v>
      </c>
      <c r="M6" s="0" t="n">
        <v>0.219027422290864</v>
      </c>
      <c r="N6" s="0" t="n">
        <v>0.129134921908157</v>
      </c>
      <c r="O6" s="0" t="n">
        <v>0</v>
      </c>
      <c r="P6" s="0" t="n">
        <v>0</v>
      </c>
      <c r="Q6" s="0" t="n">
        <v>4695.7269437737</v>
      </c>
      <c r="R6" s="0" t="n">
        <v>3501.44621297818</v>
      </c>
      <c r="S6" s="0" t="n">
        <v>2544.44142362783</v>
      </c>
      <c r="T6" s="0" t="s">
        <v>124</v>
      </c>
      <c r="U6" s="0" t="n">
        <v>4241.82676743148</v>
      </c>
      <c r="V6" s="0" t="n">
        <v>4266.26784440634</v>
      </c>
      <c r="W6" s="0" t="n">
        <v>3211.23662197488</v>
      </c>
      <c r="X6" s="0" t="n">
        <v>0.567155024900054</v>
      </c>
      <c r="Y6" s="0" t="n">
        <v>0.639875571568932</v>
      </c>
      <c r="Z6" s="0" t="n">
        <v>591.661020205855</v>
      </c>
      <c r="AA6" s="0" t="n">
        <v>609.312320843003</v>
      </c>
      <c r="AB6" s="0" t="n">
        <v>440.980279550664</v>
      </c>
      <c r="AC6" s="0" t="n">
        <v>840.825976568957</v>
      </c>
      <c r="AD6" s="0" t="n">
        <v>0.532844481873907</v>
      </c>
      <c r="AE6" s="0" t="n">
        <v>0.276270030368905</v>
      </c>
      <c r="AF6" s="0" t="n">
        <v>0.256574451505002</v>
      </c>
      <c r="AG6" s="0" t="n">
        <v>0.302182507293446</v>
      </c>
      <c r="AH6" s="0" t="n">
        <v>0.264548428071057</v>
      </c>
      <c r="AI6" s="0" t="n">
        <v>0.284420968744257</v>
      </c>
      <c r="AJ6" s="0" t="n">
        <v>0.2576872005349</v>
      </c>
      <c r="AK6" s="0" t="n">
        <v>0.301246304763373</v>
      </c>
      <c r="AL6" s="0" t="n">
        <v>0.262865736245492</v>
      </c>
      <c r="AM6" s="0" t="n">
        <v>0.282566331261439</v>
      </c>
      <c r="AN6" s="0" t="n">
        <v>0.255763274480996</v>
      </c>
      <c r="AO6" s="0" t="n">
        <v>4228122</v>
      </c>
      <c r="AP6" s="0" t="n">
        <v>5102309</v>
      </c>
    </row>
    <row r="7" customFormat="false" ht="15" hidden="false" customHeight="false" outlineLevel="0" collapsed="false">
      <c r="A7" s="0" t="n">
        <v>54</v>
      </c>
      <c r="B7" s="0" t="n">
        <v>0.780059192009492</v>
      </c>
      <c r="C7" s="0" t="n">
        <v>0.219940807990508</v>
      </c>
      <c r="D7" s="0" t="n">
        <v>0</v>
      </c>
      <c r="E7" s="0" t="n">
        <v>0.991989063684934</v>
      </c>
      <c r="F7" s="0" t="n">
        <v>0.993218087824325</v>
      </c>
      <c r="G7" s="0" t="n">
        <v>0.994897906818946</v>
      </c>
      <c r="H7" s="0" t="n">
        <v>0.996752636014978</v>
      </c>
      <c r="I7" s="0" t="n">
        <v>0.764591256649884</v>
      </c>
      <c r="J7" s="0" t="n">
        <v>0.853788250667123</v>
      </c>
      <c r="K7" s="0" t="n">
        <v>0.0531985015309701</v>
      </c>
      <c r="L7" s="0" t="n">
        <v>0.054604837650854</v>
      </c>
      <c r="M7" s="0" t="n">
        <v>0.22739780703505</v>
      </c>
      <c r="N7" s="0" t="n">
        <v>0.139429837157202</v>
      </c>
      <c r="O7" s="0" t="n">
        <v>0</v>
      </c>
      <c r="P7" s="0" t="n">
        <v>0</v>
      </c>
      <c r="Q7" s="0" t="n">
        <v>4834.9287285254</v>
      </c>
      <c r="R7" s="0" t="n">
        <v>3553.18009795879</v>
      </c>
      <c r="S7" s="0" t="n">
        <v>2602.29687127864</v>
      </c>
      <c r="T7" s="0" t="s">
        <v>124</v>
      </c>
      <c r="U7" s="0" t="n">
        <v>4343.8818738972</v>
      </c>
      <c r="V7" s="0" t="n">
        <v>4374.50509898835</v>
      </c>
      <c r="W7" s="0" t="n">
        <v>3293.30021633522</v>
      </c>
      <c r="X7" s="0" t="n">
        <v>0.603355552662076</v>
      </c>
      <c r="Y7" s="0" t="n">
        <v>0.673899314997364</v>
      </c>
      <c r="Z7" s="0" t="n">
        <v>528.105657043061</v>
      </c>
      <c r="AA7" s="0" t="n">
        <v>543.424426833398</v>
      </c>
      <c r="AB7" s="0" t="n">
        <v>442.587421938844</v>
      </c>
      <c r="AC7" s="0" t="n">
        <v>735.456092039654</v>
      </c>
      <c r="AD7" s="0" t="n">
        <v>0.599419692237727</v>
      </c>
      <c r="AE7" s="0" t="n">
        <v>0.345459616852363</v>
      </c>
      <c r="AF7" s="0" t="n">
        <v>0.253960075385363</v>
      </c>
      <c r="AG7" s="0" t="n">
        <v>0.302997234109985</v>
      </c>
      <c r="AH7" s="0" t="n">
        <v>0.26710661159047</v>
      </c>
      <c r="AI7" s="0" t="n">
        <v>0.285966406202484</v>
      </c>
      <c r="AJ7" s="0" t="n">
        <v>0.260063453155665</v>
      </c>
      <c r="AK7" s="0" t="n">
        <v>0.302254049672158</v>
      </c>
      <c r="AL7" s="0" t="n">
        <v>0.26571637171699</v>
      </c>
      <c r="AM7" s="0" t="n">
        <v>0.284140208592758</v>
      </c>
      <c r="AN7" s="0" t="n">
        <v>0.258171006686846</v>
      </c>
      <c r="AO7" s="0" t="n">
        <v>4257165</v>
      </c>
      <c r="AP7" s="0" t="n">
        <v>5137540</v>
      </c>
    </row>
    <row r="8" customFormat="false" ht="15" hidden="false" customHeight="false" outlineLevel="0" collapsed="false">
      <c r="A8" s="0" t="n">
        <v>55</v>
      </c>
      <c r="B8" s="0" t="n">
        <v>0.774012181273872</v>
      </c>
      <c r="C8" s="0" t="n">
        <v>0.225987818726128</v>
      </c>
      <c r="D8" s="0" t="n">
        <v>0</v>
      </c>
      <c r="E8" s="0" t="n">
        <v>0.992186492652804</v>
      </c>
      <c r="F8" s="0" t="n">
        <v>0.992934059620166</v>
      </c>
      <c r="G8" s="0" t="n">
        <v>0.995077875775662</v>
      </c>
      <c r="H8" s="0" t="n">
        <v>0.996454951869406</v>
      </c>
      <c r="I8" s="0" t="n">
        <v>0.7595470478165</v>
      </c>
      <c r="J8" s="0" t="n">
        <v>0.848024652802341</v>
      </c>
      <c r="K8" s="0" t="n">
        <v>0.0565705640024927</v>
      </c>
      <c r="L8" s="0" t="n">
        <v>0.0594614273710292</v>
      </c>
      <c r="M8" s="0" t="n">
        <v>0.232639444836304</v>
      </c>
      <c r="N8" s="0" t="n">
        <v>0.144909406817825</v>
      </c>
      <c r="O8" s="0" t="n">
        <v>0</v>
      </c>
      <c r="P8" s="0" t="n">
        <v>0</v>
      </c>
      <c r="Q8" s="0" t="n">
        <v>4615.71076950935</v>
      </c>
      <c r="R8" s="0" t="n">
        <v>3352.24643747344</v>
      </c>
      <c r="S8" s="0" t="n">
        <v>2469.01803019746</v>
      </c>
      <c r="T8" s="0" t="s">
        <v>124</v>
      </c>
      <c r="U8" s="0" t="n">
        <v>4130.58435987704</v>
      </c>
      <c r="V8" s="0" t="n">
        <v>4161.70068758416</v>
      </c>
      <c r="W8" s="0" t="n">
        <v>3115.80434257354</v>
      </c>
      <c r="X8" s="0" t="n">
        <v>0.565578461620176</v>
      </c>
      <c r="Y8" s="0" t="n">
        <v>0.634885581344488</v>
      </c>
      <c r="Z8" s="0" t="n">
        <v>513.523945071461</v>
      </c>
      <c r="AA8" s="0" t="n">
        <v>528.639520760736</v>
      </c>
      <c r="AB8" s="0" t="n">
        <v>433.078818266265</v>
      </c>
      <c r="AC8" s="0" t="n">
        <v>697.765402765139</v>
      </c>
      <c r="AD8" s="0" t="n">
        <v>0.538928033946751</v>
      </c>
      <c r="AE8" s="0" t="n">
        <v>0.296737131231665</v>
      </c>
      <c r="AF8" s="0" t="n">
        <v>0.242190902715086</v>
      </c>
      <c r="AG8" s="0" t="n">
        <v>0.313005845470291</v>
      </c>
      <c r="AH8" s="0" t="n">
        <v>0.272140137418036</v>
      </c>
      <c r="AI8" s="0" t="n">
        <v>0.29678151039017</v>
      </c>
      <c r="AJ8" s="0" t="n">
        <v>0.264361592586402</v>
      </c>
      <c r="AK8" s="0" t="n">
        <v>0.312396332876275</v>
      </c>
      <c r="AL8" s="0" t="n">
        <v>0.270827579493294</v>
      </c>
      <c r="AM8" s="0" t="n">
        <v>0.295094316692986</v>
      </c>
      <c r="AN8" s="0" t="n">
        <v>0.262596615551902</v>
      </c>
      <c r="AO8" s="0" t="n">
        <v>4280153</v>
      </c>
      <c r="AP8" s="0" t="n">
        <v>5165615</v>
      </c>
    </row>
    <row r="9" customFormat="false" ht="15" hidden="false" customHeight="false" outlineLevel="0" collapsed="false">
      <c r="A9" s="0" t="n">
        <v>56</v>
      </c>
      <c r="B9" s="0" t="n">
        <v>0.766952839029283</v>
      </c>
      <c r="C9" s="0" t="n">
        <v>0.230355736572575</v>
      </c>
      <c r="D9" s="0" t="n">
        <v>0.00269142439814163</v>
      </c>
      <c r="E9" s="0" t="n">
        <v>0.992977915288475</v>
      </c>
      <c r="F9" s="0" t="n">
        <v>0.993876460205585</v>
      </c>
      <c r="G9" s="0" t="n">
        <v>0.995384101916775</v>
      </c>
      <c r="H9" s="0" t="n">
        <v>0.996810534619569</v>
      </c>
      <c r="I9" s="0" t="n">
        <v>0.754070024090055</v>
      </c>
      <c r="J9" s="0" t="n">
        <v>0.843688698004479</v>
      </c>
      <c r="K9" s="0" t="n">
        <v>0.0595274673419925</v>
      </c>
      <c r="L9" s="0" t="n">
        <v>0.0624604496324673</v>
      </c>
      <c r="M9" s="0" t="n">
        <v>0.236148782164001</v>
      </c>
      <c r="N9" s="0" t="n">
        <v>0.146823338540834</v>
      </c>
      <c r="O9" s="0" t="n">
        <v>0.00275910903441896</v>
      </c>
      <c r="P9" s="0" t="n">
        <v>0.00336442366027158</v>
      </c>
      <c r="Q9" s="0" t="n">
        <v>5032.96200751969</v>
      </c>
      <c r="R9" s="0" t="n">
        <v>3672.04596699299</v>
      </c>
      <c r="S9" s="0" t="n">
        <v>2679.02087266874</v>
      </c>
      <c r="T9" s="0" t="n">
        <v>2679.02087266874</v>
      </c>
      <c r="U9" s="0" t="n">
        <v>4484.38270895049</v>
      </c>
      <c r="V9" s="0" t="n">
        <v>4535.30280581015</v>
      </c>
      <c r="W9" s="0" t="n">
        <v>3394.207310163</v>
      </c>
      <c r="X9" s="0" t="n">
        <v>0.61211963239026</v>
      </c>
      <c r="Y9" s="0" t="n">
        <v>0.683833534473005</v>
      </c>
      <c r="Z9" s="0" t="n">
        <v>567.580458869637</v>
      </c>
      <c r="AA9" s="0" t="n">
        <v>578.540680056465</v>
      </c>
      <c r="AB9" s="0" t="n">
        <v>522.605469825261</v>
      </c>
      <c r="AC9" s="0" t="n">
        <v>760.434022701651</v>
      </c>
      <c r="AD9" s="0" t="n">
        <v>0.787048298152375</v>
      </c>
      <c r="AE9" s="0" t="n">
        <v>0.541406523332722</v>
      </c>
      <c r="AF9" s="0" t="n">
        <v>0.245641774819652</v>
      </c>
      <c r="AG9" s="0" t="n">
        <v>0.309208558361159</v>
      </c>
      <c r="AH9" s="0" t="n">
        <v>0.274031329303026</v>
      </c>
      <c r="AI9" s="0" t="n">
        <v>0.29102713350978</v>
      </c>
      <c r="AJ9" s="0" t="n">
        <v>0.266147839489218</v>
      </c>
      <c r="AK9" s="0" t="n">
        <v>0.308812845209451</v>
      </c>
      <c r="AL9" s="0" t="n">
        <v>0.27292417235772</v>
      </c>
      <c r="AM9" s="0" t="n">
        <v>0.289600603690996</v>
      </c>
      <c r="AN9" s="0" t="n">
        <v>0.264671249849436</v>
      </c>
      <c r="AO9" s="0" t="n">
        <v>4287267</v>
      </c>
      <c r="AP9" s="0" t="n">
        <v>5179135</v>
      </c>
    </row>
    <row r="10" customFormat="false" ht="15" hidden="false" customHeight="false" outlineLevel="0" collapsed="false">
      <c r="A10" s="0" t="n">
        <v>57</v>
      </c>
      <c r="B10" s="0" t="n">
        <v>0.758285336451764</v>
      </c>
      <c r="C10" s="0" t="n">
        <v>0.235501207663472</v>
      </c>
      <c r="D10" s="0" t="n">
        <v>0.00621345588476377</v>
      </c>
      <c r="E10" s="0" t="n">
        <v>0.993624586233969</v>
      </c>
      <c r="F10" s="0" t="n">
        <v>0.994666348064065</v>
      </c>
      <c r="G10" s="0" t="n">
        <v>0.995591433523384</v>
      </c>
      <c r="H10" s="0" t="n">
        <v>0.997054849316017</v>
      </c>
      <c r="I10" s="0" t="n">
        <v>0.74635971140981</v>
      </c>
      <c r="J10" s="0" t="n">
        <v>0.835980868909398</v>
      </c>
      <c r="K10" s="0" t="n">
        <v>0.0616788440516775</v>
      </c>
      <c r="L10" s="0" t="n">
        <v>0.0646246231160896</v>
      </c>
      <c r="M10" s="0" t="n">
        <v>0.240908746614896</v>
      </c>
      <c r="N10" s="0" t="n">
        <v>0.150966720170633</v>
      </c>
      <c r="O10" s="0" t="n">
        <v>0.00635612820926338</v>
      </c>
      <c r="P10" s="0" t="n">
        <v>0.00771875898403333</v>
      </c>
      <c r="Q10" s="0" t="n">
        <v>4784.03672150206</v>
      </c>
      <c r="R10" s="0" t="n">
        <v>3500.92193818303</v>
      </c>
      <c r="S10" s="0" t="n">
        <v>2553.20862302547</v>
      </c>
      <c r="T10" s="0" t="n">
        <v>2553.20862302547</v>
      </c>
      <c r="U10" s="0" t="n">
        <v>4244.81285824484</v>
      </c>
      <c r="V10" s="0" t="n">
        <v>4305.68442494974</v>
      </c>
      <c r="W10" s="0" t="n">
        <v>3227.19356970068</v>
      </c>
      <c r="X10" s="0" t="n">
        <v>0.570753013666975</v>
      </c>
      <c r="Y10" s="0" t="n">
        <v>0.63932825869283</v>
      </c>
      <c r="Z10" s="0" t="n">
        <v>673.60176042362</v>
      </c>
      <c r="AA10" s="0" t="n">
        <v>683.175437468499</v>
      </c>
      <c r="AB10" s="0" t="n">
        <v>623.725199390539</v>
      </c>
      <c r="AC10" s="0" t="n">
        <v>853.246663803129</v>
      </c>
      <c r="AD10" s="0" t="n">
        <v>0.755139215581157</v>
      </c>
      <c r="AE10" s="0" t="n">
        <v>0.500557556253572</v>
      </c>
      <c r="AF10" s="0" t="n">
        <v>0.254581659327585</v>
      </c>
      <c r="AG10" s="0" t="n">
        <v>0.310404715787511</v>
      </c>
      <c r="AH10" s="0" t="n">
        <v>0.273447272306501</v>
      </c>
      <c r="AI10" s="0" t="n">
        <v>0.292956456216628</v>
      </c>
      <c r="AJ10" s="0" t="n">
        <v>0.266159419783828</v>
      </c>
      <c r="AK10" s="0" t="n">
        <v>0.309984667027133</v>
      </c>
      <c r="AL10" s="0" t="n">
        <v>0.27234861808477</v>
      </c>
      <c r="AM10" s="0" t="n">
        <v>0.291672368522718</v>
      </c>
      <c r="AN10" s="0" t="n">
        <v>0.264826665009906</v>
      </c>
      <c r="AO10" s="0" t="n">
        <v>4315653</v>
      </c>
      <c r="AP10" s="0" t="n">
        <v>5209161</v>
      </c>
    </row>
    <row r="11" customFormat="false" ht="15" hidden="false" customHeight="false" outlineLevel="0" collapsed="false">
      <c r="A11" s="0" t="n">
        <v>58</v>
      </c>
      <c r="B11" s="0" t="n">
        <v>0.748498044011707</v>
      </c>
      <c r="C11" s="0" t="n">
        <v>0.241018097954632</v>
      </c>
      <c r="D11" s="0" t="n">
        <v>0.0104838580336602</v>
      </c>
      <c r="E11" s="0" t="n">
        <v>0.993003552580127</v>
      </c>
      <c r="F11" s="0" t="n">
        <v>0.993658347241647</v>
      </c>
      <c r="G11" s="0" t="n">
        <v>0.994955114356473</v>
      </c>
      <c r="H11" s="0" t="n">
        <v>0.996025283194788</v>
      </c>
      <c r="I11" s="0" t="n">
        <v>0.736418799555165</v>
      </c>
      <c r="J11" s="0" t="n">
        <v>0.827330727248387</v>
      </c>
      <c r="K11" s="0" t="n">
        <v>0.0668295510326333</v>
      </c>
      <c r="L11" s="0" t="n">
        <v>0.0707706113805321</v>
      </c>
      <c r="M11" s="0" t="n">
        <v>0.245889018617073</v>
      </c>
      <c r="N11" s="0" t="n">
        <v>0.153355384821338</v>
      </c>
      <c r="O11" s="0" t="n">
        <v>0.0106957344078894</v>
      </c>
      <c r="P11" s="0" t="n">
        <v>0.0129722351719216</v>
      </c>
      <c r="Q11" s="0" t="n">
        <v>5101.69271727758</v>
      </c>
      <c r="R11" s="0" t="n">
        <v>3744.73942112012</v>
      </c>
      <c r="S11" s="0" t="n">
        <v>2705.51766466417</v>
      </c>
      <c r="T11" s="0" t="n">
        <v>2705.51766466417</v>
      </c>
      <c r="U11" s="0" t="n">
        <v>4499.05000465495</v>
      </c>
      <c r="V11" s="0" t="n">
        <v>4585.59798157606</v>
      </c>
      <c r="W11" s="0" t="n">
        <v>3428.81158617299</v>
      </c>
      <c r="X11" s="0" t="n">
        <v>0.610717532239921</v>
      </c>
      <c r="Y11" s="0" t="n">
        <v>0.684216857814631</v>
      </c>
      <c r="Z11" s="0" t="n">
        <v>564.150462411301</v>
      </c>
      <c r="AA11" s="0" t="n">
        <v>575.335872033494</v>
      </c>
      <c r="AB11" s="0" t="n">
        <v>520.303471088875</v>
      </c>
      <c r="AC11" s="0" t="n">
        <v>759.012854650127</v>
      </c>
      <c r="AD11" s="0" t="n">
        <v>0.812104111820807</v>
      </c>
      <c r="AE11" s="0" t="n">
        <v>0.571162752043771</v>
      </c>
      <c r="AF11" s="0" t="n">
        <v>0.240941359777036</v>
      </c>
      <c r="AG11" s="0" t="n">
        <v>0.309109229773499</v>
      </c>
      <c r="AH11" s="0" t="n">
        <v>0.276577982590002</v>
      </c>
      <c r="AI11" s="0" t="n">
        <v>0.29181060294993</v>
      </c>
      <c r="AJ11" s="0" t="n">
        <v>0.269771611201803</v>
      </c>
      <c r="AK11" s="0" t="n">
        <v>0.308471751051677</v>
      </c>
      <c r="AL11" s="0" t="n">
        <v>0.275637834292514</v>
      </c>
      <c r="AM11" s="0" t="n">
        <v>0.290363423069543</v>
      </c>
      <c r="AN11" s="0" t="n">
        <v>0.268279394802127</v>
      </c>
      <c r="AO11" s="0" t="n">
        <v>4345126</v>
      </c>
      <c r="AP11" s="0" t="n">
        <v>5251729</v>
      </c>
    </row>
    <row r="12" customFormat="false" ht="15" hidden="false" customHeight="false" outlineLevel="0" collapsed="false">
      <c r="A12" s="0" t="n">
        <v>59</v>
      </c>
      <c r="B12" s="0" t="n">
        <v>0.739709316227258</v>
      </c>
      <c r="C12" s="0" t="n">
        <v>0.247086893450882</v>
      </c>
      <c r="D12" s="0" t="n">
        <v>0.01320379032186</v>
      </c>
      <c r="E12" s="0" t="n">
        <v>0.993315887648466</v>
      </c>
      <c r="F12" s="0" t="n">
        <v>0.99311928451559</v>
      </c>
      <c r="G12" s="0" t="n">
        <v>0.995255920587948</v>
      </c>
      <c r="H12" s="0" t="n">
        <v>0.995479258920415</v>
      </c>
      <c r="I12" s="0" t="n">
        <v>0.728316265344235</v>
      </c>
      <c r="J12" s="0" t="n">
        <v>0.82137304430997</v>
      </c>
      <c r="K12" s="0" t="n">
        <v>0.0702056484540113</v>
      </c>
      <c r="L12" s="0" t="n">
        <v>0.0749426858567878</v>
      </c>
      <c r="M12" s="0" t="n">
        <v>0.251556961208715</v>
      </c>
      <c r="N12" s="0" t="n">
        <v>0.155393767279761</v>
      </c>
      <c r="O12" s="0" t="n">
        <v>0.0134426610955162</v>
      </c>
      <c r="P12" s="0" t="n">
        <v>0.0163524729258585</v>
      </c>
      <c r="Q12" s="0" t="n">
        <v>4897.96123130007</v>
      </c>
      <c r="R12" s="0" t="n">
        <v>3576.20752006053</v>
      </c>
      <c r="S12" s="0" t="n">
        <v>2591.75085543831</v>
      </c>
      <c r="T12" s="0" t="n">
        <v>2591.75085543831</v>
      </c>
      <c r="U12" s="0" t="n">
        <v>4297.67615564322</v>
      </c>
      <c r="V12" s="0" t="n">
        <v>4390.31601282764</v>
      </c>
      <c r="W12" s="0" t="n">
        <v>3250.83888223591</v>
      </c>
      <c r="X12" s="0" t="n">
        <v>0.570121705643564</v>
      </c>
      <c r="Y12" s="0" t="n">
        <v>0.642372853693846</v>
      </c>
      <c r="Z12" s="0" t="n">
        <v>535.579431344224</v>
      </c>
      <c r="AA12" s="0" t="n">
        <v>545.800330541038</v>
      </c>
      <c r="AB12" s="0" t="n">
        <v>485.612174939549</v>
      </c>
      <c r="AC12" s="0" t="n">
        <v>724.013419597898</v>
      </c>
      <c r="AD12" s="0" t="n">
        <v>0.766421976383733</v>
      </c>
      <c r="AE12" s="0" t="n">
        <v>0.522961483312006</v>
      </c>
      <c r="AF12" s="0" t="n">
        <v>0.243460493071728</v>
      </c>
      <c r="AG12" s="0" t="n">
        <v>0.310257342364924</v>
      </c>
      <c r="AH12" s="0" t="n">
        <v>0.278000721313112</v>
      </c>
      <c r="AI12" s="0" t="n">
        <v>0.297299627089086</v>
      </c>
      <c r="AJ12" s="0" t="n">
        <v>0.273035970055349</v>
      </c>
      <c r="AK12" s="0" t="n">
        <v>0.309947630384764</v>
      </c>
      <c r="AL12" s="0" t="n">
        <v>0.277406272370342</v>
      </c>
      <c r="AM12" s="0" t="n">
        <v>0.295555651217124</v>
      </c>
      <c r="AN12" s="0" t="n">
        <v>0.271200903452597</v>
      </c>
      <c r="AO12" s="0" t="n">
        <v>4363565</v>
      </c>
      <c r="AP12" s="0" t="n">
        <v>5277478</v>
      </c>
    </row>
    <row r="13" customFormat="false" ht="15" hidden="false" customHeight="false" outlineLevel="0" collapsed="false">
      <c r="A13" s="0" t="n">
        <v>60</v>
      </c>
      <c r="B13" s="0" t="n">
        <v>0.731922394780247</v>
      </c>
      <c r="C13" s="0" t="n">
        <v>0.251679223839822</v>
      </c>
      <c r="D13" s="0" t="n">
        <v>0.0163983813799303</v>
      </c>
      <c r="E13" s="0" t="n">
        <v>0.993089026123163</v>
      </c>
      <c r="F13" s="0" t="n">
        <v>0.993501427613502</v>
      </c>
      <c r="G13" s="0" t="n">
        <v>0.995017204823159</v>
      </c>
      <c r="H13" s="0" t="n">
        <v>0.995838548985393</v>
      </c>
      <c r="I13" s="0" t="n">
        <v>0.720983746524922</v>
      </c>
      <c r="J13" s="0" t="n">
        <v>0.812275383771802</v>
      </c>
      <c r="K13" s="0" t="n">
        <v>0.0743511954050326</v>
      </c>
      <c r="L13" s="0" t="n">
        <v>0.0785527848343839</v>
      </c>
      <c r="M13" s="0" t="n">
        <v>0.255460524260746</v>
      </c>
      <c r="N13" s="0" t="n">
        <v>0.161051143336248</v>
      </c>
      <c r="O13" s="0" t="n">
        <v>0.0166447553374957</v>
      </c>
      <c r="P13" s="0" t="n">
        <v>0.0201749005054519</v>
      </c>
      <c r="Q13" s="0" t="n">
        <v>5332.5497595992</v>
      </c>
      <c r="R13" s="0" t="n">
        <v>3875.37763649806</v>
      </c>
      <c r="S13" s="0" t="n">
        <v>2800.65905588891</v>
      </c>
      <c r="T13" s="0" t="n">
        <v>2773.36523965268</v>
      </c>
      <c r="U13" s="0" t="n">
        <v>4653.35898866244</v>
      </c>
      <c r="V13" s="0" t="n">
        <v>4767.80784245681</v>
      </c>
      <c r="W13" s="0" t="n">
        <v>3525.33561027969</v>
      </c>
      <c r="X13" s="0" t="n">
        <v>0.619121360329264</v>
      </c>
      <c r="Y13" s="0" t="n">
        <v>0.697887728815454</v>
      </c>
      <c r="Z13" s="0" t="n">
        <v>604.235782546342</v>
      </c>
      <c r="AA13" s="0" t="n">
        <v>614.35874235979</v>
      </c>
      <c r="AB13" s="0" t="n">
        <v>564.83457623336</v>
      </c>
      <c r="AC13" s="0" t="n">
        <v>782.865800217434</v>
      </c>
      <c r="AD13" s="0" t="n">
        <v>0.77632734625957</v>
      </c>
      <c r="AE13" s="0" t="n">
        <v>0.542950480693426</v>
      </c>
      <c r="AF13" s="0" t="n">
        <v>0.233376865566144</v>
      </c>
      <c r="AG13" s="0" t="n">
        <v>0.308870911458944</v>
      </c>
      <c r="AH13" s="0" t="n">
        <v>0.280010068375662</v>
      </c>
      <c r="AI13" s="0" t="n">
        <v>0.293805634335122</v>
      </c>
      <c r="AJ13" s="0" t="n">
        <v>0.274508260255149</v>
      </c>
      <c r="AK13" s="0" t="n">
        <v>0.30856247402836</v>
      </c>
      <c r="AL13" s="0" t="n">
        <v>0.279039913912361</v>
      </c>
      <c r="AM13" s="0" t="n">
        <v>0.292040301841241</v>
      </c>
      <c r="AN13" s="0" t="n">
        <v>0.272694688518403</v>
      </c>
      <c r="AO13" s="0" t="n">
        <v>4381117</v>
      </c>
      <c r="AP13" s="0" t="n">
        <v>5303488</v>
      </c>
    </row>
    <row r="14" customFormat="false" ht="15" hidden="false" customHeight="false" outlineLevel="0" collapsed="false">
      <c r="A14" s="0" t="n">
        <v>61</v>
      </c>
      <c r="B14" s="0" t="n">
        <v>0.722848049621723</v>
      </c>
      <c r="C14" s="0" t="n">
        <v>0.258244272015226</v>
      </c>
      <c r="D14" s="0" t="n">
        <v>0.0189076783630515</v>
      </c>
      <c r="E14" s="0" t="n">
        <v>0.993124447982205</v>
      </c>
      <c r="F14" s="0" t="n">
        <v>0.993548206278027</v>
      </c>
      <c r="G14" s="0" t="n">
        <v>0.995042743896455</v>
      </c>
      <c r="H14" s="0" t="n">
        <v>0.995868504352413</v>
      </c>
      <c r="I14" s="0" t="n">
        <v>0.712388914937465</v>
      </c>
      <c r="J14" s="0" t="n">
        <v>0.803063505671327</v>
      </c>
      <c r="K14" s="0" t="n">
        <v>0.0775578187527942</v>
      </c>
      <c r="L14" s="0" t="n">
        <v>0.082182141915062</v>
      </c>
      <c r="M14" s="0" t="n">
        <v>0.261583377858225</v>
      </c>
      <c r="N14" s="0" t="n">
        <v>0.167318979161171</v>
      </c>
      <c r="O14" s="0" t="n">
        <v>0.0191521551865139</v>
      </c>
      <c r="P14" s="0" t="n">
        <v>0.0231657214455289</v>
      </c>
      <c r="Q14" s="0" t="n">
        <v>4950.79858857506</v>
      </c>
      <c r="R14" s="0" t="n">
        <v>3570.02521977454</v>
      </c>
      <c r="S14" s="0" t="n">
        <v>2605.42348573068</v>
      </c>
      <c r="T14" s="0" t="n">
        <v>2567.37511337832</v>
      </c>
      <c r="U14" s="0" t="n">
        <v>4300.05389806641</v>
      </c>
      <c r="V14" s="0" t="n">
        <v>4409.93846065246</v>
      </c>
      <c r="W14" s="0" t="n">
        <v>3261.35364313421</v>
      </c>
      <c r="X14" s="0" t="n">
        <v>0.576139662189412</v>
      </c>
      <c r="Y14" s="0" t="n">
        <v>0.649497965624747</v>
      </c>
      <c r="Z14" s="0" t="n">
        <v>690.80449812227</v>
      </c>
      <c r="AA14" s="0" t="n">
        <v>692.590585921576</v>
      </c>
      <c r="AB14" s="0" t="n">
        <v>638.017495241532</v>
      </c>
      <c r="AC14" s="0" t="n">
        <v>868.075540411421</v>
      </c>
      <c r="AD14" s="0" t="n">
        <v>0.745292312583541</v>
      </c>
      <c r="AE14" s="0" t="n">
        <v>0.518662989926877</v>
      </c>
      <c r="AF14" s="0" t="n">
        <v>0.226629322656664</v>
      </c>
      <c r="AG14" s="0" t="n">
        <v>0.312678576089074</v>
      </c>
      <c r="AH14" s="0" t="n">
        <v>0.280650023864035</v>
      </c>
      <c r="AI14" s="0" t="n">
        <v>0.297899055539457</v>
      </c>
      <c r="AJ14" s="0" t="n">
        <v>0.275474183689429</v>
      </c>
      <c r="AK14" s="0" t="n">
        <v>0.31237341081435</v>
      </c>
      <c r="AL14" s="0" t="n">
        <v>0.279685706431803</v>
      </c>
      <c r="AM14" s="0" t="n">
        <v>0.296156620795637</v>
      </c>
      <c r="AN14" s="0" t="n">
        <v>0.273676096156431</v>
      </c>
      <c r="AO14" s="0" t="n">
        <v>4414438</v>
      </c>
      <c r="AP14" s="0" t="n">
        <v>5335780</v>
      </c>
    </row>
    <row r="15" customFormat="false" ht="15" hidden="false" customHeight="false" outlineLevel="0" collapsed="false">
      <c r="A15" s="0" t="n">
        <v>62</v>
      </c>
      <c r="B15" s="0" t="n">
        <v>0.713765314035468</v>
      </c>
      <c r="C15" s="0" t="n">
        <v>0.264477295432646</v>
      </c>
      <c r="D15" s="0" t="n">
        <v>0.0217573905318861</v>
      </c>
      <c r="E15" s="0" t="n">
        <v>0.993120100615108</v>
      </c>
      <c r="F15" s="0" t="n">
        <v>0.993562796536734</v>
      </c>
      <c r="G15" s="0" t="n">
        <v>0.995026683215489</v>
      </c>
      <c r="H15" s="0" t="n">
        <v>0.99587784742706</v>
      </c>
      <c r="I15" s="0" t="n">
        <v>0.704505435941453</v>
      </c>
      <c r="J15" s="0" t="n">
        <v>0.795684010851164</v>
      </c>
      <c r="K15" s="0" t="n">
        <v>0.0823756393093603</v>
      </c>
      <c r="L15" s="0" t="n">
        <v>0.0887391213663044</v>
      </c>
      <c r="M15" s="0" t="n">
        <v>0.26667636620583</v>
      </c>
      <c r="N15" s="0" t="n">
        <v>0.171240402753716</v>
      </c>
      <c r="O15" s="0" t="n">
        <v>0.021938298467825</v>
      </c>
      <c r="P15" s="0" t="n">
        <v>0.0266383829318539</v>
      </c>
      <c r="Q15" s="0" t="n">
        <v>4956.56398279962</v>
      </c>
      <c r="R15" s="0" t="n">
        <v>3572.77069747956</v>
      </c>
      <c r="S15" s="0" t="n">
        <v>2653.58571038514</v>
      </c>
      <c r="T15" s="0" t="n">
        <v>2586.00706768198</v>
      </c>
      <c r="U15" s="0" t="n">
        <v>4295.90138529101</v>
      </c>
      <c r="V15" s="0" t="n">
        <v>4421.60097901606</v>
      </c>
      <c r="W15" s="0" t="n">
        <v>3321.9360631716</v>
      </c>
      <c r="X15" s="0" t="n">
        <v>0.593730151315455</v>
      </c>
      <c r="Y15" s="0" t="n">
        <v>0.658991550781091</v>
      </c>
      <c r="Z15" s="0" t="n">
        <v>564.591678489185</v>
      </c>
      <c r="AA15" s="0" t="n">
        <v>576.539692044881</v>
      </c>
      <c r="AB15" s="0" t="n">
        <v>504.804969059572</v>
      </c>
      <c r="AC15" s="0" t="n">
        <v>781.856052280353</v>
      </c>
      <c r="AD15" s="0" t="n">
        <v>0.761252767758916</v>
      </c>
      <c r="AE15" s="0" t="n">
        <v>0.519124476372175</v>
      </c>
      <c r="AF15" s="0" t="n">
        <v>0.242128291386741</v>
      </c>
      <c r="AG15" s="0" t="n">
        <v>0.302474725834945</v>
      </c>
      <c r="AH15" s="0" t="n">
        <v>0.268457531062889</v>
      </c>
      <c r="AI15" s="0" t="n">
        <v>0.285010628422419</v>
      </c>
      <c r="AJ15" s="0" t="n">
        <v>0.262005582037208</v>
      </c>
      <c r="AK15" s="0" t="n">
        <v>0.302166922000002</v>
      </c>
      <c r="AL15" s="0" t="n">
        <v>0.26748286510785</v>
      </c>
      <c r="AM15" s="0" t="n">
        <v>0.283180892913977</v>
      </c>
      <c r="AN15" s="0" t="n">
        <v>0.260116974114833</v>
      </c>
      <c r="AO15" s="0" t="n">
        <v>4425918</v>
      </c>
      <c r="AP15" s="0" t="n">
        <v>5356278</v>
      </c>
    </row>
    <row r="16" customFormat="false" ht="15" hidden="false" customHeight="false" outlineLevel="0" collapsed="false">
      <c r="A16" s="0" t="n">
        <v>63</v>
      </c>
      <c r="B16" s="0" t="n">
        <v>0.705641758133894</v>
      </c>
      <c r="C16" s="0" t="n">
        <v>0.269732824601495</v>
      </c>
      <c r="D16" s="0" t="n">
        <v>0.0246254172646107</v>
      </c>
      <c r="E16" s="0" t="n">
        <v>0.993006021655953</v>
      </c>
      <c r="F16" s="0" t="n">
        <v>0.993377027506316</v>
      </c>
      <c r="G16" s="0" t="n">
        <v>0.99490400575248</v>
      </c>
      <c r="H16" s="0" t="n">
        <v>0.995673108767428</v>
      </c>
      <c r="I16" s="0" t="n">
        <v>0.696970130148251</v>
      </c>
      <c r="J16" s="0" t="n">
        <v>0.785442185704912</v>
      </c>
      <c r="K16" s="0" t="n">
        <v>0.0849820558644391</v>
      </c>
      <c r="L16" s="0" t="n">
        <v>0.0910865910094242</v>
      </c>
      <c r="M16" s="0" t="n">
        <v>0.271270125455211</v>
      </c>
      <c r="N16" s="0" t="n">
        <v>0.177974521557289</v>
      </c>
      <c r="O16" s="0" t="n">
        <v>0.0247657660524898</v>
      </c>
      <c r="P16" s="0" t="n">
        <v>0.0299603202441148</v>
      </c>
      <c r="Q16" s="0" t="n">
        <v>4632.16047966313</v>
      </c>
      <c r="R16" s="0" t="n">
        <v>3315.95914635077</v>
      </c>
      <c r="S16" s="0" t="n">
        <v>2475.04590973654</v>
      </c>
      <c r="T16" s="0" t="n">
        <v>2413.71404254745</v>
      </c>
      <c r="U16" s="0" t="n">
        <v>3995.68570453463</v>
      </c>
      <c r="V16" s="0" t="n">
        <v>4116.59265831973</v>
      </c>
      <c r="W16" s="0" t="n">
        <v>3051.23643683081</v>
      </c>
      <c r="X16" s="0" t="n">
        <v>0.580944010440204</v>
      </c>
      <c r="Y16" s="0" t="n">
        <v>0.649127752698934</v>
      </c>
      <c r="Z16" s="0" t="n">
        <v>515.303357820446</v>
      </c>
      <c r="AA16" s="0" t="n">
        <v>526.500526543708</v>
      </c>
      <c r="AB16" s="0" t="n">
        <v>473.867414709651</v>
      </c>
      <c r="AC16" s="0" t="n">
        <v>687.915628099855</v>
      </c>
      <c r="AD16" s="0" t="n">
        <v>0.743698058464313</v>
      </c>
      <c r="AE16" s="0" t="n">
        <v>0.504949162478583</v>
      </c>
      <c r="AF16" s="0" t="n">
        <v>0.23874889598573</v>
      </c>
      <c r="AG16" s="0" t="n">
        <v>0.311175450435653</v>
      </c>
      <c r="AH16" s="0" t="n">
        <v>0.28139737390777</v>
      </c>
      <c r="AI16" s="0" t="n">
        <v>0.2949945163993</v>
      </c>
      <c r="AJ16" s="0" t="n">
        <v>0.276980628834642</v>
      </c>
      <c r="AK16" s="0" t="n">
        <v>0.310908743899951</v>
      </c>
      <c r="AL16" s="0" t="n">
        <v>0.280481776081768</v>
      </c>
      <c r="AM16" s="0" t="n">
        <v>0.29323775000069</v>
      </c>
      <c r="AN16" s="0" t="n">
        <v>0.275103335297529</v>
      </c>
      <c r="AO16" s="0" t="n">
        <v>4446747</v>
      </c>
      <c r="AP16" s="0" t="n">
        <v>5373580</v>
      </c>
    </row>
    <row r="17" customFormat="false" ht="15" hidden="false" customHeight="false" outlineLevel="0" collapsed="false">
      <c r="A17" s="0" t="n">
        <v>64</v>
      </c>
      <c r="B17" s="0" t="n">
        <v>0.698371523930967</v>
      </c>
      <c r="C17" s="0" t="n">
        <v>0.274819242131775</v>
      </c>
      <c r="D17" s="0" t="n">
        <v>0.0268092339372579</v>
      </c>
      <c r="E17" s="0" t="n">
        <v>0.9928651381174</v>
      </c>
      <c r="F17" s="0" t="n">
        <v>0.993209039357014</v>
      </c>
      <c r="G17" s="0" t="n">
        <v>0.994758137516709</v>
      </c>
      <c r="H17" s="0" t="n">
        <v>0.995496640603768</v>
      </c>
      <c r="I17" s="0" t="n">
        <v>0.690168696724925</v>
      </c>
      <c r="J17" s="0" t="n">
        <v>0.779304506805264</v>
      </c>
      <c r="K17" s="0" t="n">
        <v>0.0896122834866805</v>
      </c>
      <c r="L17" s="0" t="n">
        <v>0.0958767263473669</v>
      </c>
      <c r="M17" s="0" t="n">
        <v>0.275792284944696</v>
      </c>
      <c r="N17" s="0" t="n">
        <v>0.181392117674442</v>
      </c>
      <c r="O17" s="0" t="n">
        <v>0.0269041564477787</v>
      </c>
      <c r="P17" s="0" t="n">
        <v>0.0325124148773076</v>
      </c>
      <c r="Q17" s="0" t="n">
        <v>4244.99868657927</v>
      </c>
      <c r="R17" s="0" t="n">
        <v>3008.13123395378</v>
      </c>
      <c r="S17" s="0" t="n">
        <v>2283.28195286533</v>
      </c>
      <c r="T17" s="0" t="n">
        <v>2238.62418794007</v>
      </c>
      <c r="U17" s="0" t="n">
        <v>3652.09181724302</v>
      </c>
      <c r="V17" s="0" t="n">
        <v>3768.52310084527</v>
      </c>
      <c r="W17" s="0" t="n">
        <v>2810.47611580316</v>
      </c>
      <c r="X17" s="0" t="n">
        <v>0.560536548818013</v>
      </c>
      <c r="Y17" s="0" t="n">
        <v>0.623496407588698</v>
      </c>
      <c r="Z17" s="0" t="n">
        <v>474.728561232804</v>
      </c>
      <c r="AA17" s="0" t="n">
        <v>480.021622207048</v>
      </c>
      <c r="AB17" s="0" t="n">
        <v>430.360246647077</v>
      </c>
      <c r="AC17" s="0" t="n">
        <v>604.409341424309</v>
      </c>
      <c r="AD17" s="0" t="n">
        <v>0.751238204469697</v>
      </c>
      <c r="AE17" s="0" t="n">
        <v>0.498114944406778</v>
      </c>
      <c r="AF17" s="0" t="n">
        <v>0.253123260062918</v>
      </c>
      <c r="AG17" s="0" t="n">
        <v>0.317238945031868</v>
      </c>
      <c r="AH17" s="0" t="n">
        <v>0.280146889703256</v>
      </c>
      <c r="AI17" s="0" t="n">
        <v>0.297896734661298</v>
      </c>
      <c r="AJ17" s="0" t="n">
        <v>0.275906720193514</v>
      </c>
      <c r="AK17" s="0" t="n">
        <v>0.31662089685634</v>
      </c>
      <c r="AL17" s="0" t="n">
        <v>0.279232110480262</v>
      </c>
      <c r="AM17" s="0" t="n">
        <v>0.296153677668097</v>
      </c>
      <c r="AN17" s="0" t="n">
        <v>0.274033599876229</v>
      </c>
      <c r="AO17" s="0" t="n">
        <v>4451478</v>
      </c>
      <c r="AP17" s="0" t="n">
        <v>5386434</v>
      </c>
    </row>
    <row r="18" customFormat="false" ht="15" hidden="false" customHeight="false" outlineLevel="0" collapsed="false">
      <c r="A18" s="0" t="n">
        <v>65</v>
      </c>
      <c r="B18" s="0" t="n">
        <v>0.698114023461993</v>
      </c>
      <c r="C18" s="0" t="n">
        <v>0.280732971743051</v>
      </c>
      <c r="D18" s="0" t="n">
        <v>0.0211530047949551</v>
      </c>
      <c r="E18" s="0" t="n">
        <v>0.991856701882806</v>
      </c>
      <c r="F18" s="0" t="n">
        <v>0.991946107070159</v>
      </c>
      <c r="G18" s="0" t="n">
        <v>0.993736088877351</v>
      </c>
      <c r="H18" s="0" t="n">
        <v>0.994214750275158</v>
      </c>
      <c r="I18" s="0" t="n">
        <v>0.689815682799429</v>
      </c>
      <c r="J18" s="0" t="n">
        <v>0.781119936657238</v>
      </c>
      <c r="K18" s="0" t="n">
        <v>0.0917518493413733</v>
      </c>
      <c r="L18" s="0" t="n">
        <v>0.0987873703920301</v>
      </c>
      <c r="M18" s="0" t="n">
        <v>0.280877150532034</v>
      </c>
      <c r="N18" s="0" t="n">
        <v>0.185278868702395</v>
      </c>
      <c r="O18" s="0" t="n">
        <v>0.0211638685513417</v>
      </c>
      <c r="P18" s="0" t="n">
        <v>0.0255473017105254</v>
      </c>
      <c r="Q18" s="0" t="n">
        <v>4170.44590182032</v>
      </c>
      <c r="R18" s="0" t="n">
        <v>2985.68117483376</v>
      </c>
      <c r="S18" s="0" t="n">
        <v>2247.2806762312</v>
      </c>
      <c r="T18" s="0" t="n">
        <v>2212.74361216473</v>
      </c>
      <c r="U18" s="0" t="n">
        <v>3589.13872696761</v>
      </c>
      <c r="V18" s="0" t="n">
        <v>3716.19708922115</v>
      </c>
      <c r="W18" s="0" t="n">
        <v>2765.92951520591</v>
      </c>
      <c r="X18" s="0" t="n">
        <v>0.554303178199356</v>
      </c>
      <c r="Y18" s="0" t="n">
        <v>0.618364590351873</v>
      </c>
      <c r="Z18" s="0" t="n">
        <v>592.382601952068</v>
      </c>
      <c r="AA18" s="0" t="n">
        <v>584.896470701002</v>
      </c>
      <c r="AB18" s="0" t="n">
        <v>530.377552316781</v>
      </c>
      <c r="AC18" s="0" t="n">
        <v>722.521083059251</v>
      </c>
      <c r="AD18" s="0" t="n">
        <v>0.737576054770802</v>
      </c>
      <c r="AE18" s="0" t="n">
        <v>0.485945772391786</v>
      </c>
      <c r="AF18" s="0" t="n">
        <v>0.251685243605943</v>
      </c>
      <c r="AG18" s="0" t="n">
        <v>0.317111492672428</v>
      </c>
      <c r="AH18" s="0" t="n">
        <v>0.281850414662306</v>
      </c>
      <c r="AI18" s="0" t="n">
        <v>0.30037030140494</v>
      </c>
      <c r="AJ18" s="0" t="n">
        <v>0.277024300938663</v>
      </c>
      <c r="AK18" s="0" t="n">
        <v>0.316497778283319</v>
      </c>
      <c r="AL18" s="0" t="n">
        <v>0.280944371070442</v>
      </c>
      <c r="AM18" s="0" t="n">
        <v>0.298623787912634</v>
      </c>
      <c r="AN18" s="0" t="n">
        <v>0.274923302840733</v>
      </c>
      <c r="AO18" s="0" t="n">
        <v>4469994</v>
      </c>
      <c r="AP18" s="0" t="n">
        <v>5405651</v>
      </c>
    </row>
    <row r="19" customFormat="false" ht="15" hidden="false" customHeight="false" outlineLevel="0" collapsed="false">
      <c r="A19" s="0" t="n">
        <v>66</v>
      </c>
      <c r="B19" s="0" t="n">
        <v>0.694727456048885</v>
      </c>
      <c r="C19" s="0" t="n">
        <v>0.283643123169118</v>
      </c>
      <c r="D19" s="0" t="n">
        <v>0.021629420781998</v>
      </c>
      <c r="E19" s="0" t="n">
        <v>0.991862565901941</v>
      </c>
      <c r="F19" s="0" t="n">
        <v>0.991930184038868</v>
      </c>
      <c r="G19" s="0" t="n">
        <v>0.993720732619923</v>
      </c>
      <c r="H19" s="0" t="n">
        <v>0.994174031633245</v>
      </c>
      <c r="I19" s="0" t="n">
        <v>0.687659787286517</v>
      </c>
      <c r="J19" s="0" t="n">
        <v>0.778501599582415</v>
      </c>
      <c r="K19" s="0" t="n">
        <v>0.0924808281661846</v>
      </c>
      <c r="L19" s="0" t="n">
        <v>0.100726021967832</v>
      </c>
      <c r="M19" s="0" t="n">
        <v>0.28264915372481</v>
      </c>
      <c r="N19" s="0" t="n">
        <v>0.187401291591455</v>
      </c>
      <c r="O19" s="0" t="n">
        <v>0.0215536248906145</v>
      </c>
      <c r="P19" s="0" t="n">
        <v>0.0260272928649983</v>
      </c>
      <c r="Q19" s="0" t="n">
        <v>4208.11044427039</v>
      </c>
      <c r="R19" s="0" t="n">
        <v>2999.99650468114</v>
      </c>
      <c r="S19" s="0" t="n">
        <v>2251.8035389196</v>
      </c>
      <c r="T19" s="0" t="n">
        <v>2217.15225798455</v>
      </c>
      <c r="U19" s="0" t="n">
        <v>3610.15417138884</v>
      </c>
      <c r="V19" s="0" t="n">
        <v>3740.65401892625</v>
      </c>
      <c r="W19" s="0" t="n">
        <v>2772.31948996558</v>
      </c>
      <c r="X19" s="0" t="n">
        <v>0.564545391072578</v>
      </c>
      <c r="Y19" s="0" t="n">
        <v>0.628075243964751</v>
      </c>
      <c r="Z19" s="0" t="n">
        <v>516.058612442921</v>
      </c>
      <c r="AA19" s="0" t="n">
        <v>526.836347580277</v>
      </c>
      <c r="AB19" s="0" t="n">
        <v>417.711795783363</v>
      </c>
      <c r="AC19" s="0" t="n">
        <v>782.114131931981</v>
      </c>
      <c r="AD19" s="0" t="n">
        <v>0.746257590313632</v>
      </c>
      <c r="AE19" s="0" t="n">
        <v>0.498151213946388</v>
      </c>
      <c r="AF19" s="0" t="n">
        <v>0.248106376367244</v>
      </c>
      <c r="AG19" s="0" t="n">
        <v>0.326226944784329</v>
      </c>
      <c r="AH19" s="0" t="n">
        <v>0.284543608219799</v>
      </c>
      <c r="AI19" s="0" t="n">
        <v>0.308512851761938</v>
      </c>
      <c r="AJ19" s="0" t="n">
        <v>0.279211062833397</v>
      </c>
      <c r="AK19" s="0" t="n">
        <v>0.325628265550537</v>
      </c>
      <c r="AL19" s="0" t="n">
        <v>0.283651167001694</v>
      </c>
      <c r="AM19" s="0" t="n">
        <v>0.306748184008247</v>
      </c>
      <c r="AN19" s="0" t="n">
        <v>0.276729999809552</v>
      </c>
      <c r="AO19" s="0" t="n">
        <v>4498963</v>
      </c>
      <c r="AP19" s="0" t="n">
        <v>5430235</v>
      </c>
    </row>
    <row r="20" customFormat="false" ht="15" hidden="false" customHeight="false" outlineLevel="0" collapsed="false">
      <c r="A20" s="0" t="n">
        <v>67</v>
      </c>
      <c r="B20" s="0" t="n">
        <v>0.689541138465928</v>
      </c>
      <c r="C20" s="0" t="n">
        <v>0.287792660889467</v>
      </c>
      <c r="D20" s="0" t="n">
        <v>0.0226662006446054</v>
      </c>
      <c r="E20" s="0" t="n">
        <v>0.990865223708354</v>
      </c>
      <c r="F20" s="0" t="n">
        <v>0.990758116190975</v>
      </c>
      <c r="G20" s="0" t="n">
        <v>0.992513836195849</v>
      </c>
      <c r="H20" s="0" t="n">
        <v>0.992746532954305</v>
      </c>
      <c r="I20" s="0" t="n">
        <v>0.682671619645504</v>
      </c>
      <c r="J20" s="0" t="n">
        <v>0.773327421653701</v>
      </c>
      <c r="K20" s="0" t="n">
        <v>0.0934039563041923</v>
      </c>
      <c r="L20" s="0" t="n">
        <v>0.101248542956892</v>
      </c>
      <c r="M20" s="0" t="n">
        <v>0.285692786941526</v>
      </c>
      <c r="N20" s="0" t="n">
        <v>0.19029211449373</v>
      </c>
      <c r="O20" s="0" t="n">
        <v>0.022500817121324</v>
      </c>
      <c r="P20" s="0" t="n">
        <v>0.0271385800435435</v>
      </c>
      <c r="Q20" s="0" t="n">
        <v>4301.76798698635</v>
      </c>
      <c r="R20" s="0" t="n">
        <v>3058.93639877461</v>
      </c>
      <c r="S20" s="0" t="n">
        <v>2281.3351478193</v>
      </c>
      <c r="T20" s="0" t="n">
        <v>2249.93695012892</v>
      </c>
      <c r="U20" s="0" t="n">
        <v>3673.79503008377</v>
      </c>
      <c r="V20" s="0" t="n">
        <v>3811.68598249612</v>
      </c>
      <c r="W20" s="0" t="n">
        <v>2816.93988361917</v>
      </c>
      <c r="X20" s="0" t="n">
        <v>0.577868190485715</v>
      </c>
      <c r="Y20" s="0" t="n">
        <v>0.651174718892387</v>
      </c>
      <c r="Z20" s="0" t="n">
        <v>502.382564995399</v>
      </c>
      <c r="AA20" s="0" t="n">
        <v>514.665369177178</v>
      </c>
      <c r="AB20" s="0" t="n">
        <v>426.543345294411</v>
      </c>
      <c r="AC20" s="0" t="n">
        <v>724.47083008633</v>
      </c>
      <c r="AD20" s="0" t="n">
        <v>0.746792718818987</v>
      </c>
      <c r="AE20" s="0" t="n">
        <v>0.493291876396571</v>
      </c>
      <c r="AF20" s="0" t="n">
        <v>0.253500842422415</v>
      </c>
      <c r="AG20" s="0" t="n">
        <v>0.32684089399854</v>
      </c>
      <c r="AH20" s="0" t="n">
        <v>0.288068246560231</v>
      </c>
      <c r="AI20" s="0" t="n">
        <v>0.310793172936773</v>
      </c>
      <c r="AJ20" s="0" t="n">
        <v>0.282706451661797</v>
      </c>
      <c r="AK20" s="0" t="n">
        <v>0.326226878428412</v>
      </c>
      <c r="AL20" s="0" t="n">
        <v>0.287166090415979</v>
      </c>
      <c r="AM20" s="0" t="n">
        <v>0.309045198570688</v>
      </c>
      <c r="AN20" s="0" t="n">
        <v>0.279455191375932</v>
      </c>
      <c r="AO20" s="0" t="n">
        <v>4530649</v>
      </c>
      <c r="AP20" s="0" t="n">
        <v>5462711</v>
      </c>
    </row>
    <row r="21" customFormat="false" ht="15" hidden="false" customHeight="false" outlineLevel="0" collapsed="false">
      <c r="A21" s="0" t="n">
        <v>68</v>
      </c>
      <c r="B21" s="0" t="n">
        <v>0.687874242987847</v>
      </c>
      <c r="C21" s="0" t="n">
        <v>0.287813330393455</v>
      </c>
      <c r="D21" s="0" t="n">
        <v>0.024312426618698</v>
      </c>
      <c r="E21" s="0" t="n">
        <v>0.983063106801163</v>
      </c>
      <c r="F21" s="0" t="n">
        <v>0.990172951786955</v>
      </c>
      <c r="G21" s="0" t="n">
        <v>0.985523058834048</v>
      </c>
      <c r="H21" s="0" t="n">
        <v>0.992084088774021</v>
      </c>
      <c r="I21" s="0" t="n">
        <v>0.676223790400131</v>
      </c>
      <c r="J21" s="0" t="n">
        <v>0.765721679043046</v>
      </c>
      <c r="K21" s="0" t="n">
        <v>0.095312030555905</v>
      </c>
      <c r="L21" s="0" t="n">
        <v>0.102318056562636</v>
      </c>
      <c r="M21" s="0" t="n">
        <v>0.282938666755379</v>
      </c>
      <c r="N21" s="0" t="n">
        <v>0.195635062140937</v>
      </c>
      <c r="O21" s="0" t="n">
        <v>0.0239006496456526</v>
      </c>
      <c r="P21" s="0" t="n">
        <v>0.0288162106029717</v>
      </c>
      <c r="Q21" s="0" t="n">
        <v>4229.58435631854</v>
      </c>
      <c r="R21" s="0" t="n">
        <v>2995.50171316863</v>
      </c>
      <c r="S21" s="0" t="n">
        <v>2277.47322371793</v>
      </c>
      <c r="T21" s="0" t="n">
        <v>2214.20073216182</v>
      </c>
      <c r="U21" s="0" t="n">
        <v>3618.74188347578</v>
      </c>
      <c r="V21" s="0" t="n">
        <v>3754.55813993722</v>
      </c>
      <c r="W21" s="0" t="n">
        <v>2767.75091520228</v>
      </c>
      <c r="X21" s="0" t="n">
        <v>0.591303898201376</v>
      </c>
      <c r="Y21" s="0" t="n">
        <v>0.661112945762276</v>
      </c>
      <c r="Z21" s="0" t="n">
        <v>522.659547159065</v>
      </c>
      <c r="AA21" s="0" t="n">
        <v>539.635535206982</v>
      </c>
      <c r="AB21" s="0" t="n">
        <v>426.044521346143</v>
      </c>
      <c r="AC21" s="0" t="n">
        <v>808.716485672687</v>
      </c>
      <c r="AD21" s="0" t="n">
        <v>0.754323052737412</v>
      </c>
      <c r="AE21" s="0" t="n">
        <v>0.499042484698914</v>
      </c>
      <c r="AF21" s="0" t="n">
        <v>0.255280568038498</v>
      </c>
      <c r="AG21" s="0" t="n">
        <v>0.325282545315211</v>
      </c>
      <c r="AH21" s="0" t="n">
        <v>0.290686066319762</v>
      </c>
      <c r="AI21" s="0" t="n">
        <v>0.305891678476762</v>
      </c>
      <c r="AJ21" s="0" t="n">
        <v>0.280389751311492</v>
      </c>
      <c r="AK21" s="0" t="n">
        <v>0.322073188486309</v>
      </c>
      <c r="AL21" s="0" t="n">
        <v>0.286387479502401</v>
      </c>
      <c r="AM21" s="0" t="n">
        <v>0.304103141905043</v>
      </c>
      <c r="AN21" s="0" t="n">
        <v>0.276734549003692</v>
      </c>
      <c r="AO21" s="0" t="n">
        <v>4515557</v>
      </c>
      <c r="AP21" s="0" t="n">
        <v>5445545</v>
      </c>
    </row>
    <row r="22" customFormat="false" ht="15" hidden="false" customHeight="false" outlineLevel="0" collapsed="false">
      <c r="A22" s="0" t="n">
        <v>69</v>
      </c>
      <c r="B22" s="0" t="n">
        <v>0.685102809556916</v>
      </c>
      <c r="C22" s="0" t="n">
        <v>0.287794901655697</v>
      </c>
      <c r="D22" s="0" t="n">
        <v>0.0271022887873866</v>
      </c>
      <c r="E22" s="0" t="n">
        <v>0.976274108560845</v>
      </c>
      <c r="F22" s="0" t="n">
        <v>0.989151196016686</v>
      </c>
      <c r="G22" s="0" t="n">
        <v>0.980316050111377</v>
      </c>
      <c r="H22" s="0" t="n">
        <v>0.991365840270221</v>
      </c>
      <c r="I22" s="0" t="n">
        <v>0.668848134672709</v>
      </c>
      <c r="J22" s="0" t="n">
        <v>0.756092292074433</v>
      </c>
      <c r="K22" s="0" t="n">
        <v>0.099235178922054</v>
      </c>
      <c r="L22" s="0" t="n">
        <v>0.105039100515631</v>
      </c>
      <c r="M22" s="0" t="n">
        <v>0.280966711062272</v>
      </c>
      <c r="N22" s="0" t="n">
        <v>0.201288627669656</v>
      </c>
      <c r="O22" s="0" t="n">
        <v>0.0264592628258644</v>
      </c>
      <c r="P22" s="0" t="n">
        <v>0.0317702762725968</v>
      </c>
      <c r="Q22" s="0" t="n">
        <v>4625.68109463901</v>
      </c>
      <c r="R22" s="0" t="n">
        <v>3378.63745490452</v>
      </c>
      <c r="S22" s="0" t="n">
        <v>3146.3595501234</v>
      </c>
      <c r="T22" s="0" t="n">
        <v>2890.17733681948</v>
      </c>
      <c r="U22" s="0" t="n">
        <v>4152.90377218196</v>
      </c>
      <c r="V22" s="0" t="n">
        <v>4301.05956036947</v>
      </c>
      <c r="W22" s="0" t="n">
        <v>3468.8678038659</v>
      </c>
      <c r="X22" s="0" t="n">
        <v>0.704344239004357</v>
      </c>
      <c r="Y22" s="0" t="n">
        <v>0.718345348873662</v>
      </c>
      <c r="Z22" s="0" t="n">
        <v>643.189659964022</v>
      </c>
      <c r="AA22" s="0" t="n">
        <v>639.064678908647</v>
      </c>
      <c r="AB22" s="0" t="n">
        <v>537.303303971813</v>
      </c>
      <c r="AC22" s="0" t="n">
        <v>869.296217762232</v>
      </c>
      <c r="AD22" s="0" t="n">
        <v>0.743147454730235</v>
      </c>
      <c r="AE22" s="0" t="n">
        <v>0.488926990536687</v>
      </c>
      <c r="AF22" s="0" t="n">
        <v>0.254220464193548</v>
      </c>
      <c r="AG22" s="0" t="n">
        <v>0.224901921108626</v>
      </c>
      <c r="AH22" s="0" t="n">
        <v>0.178334755798295</v>
      </c>
      <c r="AI22" s="0" t="n">
        <v>0.199814086477952</v>
      </c>
      <c r="AJ22" s="0" t="n">
        <v>0.164784125389084</v>
      </c>
      <c r="AK22" s="0" t="n">
        <v>0.219446933166555</v>
      </c>
      <c r="AL22" s="0" t="n">
        <v>0.170249673618447</v>
      </c>
      <c r="AM22" s="0" t="n">
        <v>0.197848613986029</v>
      </c>
      <c r="AN22" s="0" t="n">
        <v>0.160013475884857</v>
      </c>
      <c r="AO22" s="0" t="n">
        <v>4512525</v>
      </c>
      <c r="AP22" s="0" t="n">
        <v>5442236</v>
      </c>
    </row>
    <row r="23" customFormat="false" ht="15" hidden="false" customHeight="false" outlineLevel="0" collapsed="false">
      <c r="A23" s="0" t="n">
        <v>70</v>
      </c>
      <c r="B23" s="0" t="n">
        <v>0.680850453627493</v>
      </c>
      <c r="C23" s="0" t="n">
        <v>0.287719195752246</v>
      </c>
      <c r="D23" s="0" t="n">
        <v>0.0314303506202607</v>
      </c>
      <c r="E23" s="0" t="n">
        <v>0.970244334033109</v>
      </c>
      <c r="F23" s="0" t="n">
        <v>0.988909951583224</v>
      </c>
      <c r="G23" s="0" t="n">
        <v>0.975734068767643</v>
      </c>
      <c r="H23" s="0" t="n">
        <v>0.991596859002142</v>
      </c>
      <c r="I23" s="0" t="n">
        <v>0.660591294955947</v>
      </c>
      <c r="J23" s="0" t="n">
        <v>0.745299068836964</v>
      </c>
      <c r="K23" s="0" t="n">
        <v>0.104465733151536</v>
      </c>
      <c r="L23" s="0" t="n">
        <v>0.110520738699025</v>
      </c>
      <c r="M23" s="0" t="n">
        <v>0.27915791947118</v>
      </c>
      <c r="N23" s="0" t="n">
        <v>0.207098864928146</v>
      </c>
      <c r="O23" s="0" t="n">
        <v>0.030495119605982</v>
      </c>
      <c r="P23" s="0" t="n">
        <v>0.0365120178181139</v>
      </c>
      <c r="Q23" s="0" t="n">
        <v>4389.41093319564</v>
      </c>
      <c r="R23" s="0" t="n">
        <v>3106.63540383997</v>
      </c>
      <c r="S23" s="0" t="n">
        <v>2704.61467648428</v>
      </c>
      <c r="T23" s="0" t="n">
        <v>2354.88476124331</v>
      </c>
      <c r="U23" s="0" t="n">
        <v>3840.71683827769</v>
      </c>
      <c r="V23" s="0" t="n">
        <v>3982.21934350931</v>
      </c>
      <c r="W23" s="0" t="n">
        <v>2950.63851178476</v>
      </c>
      <c r="X23" s="0" t="n">
        <v>0.525638263599667</v>
      </c>
      <c r="Y23" s="0" t="n">
        <v>0.621636658826676</v>
      </c>
      <c r="Z23" s="0" t="n">
        <v>497.358264319289</v>
      </c>
      <c r="AA23" s="0" t="n">
        <v>505.774584068283</v>
      </c>
      <c r="AB23" s="0" t="n">
        <v>467.441832859357</v>
      </c>
      <c r="AC23" s="0" t="n">
        <v>668.344144766973</v>
      </c>
      <c r="AD23" s="0" t="n">
        <v>0.707039446311204</v>
      </c>
      <c r="AE23" s="0" t="n">
        <v>0.528742114244574</v>
      </c>
      <c r="AF23" s="0" t="n">
        <v>0.178297332066629</v>
      </c>
      <c r="AG23" s="0" t="n">
        <v>0.304750648355068</v>
      </c>
      <c r="AH23" s="0" t="n">
        <v>0.275969483871032</v>
      </c>
      <c r="AI23" s="0" t="n">
        <v>0.276922180532792</v>
      </c>
      <c r="AJ23" s="0" t="n">
        <v>0.254985776905009</v>
      </c>
      <c r="AK23" s="0" t="n">
        <v>0.296931518456035</v>
      </c>
      <c r="AL23" s="0" t="n">
        <v>0.266009321339725</v>
      </c>
      <c r="AM23" s="0" t="n">
        <v>0.274990249607634</v>
      </c>
      <c r="AN23" s="0" t="n">
        <v>0.25080698530423</v>
      </c>
      <c r="AO23" s="0" t="n">
        <v>4521294</v>
      </c>
      <c r="AP23" s="0" t="n">
        <v>5457207</v>
      </c>
    </row>
    <row r="24" customFormat="false" ht="15" hidden="false" customHeight="false" outlineLevel="0" collapsed="false">
      <c r="A24" s="0" t="n">
        <v>71</v>
      </c>
      <c r="B24" s="0" t="n">
        <v>0.678208108599608</v>
      </c>
      <c r="C24" s="0" t="n">
        <v>0.287606626761537</v>
      </c>
      <c r="D24" s="0" t="n">
        <v>0.0341852646388556</v>
      </c>
      <c r="E24" s="0" t="n">
        <v>0.961580470070152</v>
      </c>
      <c r="F24" s="0" t="n">
        <v>0.988631587097916</v>
      </c>
      <c r="G24" s="0" t="n">
        <v>0.968432843463567</v>
      </c>
      <c r="H24" s="0" t="n">
        <v>0.991415387224754</v>
      </c>
      <c r="I24" s="0" t="n">
        <v>0.6521516718726</v>
      </c>
      <c r="J24" s="0" t="n">
        <v>0.738245050612313</v>
      </c>
      <c r="K24" s="0" t="n">
        <v>0.108952327308106</v>
      </c>
      <c r="L24" s="0" t="n">
        <v>0.113587648530793</v>
      </c>
      <c r="M24" s="0" t="n">
        <v>0.276556915356649</v>
      </c>
      <c r="N24" s="0" t="n">
        <v>0.21093677025107</v>
      </c>
      <c r="O24" s="0" t="n">
        <v>0.0328718828409033</v>
      </c>
      <c r="P24" s="0" t="n">
        <v>0.0394497662345324</v>
      </c>
      <c r="Q24" s="0" t="n">
        <v>4363.83159629319</v>
      </c>
      <c r="R24" s="0" t="n">
        <v>3090.60678820489</v>
      </c>
      <c r="S24" s="0" t="n">
        <v>2695.43656336577</v>
      </c>
      <c r="T24" s="0" t="n">
        <v>2338.23187774133</v>
      </c>
      <c r="U24" s="0" t="n">
        <v>3814.74446633615</v>
      </c>
      <c r="V24" s="0" t="n">
        <v>3966.23045191459</v>
      </c>
      <c r="W24" s="0" t="n">
        <v>2923.63386393327</v>
      </c>
      <c r="X24" s="0" t="n">
        <v>0.561705236617613</v>
      </c>
      <c r="Y24" s="0" t="n">
        <v>0.650322297727512</v>
      </c>
      <c r="Z24" s="0" t="n">
        <v>497.886179014487</v>
      </c>
      <c r="AA24" s="0" t="n">
        <v>503.011213784818</v>
      </c>
      <c r="AB24" s="0" t="n">
        <v>462.608675221411</v>
      </c>
      <c r="AC24" s="0" t="n">
        <v>643.734075546379</v>
      </c>
      <c r="AD24" s="0" t="n">
        <v>0.707143515019001</v>
      </c>
      <c r="AE24" s="0" t="n">
        <v>0.510117531714107</v>
      </c>
      <c r="AF24" s="0" t="n">
        <v>0.197025983304894</v>
      </c>
      <c r="AG24" s="0" t="n">
        <v>0.310592072092886</v>
      </c>
      <c r="AH24" s="0" t="n">
        <v>0.281700508364031</v>
      </c>
      <c r="AI24" s="0" t="n">
        <v>0.280086144788624</v>
      </c>
      <c r="AJ24" s="0" t="n">
        <v>0.255836404365042</v>
      </c>
      <c r="AK24" s="0" t="n">
        <v>0.300727819097031</v>
      </c>
      <c r="AL24" s="0" t="n">
        <v>0.267926093026984</v>
      </c>
      <c r="AM24" s="0" t="n">
        <v>0.278233461998509</v>
      </c>
      <c r="AN24" s="0" t="n">
        <v>0.251186437395714</v>
      </c>
      <c r="AO24" s="0" t="n">
        <v>4513528</v>
      </c>
      <c r="AP24" s="0" t="n">
        <v>5455456</v>
      </c>
    </row>
    <row r="25" customFormat="false" ht="15" hidden="false" customHeight="false" outlineLevel="0" collapsed="false">
      <c r="A25" s="0" t="n">
        <v>72</v>
      </c>
      <c r="B25" s="0" t="n">
        <v>0.67586842914233</v>
      </c>
      <c r="C25" s="0" t="n">
        <v>0.287389566821262</v>
      </c>
      <c r="D25" s="0" t="n">
        <v>0.0367420040364079</v>
      </c>
      <c r="E25" s="0" t="n">
        <v>0.955228522519283</v>
      </c>
      <c r="F25" s="0" t="n">
        <v>0.987959724150951</v>
      </c>
      <c r="G25" s="0" t="n">
        <v>0.965087348019349</v>
      </c>
      <c r="H25" s="0" t="n">
        <v>0.991008640127694</v>
      </c>
      <c r="I25" s="0" t="n">
        <v>0.645608800987057</v>
      </c>
      <c r="J25" s="0" t="n">
        <v>0.73040233247589</v>
      </c>
      <c r="K25" s="0" t="n">
        <v>0.114568948963917</v>
      </c>
      <c r="L25" s="0" t="n">
        <v>0.11752394186709</v>
      </c>
      <c r="M25" s="0" t="n">
        <v>0.274522711302131</v>
      </c>
      <c r="N25" s="0" t="n">
        <v>0.215430984256156</v>
      </c>
      <c r="O25" s="0" t="n">
        <v>0.0350970102300954</v>
      </c>
      <c r="P25" s="0" t="n">
        <v>0.0421264074189063</v>
      </c>
      <c r="Q25" s="0" t="n">
        <v>4268.34513058065</v>
      </c>
      <c r="R25" s="0" t="n">
        <v>3025.36967287847</v>
      </c>
      <c r="S25" s="0" t="n">
        <v>2641.23709577617</v>
      </c>
      <c r="T25" s="0" t="n">
        <v>2276.07517626827</v>
      </c>
      <c r="U25" s="0" t="n">
        <v>3727.53126658383</v>
      </c>
      <c r="V25" s="0" t="n">
        <v>3885.4315304314</v>
      </c>
      <c r="W25" s="0" t="n">
        <v>2848.36085147557</v>
      </c>
      <c r="X25" s="0" t="n">
        <v>0.548038525395271</v>
      </c>
      <c r="Y25" s="0" t="n">
        <v>0.635669163571107</v>
      </c>
      <c r="Z25" s="0" t="n">
        <v>483.156038545595</v>
      </c>
      <c r="AA25" s="0" t="n">
        <v>489.18813762641</v>
      </c>
      <c r="AB25" s="0" t="n">
        <v>445.626097889567</v>
      </c>
      <c r="AC25" s="0" t="n">
        <v>639.25176501068</v>
      </c>
      <c r="AD25" s="0" t="n">
        <v>0.729368987781992</v>
      </c>
      <c r="AE25" s="0" t="n">
        <v>0.518081902868367</v>
      </c>
      <c r="AF25" s="0" t="n">
        <v>0.211287084913625</v>
      </c>
      <c r="AG25" s="0" t="n">
        <v>0.316792170535015</v>
      </c>
      <c r="AH25" s="0" t="n">
        <v>0.285693007461454</v>
      </c>
      <c r="AI25" s="0" t="n">
        <v>0.282706933560756</v>
      </c>
      <c r="AJ25" s="0" t="n">
        <v>0.257280843634974</v>
      </c>
      <c r="AK25" s="0" t="n">
        <v>0.306172752597266</v>
      </c>
      <c r="AL25" s="0" t="n">
        <v>0.270114185048033</v>
      </c>
      <c r="AM25" s="0" t="n">
        <v>0.280313270823629</v>
      </c>
      <c r="AN25" s="0" t="n">
        <v>0.252314605176336</v>
      </c>
      <c r="AO25" s="0" t="n">
        <v>4497163</v>
      </c>
      <c r="AP25" s="0" t="n">
        <v>5439815</v>
      </c>
    </row>
    <row r="26" customFormat="false" ht="15" hidden="false" customHeight="false" outlineLevel="0" collapsed="false">
      <c r="A26" s="0" t="n">
        <v>73</v>
      </c>
      <c r="B26" s="0" t="n">
        <v>0.676629517009822</v>
      </c>
      <c r="C26" s="0" t="n">
        <v>0.286123155518332</v>
      </c>
      <c r="D26" s="0" t="n">
        <v>0.0372473274718458</v>
      </c>
      <c r="E26" s="0" t="n">
        <v>0.945292282966096</v>
      </c>
      <c r="F26" s="0" t="n">
        <v>0.986007388949896</v>
      </c>
      <c r="G26" s="0" t="n">
        <v>0.956992108548537</v>
      </c>
      <c r="H26" s="0" t="n">
        <v>0.989560189661064</v>
      </c>
      <c r="I26" s="0" t="n">
        <v>0.639612660856461</v>
      </c>
      <c r="J26" s="0" t="n">
        <v>0.726164373732988</v>
      </c>
      <c r="K26" s="0" t="n">
        <v>0.117499810745934</v>
      </c>
      <c r="L26" s="0" t="n">
        <v>0.119702569228842</v>
      </c>
      <c r="M26" s="0" t="n">
        <v>0.270470010889388</v>
      </c>
      <c r="N26" s="0" t="n">
        <v>0.217563288252956</v>
      </c>
      <c r="O26" s="0" t="n">
        <v>0.0352096112202469</v>
      </c>
      <c r="P26" s="0" t="n">
        <v>0.0422797269639515</v>
      </c>
      <c r="Q26" s="0" t="n">
        <v>4183.73138672576</v>
      </c>
      <c r="R26" s="0" t="n">
        <v>2960.88941809436</v>
      </c>
      <c r="S26" s="0" t="n">
        <v>2599.13010903622</v>
      </c>
      <c r="T26" s="0" t="n">
        <v>2225.9139485441</v>
      </c>
      <c r="U26" s="0" t="n">
        <v>3657.4168016648</v>
      </c>
      <c r="V26" s="0" t="n">
        <v>3815.57861187835</v>
      </c>
      <c r="W26" s="0" t="n">
        <v>2785.55947302204</v>
      </c>
      <c r="X26" s="0" t="n">
        <v>0.537249180182971</v>
      </c>
      <c r="Y26" s="0" t="n">
        <v>0.623835721539616</v>
      </c>
      <c r="Z26" s="0" t="n">
        <v>599.147214643898</v>
      </c>
      <c r="AA26" s="0" t="n">
        <v>586.283642083909</v>
      </c>
      <c r="AB26" s="0" t="n">
        <v>537.377922014127</v>
      </c>
      <c r="AC26" s="0" t="n">
        <v>725.775523469676</v>
      </c>
      <c r="AD26" s="0" t="n">
        <v>0.730152001760875</v>
      </c>
      <c r="AE26" s="0" t="n">
        <v>0.50327995999607</v>
      </c>
      <c r="AF26" s="0" t="n">
        <v>0.226872041764806</v>
      </c>
      <c r="AG26" s="0" t="n">
        <v>0.32285460436309</v>
      </c>
      <c r="AH26" s="0" t="n">
        <v>0.292646770599184</v>
      </c>
      <c r="AI26" s="0" t="n">
        <v>0.285036963280977</v>
      </c>
      <c r="AJ26" s="0" t="n">
        <v>0.259853577888694</v>
      </c>
      <c r="AK26" s="0" t="n">
        <v>0.309626627147482</v>
      </c>
      <c r="AL26" s="0" t="n">
        <v>0.273434638084767</v>
      </c>
      <c r="AM26" s="0" t="n">
        <v>0.282852097515561</v>
      </c>
      <c r="AN26" s="0" t="n">
        <v>0.254322037345919</v>
      </c>
      <c r="AO26" s="0" t="n">
        <v>4490904</v>
      </c>
      <c r="AP26" s="0" t="n">
        <v>5436551</v>
      </c>
    </row>
    <row r="27" customFormat="false" ht="15" hidden="false" customHeight="false" outlineLevel="0" collapsed="false">
      <c r="A27" s="0" t="n">
        <v>74</v>
      </c>
      <c r="B27" s="0" t="n">
        <v>0.674105687823567</v>
      </c>
      <c r="C27" s="0" t="n">
        <v>0.284580789451625</v>
      </c>
      <c r="D27" s="0" t="n">
        <v>0.0413135227248076</v>
      </c>
      <c r="E27" s="0" t="n">
        <v>0.937078056146499</v>
      </c>
      <c r="F27" s="0" t="n">
        <v>0.984990266731003</v>
      </c>
      <c r="G27" s="0" t="n">
        <v>0.949740543978028</v>
      </c>
      <c r="H27" s="0" t="n">
        <v>0.98864186055192</v>
      </c>
      <c r="I27" s="0" t="n">
        <v>0.631689647583007</v>
      </c>
      <c r="J27" s="0" t="n">
        <v>0.71778908049731</v>
      </c>
      <c r="K27" s="0" t="n">
        <v>0.118773312707686</v>
      </c>
      <c r="L27" s="0" t="n">
        <v>0.120982411484746</v>
      </c>
      <c r="M27" s="0" t="n">
        <v>0.266674412995965</v>
      </c>
      <c r="N27" s="0" t="n">
        <v>0.220765952733066</v>
      </c>
      <c r="O27" s="0" t="n">
        <v>0.0387139955675269</v>
      </c>
      <c r="P27" s="0" t="n">
        <v>0.0464352335006266</v>
      </c>
      <c r="Q27" s="0" t="n">
        <v>4367.83452608139</v>
      </c>
      <c r="R27" s="0" t="n">
        <v>3074.51644844619</v>
      </c>
      <c r="S27" s="0" t="n">
        <v>2715.26611268128</v>
      </c>
      <c r="T27" s="0" t="n">
        <v>2311.37898315728</v>
      </c>
      <c r="U27" s="0" t="n">
        <v>3812.58587956802</v>
      </c>
      <c r="V27" s="0" t="n">
        <v>3977.49419940193</v>
      </c>
      <c r="W27" s="0" t="n">
        <v>2892.27042976807</v>
      </c>
      <c r="X27" s="0" t="n">
        <v>0.56014589442314</v>
      </c>
      <c r="Y27" s="0" t="n">
        <v>0.646119894153598</v>
      </c>
      <c r="Z27" s="0" t="n">
        <v>486.80263578466</v>
      </c>
      <c r="AA27" s="0" t="n">
        <v>495.383288752759</v>
      </c>
      <c r="AB27" s="0" t="n">
        <v>446.630308890158</v>
      </c>
      <c r="AC27" s="0" t="n">
        <v>643.09208552897</v>
      </c>
      <c r="AD27" s="0" t="n">
        <v>0.749436524186423</v>
      </c>
      <c r="AE27" s="0" t="n">
        <v>0.51605550004548</v>
      </c>
      <c r="AF27" s="0" t="n">
        <v>0.233381024140943</v>
      </c>
      <c r="AG27" s="0" t="n">
        <v>0.325663764755059</v>
      </c>
      <c r="AH27" s="0" t="n">
        <v>0.298768601653591</v>
      </c>
      <c r="AI27" s="0" t="n">
        <v>0.287760062289315</v>
      </c>
      <c r="AJ27" s="0" t="n">
        <v>0.26154984035723</v>
      </c>
      <c r="AK27" s="0" t="n">
        <v>0.31009969144297</v>
      </c>
      <c r="AL27" s="0" t="n">
        <v>0.275474856165826</v>
      </c>
      <c r="AM27" s="0" t="n">
        <v>0.285605121929669</v>
      </c>
      <c r="AN27" s="0" t="n">
        <v>0.255065403606462</v>
      </c>
      <c r="AO27" s="0" t="n">
        <v>4492194</v>
      </c>
      <c r="AP27" s="0" t="n">
        <v>5432138</v>
      </c>
    </row>
    <row r="28" customFormat="false" ht="15" hidden="false" customHeight="false" outlineLevel="0" collapsed="false">
      <c r="A28" s="0" t="n">
        <v>75</v>
      </c>
      <c r="B28" s="0" t="n">
        <v>0.672282968051994</v>
      </c>
      <c r="C28" s="0" t="n">
        <v>0.283658834217642</v>
      </c>
      <c r="D28" s="0" t="n">
        <v>0.0440581977303638</v>
      </c>
      <c r="E28" s="0" t="n">
        <v>0.931658540616478</v>
      </c>
      <c r="F28" s="0" t="n">
        <v>0.986027731759302</v>
      </c>
      <c r="G28" s="0" t="n">
        <v>0.944755379595476</v>
      </c>
      <c r="H28" s="0" t="n">
        <v>0.988734497234496</v>
      </c>
      <c r="I28" s="0" t="n">
        <v>0.626338168896635</v>
      </c>
      <c r="J28" s="0" t="n">
        <v>0.712949199598181</v>
      </c>
      <c r="K28" s="0" t="n">
        <v>0.121878983204493</v>
      </c>
      <c r="L28" s="0" t="n">
        <v>0.123953795585263</v>
      </c>
      <c r="M28" s="0" t="n">
        <v>0.26427317552018</v>
      </c>
      <c r="N28" s="0" t="n">
        <v>0.223955473827808</v>
      </c>
      <c r="O28" s="0" t="n">
        <v>0.0410471961996629</v>
      </c>
      <c r="P28" s="0" t="n">
        <v>0.0491230583333134</v>
      </c>
      <c r="Q28" s="0" t="n">
        <v>4120.00785468546</v>
      </c>
      <c r="R28" s="0" t="n">
        <v>2902.03634077305</v>
      </c>
      <c r="S28" s="0" t="n">
        <v>2580.2815734309</v>
      </c>
      <c r="T28" s="0" t="n">
        <v>2175.92250502429</v>
      </c>
      <c r="U28" s="0" t="n">
        <v>3597.59799599045</v>
      </c>
      <c r="V28" s="0" t="n">
        <v>3761.06802860866</v>
      </c>
      <c r="W28" s="0" t="n">
        <v>2722.64855493957</v>
      </c>
      <c r="X28" s="0" t="n">
        <v>0.53059740296263</v>
      </c>
      <c r="Y28" s="0" t="n">
        <v>0.607899217850024</v>
      </c>
      <c r="Z28" s="0" t="n">
        <v>453.408786929391</v>
      </c>
      <c r="AA28" s="0" t="n">
        <v>462.445826966494</v>
      </c>
      <c r="AB28" s="0" t="n">
        <v>412.104443527636</v>
      </c>
      <c r="AC28" s="0" t="n">
        <v>602.244753954298</v>
      </c>
      <c r="AD28" s="0" t="n">
        <v>0.722056156638261</v>
      </c>
      <c r="AE28" s="0" t="n">
        <v>0.487033879592721</v>
      </c>
      <c r="AF28" s="0" t="n">
        <v>0.23502227704554</v>
      </c>
      <c r="AG28" s="0" t="n">
        <v>0.331227137463117</v>
      </c>
      <c r="AH28" s="0" t="n">
        <v>0.302737860151581</v>
      </c>
      <c r="AI28" s="0" t="n">
        <v>0.288647067144508</v>
      </c>
      <c r="AJ28" s="0" t="n">
        <v>0.263031359963021</v>
      </c>
      <c r="AK28" s="0" t="n">
        <v>0.314840077275378</v>
      </c>
      <c r="AL28" s="0" t="n">
        <v>0.276255871218762</v>
      </c>
      <c r="AM28" s="0" t="n">
        <v>0.286658070027353</v>
      </c>
      <c r="AN28" s="0" t="n">
        <v>0.256620627837699</v>
      </c>
      <c r="AO28" s="0" t="n">
        <v>4480485</v>
      </c>
      <c r="AP28" s="0" t="n">
        <v>5424174</v>
      </c>
    </row>
    <row r="29" customFormat="false" ht="15" hidden="false" customHeight="false" outlineLevel="0" collapsed="false">
      <c r="A29" s="0" t="n">
        <v>76</v>
      </c>
      <c r="B29" s="0" t="n">
        <v>0.670397834500352</v>
      </c>
      <c r="C29" s="0" t="n">
        <v>0.283547537663883</v>
      </c>
      <c r="D29" s="0" t="n">
        <v>0.0460546278357653</v>
      </c>
      <c r="E29" s="0" t="n">
        <v>0.925507518069703</v>
      </c>
      <c r="F29" s="0" t="n">
        <v>0.984927587854154</v>
      </c>
      <c r="G29" s="0" t="n">
        <v>0.939298280211132</v>
      </c>
      <c r="H29" s="0" t="n">
        <v>0.987997226692843</v>
      </c>
      <c r="I29" s="0" t="n">
        <v>0.620458235927724</v>
      </c>
      <c r="J29" s="0" t="n">
        <v>0.706981574423627</v>
      </c>
      <c r="K29" s="0" t="n">
        <v>0.126108364546813</v>
      </c>
      <c r="L29" s="0" t="n">
        <v>0.128440872448123</v>
      </c>
      <c r="M29" s="0" t="n">
        <v>0.262425377838076</v>
      </c>
      <c r="N29" s="0" t="n">
        <v>0.227092518622734</v>
      </c>
      <c r="O29" s="0" t="n">
        <v>0.042623904303903</v>
      </c>
      <c r="P29" s="0" t="n">
        <v>0.0508534948077924</v>
      </c>
      <c r="Q29" s="0" t="n">
        <v>4793.42732423016</v>
      </c>
      <c r="R29" s="0" t="n">
        <v>3403.63783410621</v>
      </c>
      <c r="S29" s="0" t="n">
        <v>2994.76254377438</v>
      </c>
      <c r="T29" s="0" t="n">
        <v>2528.9419716475</v>
      </c>
      <c r="U29" s="0" t="n">
        <v>4179.13032449644</v>
      </c>
      <c r="V29" s="0" t="n">
        <v>4388.65975880325</v>
      </c>
      <c r="W29" s="0" t="n">
        <v>3164.27702829143</v>
      </c>
      <c r="X29" s="0" t="n">
        <v>0.59862867528004</v>
      </c>
      <c r="Y29" s="0" t="n">
        <v>0.69213009807255</v>
      </c>
      <c r="Z29" s="0" t="n">
        <v>538.191193531274</v>
      </c>
      <c r="AA29" s="0" t="n">
        <v>546.375448991062</v>
      </c>
      <c r="AB29" s="0" t="n">
        <v>498.334882551307</v>
      </c>
      <c r="AC29" s="0" t="n">
        <v>694.173838056624</v>
      </c>
      <c r="AD29" s="0" t="n">
        <v>0.769019645126748</v>
      </c>
      <c r="AE29" s="0" t="n">
        <v>0.535854413453915</v>
      </c>
      <c r="AF29" s="0" t="n">
        <v>0.233165231672832</v>
      </c>
      <c r="AG29" s="0" t="n">
        <v>0.326276897014284</v>
      </c>
      <c r="AH29" s="0" t="n">
        <v>0.307346069176374</v>
      </c>
      <c r="AI29" s="0" t="n">
        <v>0.285426778904753</v>
      </c>
      <c r="AJ29" s="0" t="n">
        <v>0.264162667355021</v>
      </c>
      <c r="AK29" s="0" t="n">
        <v>0.308765221393696</v>
      </c>
      <c r="AL29" s="0" t="n">
        <v>0.278881808231322</v>
      </c>
      <c r="AM29" s="0" t="n">
        <v>0.283440178643083</v>
      </c>
      <c r="AN29" s="0" t="n">
        <v>0.257351771177013</v>
      </c>
      <c r="AO29" s="0" t="n">
        <v>4474761</v>
      </c>
      <c r="AP29" s="0" t="n">
        <v>5424708</v>
      </c>
    </row>
    <row r="30" customFormat="false" ht="15" hidden="false" customHeight="false" outlineLevel="0" collapsed="false">
      <c r="A30" s="0" t="n">
        <v>77</v>
      </c>
      <c r="B30" s="0" t="n">
        <v>0.668002088864215</v>
      </c>
      <c r="C30" s="0" t="n">
        <v>0.282729769663298</v>
      </c>
      <c r="D30" s="0" t="n">
        <v>0.0492681414724873</v>
      </c>
      <c r="E30" s="0" t="n">
        <v>0.918918878682396</v>
      </c>
      <c r="F30" s="0" t="n">
        <v>0.984148078004426</v>
      </c>
      <c r="G30" s="0" t="n">
        <v>0.933809866104183</v>
      </c>
      <c r="H30" s="0" t="n">
        <v>0.987519813051845</v>
      </c>
      <c r="I30" s="0" t="n">
        <v>0.613839730456603</v>
      </c>
      <c r="J30" s="0" t="n">
        <v>0.697550895077658</v>
      </c>
      <c r="K30" s="0" t="n">
        <v>0.128181492686633</v>
      </c>
      <c r="L30" s="0" t="n">
        <v>0.129146898030406</v>
      </c>
      <c r="M30" s="0" t="n">
        <v>0.259805722909129</v>
      </c>
      <c r="N30" s="0" t="n">
        <v>0.232569474116522</v>
      </c>
      <c r="O30" s="0" t="n">
        <v>0.0452734253166636</v>
      </c>
      <c r="P30" s="0" t="n">
        <v>0.0540277088102457</v>
      </c>
      <c r="Q30" s="0" t="n">
        <v>4557.18182381721</v>
      </c>
      <c r="R30" s="0" t="n">
        <v>3241.15908974884</v>
      </c>
      <c r="S30" s="0" t="n">
        <v>2853.36356782654</v>
      </c>
      <c r="T30" s="0" t="n">
        <v>2394.73862533941</v>
      </c>
      <c r="U30" s="0" t="n">
        <v>3968.92212332402</v>
      </c>
      <c r="V30" s="0" t="n">
        <v>4174.75809543507</v>
      </c>
      <c r="W30" s="0" t="n">
        <v>2996.2253842317</v>
      </c>
      <c r="X30" s="0" t="n">
        <v>0.553272864625355</v>
      </c>
      <c r="Y30" s="0" t="n">
        <v>0.644558767370849</v>
      </c>
      <c r="Z30" s="0" t="n">
        <v>642.681662109544</v>
      </c>
      <c r="AA30" s="0" t="n">
        <v>630.146041255192</v>
      </c>
      <c r="AB30" s="0" t="n">
        <v>572.897788306677</v>
      </c>
      <c r="AC30" s="0" t="n">
        <v>793.553114095566</v>
      </c>
      <c r="AD30" s="0" t="n">
        <v>0.747890335328581</v>
      </c>
      <c r="AE30" s="0" t="n">
        <v>0.504977716457948</v>
      </c>
      <c r="AF30" s="0" t="n">
        <v>0.242912618870633</v>
      </c>
      <c r="AG30" s="0" t="n">
        <v>0.335737128397043</v>
      </c>
      <c r="AH30" s="0" t="n">
        <v>0.311770726468543</v>
      </c>
      <c r="AI30" s="0" t="n">
        <v>0.28991877814152</v>
      </c>
      <c r="AJ30" s="0" t="n">
        <v>0.264970950909848</v>
      </c>
      <c r="AK30" s="0" t="n">
        <v>0.317192562374871</v>
      </c>
      <c r="AL30" s="0" t="n">
        <v>0.280807732737167</v>
      </c>
      <c r="AM30" s="0" t="n">
        <v>0.287748612926501</v>
      </c>
      <c r="AN30" s="0" t="n">
        <v>0.257858268446875</v>
      </c>
      <c r="AO30" s="0" t="n">
        <v>4473140</v>
      </c>
      <c r="AP30" s="0" t="n">
        <v>5421500</v>
      </c>
    </row>
    <row r="31" customFormat="false" ht="15" hidden="false" customHeight="false" outlineLevel="0" collapsed="false">
      <c r="A31" s="0" t="n">
        <v>78</v>
      </c>
      <c r="B31" s="0" t="n">
        <v>0.665972652256522</v>
      </c>
      <c r="C31" s="0" t="n">
        <v>0.283004285985947</v>
      </c>
      <c r="D31" s="0" t="n">
        <v>0.0510230617575306</v>
      </c>
      <c r="E31" s="0" t="n">
        <v>0.909708684032514</v>
      </c>
      <c r="F31" s="0" t="n">
        <v>0.983200361229346</v>
      </c>
      <c r="G31" s="0" t="n">
        <v>0.926898580938968</v>
      </c>
      <c r="H31" s="0" t="n">
        <v>0.986528713815579</v>
      </c>
      <c r="I31" s="0" t="n">
        <v>0.605841105085924</v>
      </c>
      <c r="J31" s="0" t="n">
        <v>0.688719506178512</v>
      </c>
      <c r="K31" s="0" t="n">
        <v>0.133275915391089</v>
      </c>
      <c r="L31" s="0" t="n">
        <v>0.133044856472895</v>
      </c>
      <c r="M31" s="0" t="n">
        <v>0.257451456579837</v>
      </c>
      <c r="N31" s="0" t="n">
        <v>0.239001930149956</v>
      </c>
      <c r="O31" s="0" t="n">
        <v>0.0464161223667528</v>
      </c>
      <c r="P31" s="0" t="n">
        <v>0.0554789249008784</v>
      </c>
      <c r="Q31" s="0" t="n">
        <v>5223.40818577599</v>
      </c>
      <c r="R31" s="0" t="n">
        <v>3729.08707846533</v>
      </c>
      <c r="S31" s="0" t="n">
        <v>3281.76734237663</v>
      </c>
      <c r="T31" s="0" t="n">
        <v>2744.66557219957</v>
      </c>
      <c r="U31" s="0" t="n">
        <v>4547.44246779507</v>
      </c>
      <c r="V31" s="0" t="n">
        <v>4800.47218486687</v>
      </c>
      <c r="W31" s="0" t="n">
        <v>3433.97399415593</v>
      </c>
      <c r="X31" s="0" t="n">
        <v>0.629726973060808</v>
      </c>
      <c r="Y31" s="0" t="n">
        <v>0.727894198466129</v>
      </c>
      <c r="Z31" s="0" t="n">
        <v>587.45426655447</v>
      </c>
      <c r="AA31" s="0" t="n">
        <v>590.812391452737</v>
      </c>
      <c r="AB31" s="0" t="n">
        <v>535.356790808285</v>
      </c>
      <c r="AC31" s="0" t="n">
        <v>770.214272908454</v>
      </c>
      <c r="AD31" s="0" t="n">
        <v>0.780735124712395</v>
      </c>
      <c r="AE31" s="0" t="n">
        <v>0.544180167325266</v>
      </c>
      <c r="AF31" s="0" t="n">
        <v>0.236554957387129</v>
      </c>
      <c r="AG31" s="0" t="n">
        <v>0.330322731618157</v>
      </c>
      <c r="AH31" s="0" t="n">
        <v>0.318097969880735</v>
      </c>
      <c r="AI31" s="0" t="n">
        <v>0.282614389972213</v>
      </c>
      <c r="AJ31" s="0" t="n">
        <v>0.266961257021029</v>
      </c>
      <c r="AK31" s="0" t="n">
        <v>0.308810156412332</v>
      </c>
      <c r="AL31" s="0" t="n">
        <v>0.283623324925632</v>
      </c>
      <c r="AM31" s="0" t="n">
        <v>0.280359706848091</v>
      </c>
      <c r="AN31" s="0" t="n">
        <v>0.25899149449202</v>
      </c>
      <c r="AO31" s="0" t="n">
        <v>4460447</v>
      </c>
      <c r="AP31" s="0" t="n">
        <v>5416346</v>
      </c>
    </row>
    <row r="32" customFormat="false" ht="15" hidden="false" customHeight="false" outlineLevel="0" collapsed="false">
      <c r="A32" s="0" t="n">
        <v>79</v>
      </c>
      <c r="B32" s="0" t="n">
        <v>0.66464718034754</v>
      </c>
      <c r="C32" s="0" t="n">
        <v>0.281752411357337</v>
      </c>
      <c r="D32" s="0" t="n">
        <v>0.0536004082951235</v>
      </c>
      <c r="E32" s="0" t="n">
        <v>0.904562039045659</v>
      </c>
      <c r="F32" s="0" t="n">
        <v>0.984366189166559</v>
      </c>
      <c r="G32" s="0" t="n">
        <v>0.921654030761312</v>
      </c>
      <c r="H32" s="0" t="n">
        <v>0.987063312723746</v>
      </c>
      <c r="I32" s="0" t="n">
        <v>0.601214608701119</v>
      </c>
      <c r="J32" s="0" t="n">
        <v>0.682914442534809</v>
      </c>
      <c r="K32" s="0" t="n">
        <v>0.137077513261684</v>
      </c>
      <c r="L32" s="0" t="n">
        <v>0.137269007635738</v>
      </c>
      <c r="M32" s="0" t="n">
        <v>0.254862535723424</v>
      </c>
      <c r="N32" s="0" t="n">
        <v>0.243524174946589</v>
      </c>
      <c r="O32" s="0" t="n">
        <v>0.0484848946211168</v>
      </c>
      <c r="P32" s="0" t="n">
        <v>0.0579275716851609</v>
      </c>
      <c r="Q32" s="0" t="n">
        <v>4989.51345042454</v>
      </c>
      <c r="R32" s="0" t="n">
        <v>3581.06256921053</v>
      </c>
      <c r="S32" s="0" t="n">
        <v>3139.89155642313</v>
      </c>
      <c r="T32" s="0" t="n">
        <v>2612.23984658168</v>
      </c>
      <c r="U32" s="0" t="n">
        <v>4340.95518589512</v>
      </c>
      <c r="V32" s="0" t="n">
        <v>4602.56594844111</v>
      </c>
      <c r="W32" s="0" t="n">
        <v>3268.19593926564</v>
      </c>
      <c r="X32" s="0" t="n">
        <v>0.589592328212372</v>
      </c>
      <c r="Y32" s="0" t="n">
        <v>0.690200127590223</v>
      </c>
      <c r="Z32" s="0" t="n">
        <v>554.003595049852</v>
      </c>
      <c r="AA32" s="0" t="n">
        <v>558.328222823579</v>
      </c>
      <c r="AB32" s="0" t="n">
        <v>500.912346243415</v>
      </c>
      <c r="AC32" s="0" t="n">
        <v>740.363739595146</v>
      </c>
      <c r="AD32" s="0" t="n">
        <v>0.763648768900492</v>
      </c>
      <c r="AE32" s="0" t="n">
        <v>0.526947282762336</v>
      </c>
      <c r="AF32" s="0" t="n">
        <v>0.236701486138156</v>
      </c>
      <c r="AG32" s="0" t="n">
        <v>0.337442585176232</v>
      </c>
      <c r="AH32" s="0" t="n">
        <v>0.322871418511027</v>
      </c>
      <c r="AI32" s="0" t="n">
        <v>0.287104799977196</v>
      </c>
      <c r="AJ32" s="0" t="n">
        <v>0.267944641832086</v>
      </c>
      <c r="AK32" s="0" t="n">
        <v>0.31533912414125</v>
      </c>
      <c r="AL32" s="0" t="n">
        <v>0.28537659873681</v>
      </c>
      <c r="AM32" s="0" t="n">
        <v>0.284873048209328</v>
      </c>
      <c r="AN32" s="0" t="n">
        <v>0.260410188588105</v>
      </c>
      <c r="AO32" s="0" t="n">
        <v>4454240</v>
      </c>
      <c r="AP32" s="0" t="n">
        <v>5421564</v>
      </c>
    </row>
    <row r="33" customFormat="false" ht="15" hidden="false" customHeight="false" outlineLevel="0" collapsed="false">
      <c r="A33" s="0" t="n">
        <v>80</v>
      </c>
      <c r="B33" s="0" t="n">
        <v>0.665187881175204</v>
      </c>
      <c r="C33" s="0" t="n">
        <v>0.280592968294958</v>
      </c>
      <c r="D33" s="0" t="n">
        <v>0.0542191505298371</v>
      </c>
      <c r="E33" s="0" t="n">
        <v>0.900133037109246</v>
      </c>
      <c r="F33" s="0" t="n">
        <v>0.983865924437196</v>
      </c>
      <c r="G33" s="0" t="n">
        <v>0.917930657581333</v>
      </c>
      <c r="H33" s="0" t="n">
        <v>0.985900119843169</v>
      </c>
      <c r="I33" s="0" t="n">
        <v>0.598757587730501</v>
      </c>
      <c r="J33" s="0" t="n">
        <v>0.678409979878901</v>
      </c>
      <c r="K33" s="0" t="n">
        <v>0.141692091373637</v>
      </c>
      <c r="L33" s="0" t="n">
        <v>0.141683453622088</v>
      </c>
      <c r="M33" s="0" t="n">
        <v>0.252571000742839</v>
      </c>
      <c r="N33" s="0" t="n">
        <v>0.24737705032367</v>
      </c>
      <c r="O33" s="0" t="n">
        <v>0.0488044486359057</v>
      </c>
      <c r="P33" s="0" t="n">
        <v>0.0580788942346253</v>
      </c>
      <c r="Q33" s="0" t="n">
        <v>5533.65422437247</v>
      </c>
      <c r="R33" s="0" t="n">
        <v>3952.08525824392</v>
      </c>
      <c r="S33" s="0" t="n">
        <v>3480.1116050716</v>
      </c>
      <c r="T33" s="0" t="n">
        <v>2883.78327348768</v>
      </c>
      <c r="U33" s="0" t="n">
        <v>4813.77085333197</v>
      </c>
      <c r="V33" s="0" t="n">
        <v>5115.82000850387</v>
      </c>
      <c r="W33" s="0" t="n">
        <v>3607.90019572973</v>
      </c>
      <c r="X33" s="0" t="n">
        <v>0.643614051057981</v>
      </c>
      <c r="Y33" s="0" t="n">
        <v>0.759835166739601</v>
      </c>
      <c r="Z33" s="0" t="n">
        <v>627.0082071905</v>
      </c>
      <c r="AA33" s="0" t="n">
        <v>628.77880925679</v>
      </c>
      <c r="AB33" s="0" t="n">
        <v>572.712634081546</v>
      </c>
      <c r="AC33" s="0" t="n">
        <v>865.544763155203</v>
      </c>
      <c r="AD33" s="0" t="n">
        <v>0.795371750749871</v>
      </c>
      <c r="AE33" s="0" t="n">
        <v>0.573326616224575</v>
      </c>
      <c r="AF33" s="0" t="n">
        <v>0.222045134525297</v>
      </c>
      <c r="AG33" s="0" t="n">
        <v>0.338609881849911</v>
      </c>
      <c r="AH33" s="0" t="n">
        <v>0.326913476391612</v>
      </c>
      <c r="AI33" s="0" t="n">
        <v>0.284606729374416</v>
      </c>
      <c r="AJ33" s="0" t="n">
        <v>0.269661938398787</v>
      </c>
      <c r="AK33" s="0" t="n">
        <v>0.314582861984606</v>
      </c>
      <c r="AL33" s="0" t="n">
        <v>0.288154549553489</v>
      </c>
      <c r="AM33" s="0" t="n">
        <v>0.282042150095129</v>
      </c>
      <c r="AN33" s="0" t="n">
        <v>0.261299196253529</v>
      </c>
      <c r="AO33" s="0" t="n">
        <v>4453477</v>
      </c>
      <c r="AP33" s="0" t="n">
        <v>5432139</v>
      </c>
    </row>
    <row r="34" customFormat="false" ht="15" hidden="false" customHeight="false" outlineLevel="0" collapsed="false">
      <c r="A34" s="0" t="n">
        <v>81</v>
      </c>
      <c r="B34" s="0" t="n">
        <v>0.662842727176241</v>
      </c>
      <c r="C34" s="0" t="n">
        <v>0.280227618469644</v>
      </c>
      <c r="D34" s="0" t="n">
        <v>0.0569296543541149</v>
      </c>
      <c r="E34" s="0" t="n">
        <v>0.893191890278407</v>
      </c>
      <c r="F34" s="0" t="n">
        <v>0.983426945270895</v>
      </c>
      <c r="G34" s="0" t="n">
        <v>0.913412718012939</v>
      </c>
      <c r="H34" s="0" t="n">
        <v>0.985566261446743</v>
      </c>
      <c r="I34" s="0" t="n">
        <v>0.592045748443841</v>
      </c>
      <c r="J34" s="0" t="n">
        <v>0.669676753486574</v>
      </c>
      <c r="K34" s="0" t="n">
        <v>0.14649818083528</v>
      </c>
      <c r="L34" s="0" t="n">
        <v>0.145105100697243</v>
      </c>
      <c r="M34" s="0" t="n">
        <v>0.250297036249118</v>
      </c>
      <c r="N34" s="0" t="n">
        <v>0.253306130539316</v>
      </c>
      <c r="O34" s="0" t="n">
        <v>0.0508491055854482</v>
      </c>
      <c r="P34" s="0" t="n">
        <v>0.0604440612450046</v>
      </c>
      <c r="Q34" s="0" t="n">
        <v>5303.79507600341</v>
      </c>
      <c r="R34" s="0" t="n">
        <v>3800.1405507722</v>
      </c>
      <c r="S34" s="0" t="n">
        <v>3349.3455342766</v>
      </c>
      <c r="T34" s="0" t="n">
        <v>2758.63005918267</v>
      </c>
      <c r="U34" s="0" t="n">
        <v>4611.20897082443</v>
      </c>
      <c r="V34" s="0" t="n">
        <v>4915.3432500171</v>
      </c>
      <c r="W34" s="0" t="n">
        <v>3451.23009219189</v>
      </c>
      <c r="X34" s="0" t="n">
        <v>0.610120324966984</v>
      </c>
      <c r="Y34" s="0" t="n">
        <v>0.727436392970501</v>
      </c>
      <c r="Z34" s="0" t="n">
        <v>745.345933266159</v>
      </c>
      <c r="AA34" s="0" t="n">
        <v>732.137168745752</v>
      </c>
      <c r="AB34" s="0" t="n">
        <v>677.52521264166</v>
      </c>
      <c r="AC34" s="0" t="n">
        <v>929.574247200106</v>
      </c>
      <c r="AD34" s="0" t="n">
        <v>0.782643300262635</v>
      </c>
      <c r="AE34" s="0" t="n">
        <v>0.558371281670723</v>
      </c>
      <c r="AF34" s="0" t="n">
        <v>0.224272018591912</v>
      </c>
      <c r="AG34" s="0" t="n">
        <v>0.343329535942194</v>
      </c>
      <c r="AH34" s="0" t="n">
        <v>0.330682482954341</v>
      </c>
      <c r="AI34" s="0" t="n">
        <v>0.289115048247712</v>
      </c>
      <c r="AJ34" s="0" t="n">
        <v>0.271230749534019</v>
      </c>
      <c r="AK34" s="0" t="n">
        <v>0.318172369318865</v>
      </c>
      <c r="AL34" s="0" t="n">
        <v>0.289449042909739</v>
      </c>
      <c r="AM34" s="0" t="n">
        <v>0.286726008774005</v>
      </c>
      <c r="AN34" s="0" t="n">
        <v>0.262743904612122</v>
      </c>
      <c r="AO34" s="0" t="n">
        <v>4443773</v>
      </c>
      <c r="AP34" s="0" t="n">
        <v>5430477</v>
      </c>
    </row>
    <row r="35" customFormat="false" ht="15" hidden="false" customHeight="false" outlineLevel="0" collapsed="false">
      <c r="A35" s="0" t="n">
        <v>82</v>
      </c>
      <c r="B35" s="0" t="n">
        <v>0.661760205208889</v>
      </c>
      <c r="C35" s="0" t="n">
        <v>0.280240570543556</v>
      </c>
      <c r="D35" s="0" t="n">
        <v>0.0579992242475556</v>
      </c>
      <c r="E35" s="0" t="n">
        <v>0.886477684863699</v>
      </c>
      <c r="F35" s="0" t="n">
        <v>0.982511485469312</v>
      </c>
      <c r="G35" s="0" t="n">
        <v>0.908023525480335</v>
      </c>
      <c r="H35" s="0" t="n">
        <v>0.984389389071025</v>
      </c>
      <c r="I35" s="0" t="n">
        <v>0.586635654648502</v>
      </c>
      <c r="J35" s="0" t="n">
        <v>0.663478757683961</v>
      </c>
      <c r="K35" s="0" t="n">
        <v>0.149025740152399</v>
      </c>
      <c r="L35" s="0" t="n">
        <v>0.146265882955661</v>
      </c>
      <c r="M35" s="0" t="n">
        <v>0.248427012180334</v>
      </c>
      <c r="N35" s="0" t="n">
        <v>0.258107735621889</v>
      </c>
      <c r="O35" s="0" t="n">
        <v>0.0514150180348636</v>
      </c>
      <c r="P35" s="0" t="n">
        <v>0.060924992163463</v>
      </c>
      <c r="Q35" s="0" t="n">
        <v>5732.76744747622</v>
      </c>
      <c r="R35" s="0" t="n">
        <v>4105.04749494899</v>
      </c>
      <c r="S35" s="0" t="n">
        <v>3634.59126914304</v>
      </c>
      <c r="T35" s="0" t="n">
        <v>2979.42658088402</v>
      </c>
      <c r="U35" s="0" t="n">
        <v>4985.08172380779</v>
      </c>
      <c r="V35" s="0" t="n">
        <v>5319.70950685163</v>
      </c>
      <c r="W35" s="0" t="n">
        <v>3727.42722434127</v>
      </c>
      <c r="X35" s="0" t="n">
        <v>0.660906574593009</v>
      </c>
      <c r="Y35" s="0" t="n">
        <v>0.786515744924496</v>
      </c>
      <c r="Z35" s="0" t="n">
        <v>640.96543391348</v>
      </c>
      <c r="AA35" s="0" t="n">
        <v>648.099239723797</v>
      </c>
      <c r="AB35" s="0" t="n">
        <v>591.529458592307</v>
      </c>
      <c r="AC35" s="0" t="n">
        <v>850.185318059061</v>
      </c>
      <c r="AD35" s="0" t="n">
        <v>0.808405469067619</v>
      </c>
      <c r="AE35" s="0" t="n">
        <v>0.571409645448081</v>
      </c>
      <c r="AF35" s="0" t="n">
        <v>0.236995823619538</v>
      </c>
      <c r="AG35" s="0" t="n">
        <v>0.340380695880243</v>
      </c>
      <c r="AH35" s="0" t="n">
        <v>0.334124898236184</v>
      </c>
      <c r="AI35" s="0" t="n">
        <v>0.286176296474802</v>
      </c>
      <c r="AJ35" s="0" t="n">
        <v>0.27196806406324</v>
      </c>
      <c r="AK35" s="0" t="n">
        <v>0.313146035977531</v>
      </c>
      <c r="AL35" s="0" t="n">
        <v>0.289792769340075</v>
      </c>
      <c r="AM35" s="0" t="n">
        <v>0.283866859422629</v>
      </c>
      <c r="AN35" s="0" t="n">
        <v>0.262630255567376</v>
      </c>
      <c r="AO35" s="0" t="n">
        <v>4438941</v>
      </c>
      <c r="AP35" s="0" t="n">
        <v>5419532</v>
      </c>
    </row>
    <row r="36" customFormat="false" ht="15" hidden="false" customHeight="false" outlineLevel="0" collapsed="false">
      <c r="A36" s="0" t="n">
        <v>83</v>
      </c>
      <c r="B36" s="0" t="n">
        <v>0.661603142487477</v>
      </c>
      <c r="C36" s="0" t="n">
        <v>0.27965675937012</v>
      </c>
      <c r="D36" s="0" t="n">
        <v>0.0587400981424025</v>
      </c>
      <c r="E36" s="0" t="n">
        <v>0.876776496816083</v>
      </c>
      <c r="F36" s="0" t="n">
        <v>0.981323784153602</v>
      </c>
      <c r="G36" s="0" t="n">
        <v>0.900590714945896</v>
      </c>
      <c r="H36" s="0" t="n">
        <v>0.983707653986089</v>
      </c>
      <c r="I36" s="0" t="n">
        <v>0.580078085552682</v>
      </c>
      <c r="J36" s="0" t="n">
        <v>0.657813638578275</v>
      </c>
      <c r="K36" s="0" t="n">
        <v>0.153054030893757</v>
      </c>
      <c r="L36" s="0" t="n">
        <v>0.149778495907148</v>
      </c>
      <c r="M36" s="0" t="n">
        <v>0.245196473791472</v>
      </c>
      <c r="N36" s="0" t="n">
        <v>0.262372675462895</v>
      </c>
      <c r="O36" s="0" t="n">
        <v>0.0515019374719285</v>
      </c>
      <c r="P36" s="0" t="n">
        <v>0.0611374701124318</v>
      </c>
      <c r="Q36" s="0" t="n">
        <v>5520.93309294405</v>
      </c>
      <c r="R36" s="0" t="n">
        <v>3951.8731909391</v>
      </c>
      <c r="S36" s="0" t="n">
        <v>3508.16182939579</v>
      </c>
      <c r="T36" s="0" t="n">
        <v>2861.18858051299</v>
      </c>
      <c r="U36" s="0" t="n">
        <v>4801.81435033292</v>
      </c>
      <c r="V36" s="0" t="n">
        <v>5133.35145608262</v>
      </c>
      <c r="W36" s="0" t="n">
        <v>3579.49042399777</v>
      </c>
      <c r="X36" s="0" t="n">
        <v>0.63308724400883</v>
      </c>
      <c r="Y36" s="0" t="n">
        <v>0.754963132383495</v>
      </c>
      <c r="Z36" s="0" t="n">
        <v>607.012583054516</v>
      </c>
      <c r="AA36" s="0" t="n">
        <v>608.222750942373</v>
      </c>
      <c r="AB36" s="0" t="n">
        <v>555.319218893055</v>
      </c>
      <c r="AC36" s="0" t="n">
        <v>791.192313134305</v>
      </c>
      <c r="AD36" s="0" t="n">
        <v>0.794961912800931</v>
      </c>
      <c r="AE36" s="0" t="n">
        <v>0.573170083987157</v>
      </c>
      <c r="AF36" s="0" t="n">
        <v>0.221791828813774</v>
      </c>
      <c r="AG36" s="0" t="n">
        <v>0.342883790857556</v>
      </c>
      <c r="AH36" s="0" t="n">
        <v>0.339740042783023</v>
      </c>
      <c r="AI36" s="0" t="n">
        <v>0.28598613142862</v>
      </c>
      <c r="AJ36" s="0" t="n">
        <v>0.273215735730684</v>
      </c>
      <c r="AK36" s="0" t="n">
        <v>0.314467944985826</v>
      </c>
      <c r="AL36" s="0" t="n">
        <v>0.292190325019601</v>
      </c>
      <c r="AM36" s="0" t="n">
        <v>0.283505274882263</v>
      </c>
      <c r="AN36" s="0" t="n">
        <v>0.263400497697635</v>
      </c>
      <c r="AO36" s="0" t="n">
        <v>4422235</v>
      </c>
      <c r="AP36" s="0" t="n">
        <v>5403012</v>
      </c>
    </row>
    <row r="37" customFormat="false" ht="15" hidden="false" customHeight="false" outlineLevel="0" collapsed="false">
      <c r="A37" s="0" t="n">
        <v>84</v>
      </c>
      <c r="B37" s="0" t="n">
        <v>0.660140053669119</v>
      </c>
      <c r="C37" s="0" t="n">
        <v>0.278482823300986</v>
      </c>
      <c r="D37" s="0" t="n">
        <v>0.0613771230298947</v>
      </c>
      <c r="E37" s="0" t="n">
        <v>0.871164115190274</v>
      </c>
      <c r="F37" s="0" t="n">
        <v>0.982039089736277</v>
      </c>
      <c r="G37" s="0" t="n">
        <v>0.895832745352882</v>
      </c>
      <c r="H37" s="0" t="n">
        <v>0.98453365270415</v>
      </c>
      <c r="I37" s="0" t="n">
        <v>0.575090325756318</v>
      </c>
      <c r="J37" s="0" t="n">
        <v>0.653056899305738</v>
      </c>
      <c r="K37" s="0" t="n">
        <v>0.154667400785175</v>
      </c>
      <c r="L37" s="0" t="n">
        <v>0.150959605944963</v>
      </c>
      <c r="M37" s="0" t="n">
        <v>0.242604242356693</v>
      </c>
      <c r="N37" s="0" t="n">
        <v>0.265386338647804</v>
      </c>
      <c r="O37" s="0" t="n">
        <v>0.0534695470772628</v>
      </c>
      <c r="P37" s="0" t="n">
        <v>0.0635958517827349</v>
      </c>
      <c r="Q37" s="0" t="n">
        <v>5904.7215961896</v>
      </c>
      <c r="R37" s="0" t="n">
        <v>4214.18869290241</v>
      </c>
      <c r="S37" s="0" t="n">
        <v>3757.32178545584</v>
      </c>
      <c r="T37" s="0" t="n">
        <v>3051.36738709997</v>
      </c>
      <c r="U37" s="0" t="n">
        <v>5131.5769618013</v>
      </c>
      <c r="V37" s="0" t="n">
        <v>5488.8279323344</v>
      </c>
      <c r="W37" s="0" t="n">
        <v>3820.21506029069</v>
      </c>
      <c r="X37" s="0" t="n">
        <v>0.670042149076088</v>
      </c>
      <c r="Y37" s="0" t="n">
        <v>0.802451841600194</v>
      </c>
      <c r="Z37" s="0" t="n">
        <v>658.721067226698</v>
      </c>
      <c r="AA37" s="0" t="n">
        <v>663.597768829701</v>
      </c>
      <c r="AB37" s="0" t="n">
        <v>614.647945280703</v>
      </c>
      <c r="AC37" s="0" t="n">
        <v>876.249356180202</v>
      </c>
      <c r="AD37" s="0" t="n">
        <v>0.815706980084208</v>
      </c>
      <c r="AE37" s="0" t="n">
        <v>0.606662719925842</v>
      </c>
      <c r="AF37" s="0" t="n">
        <v>0.209044260158366</v>
      </c>
      <c r="AG37" s="0" t="n">
        <v>0.346018514766096</v>
      </c>
      <c r="AH37" s="0" t="n">
        <v>0.343217248614969</v>
      </c>
      <c r="AI37" s="0" t="n">
        <v>0.287177000033692</v>
      </c>
      <c r="AJ37" s="0" t="n">
        <v>0.272900399374189</v>
      </c>
      <c r="AK37" s="0" t="n">
        <v>0.315327297574706</v>
      </c>
      <c r="AL37" s="0" t="n">
        <v>0.292276640951215</v>
      </c>
      <c r="AM37" s="0" t="n">
        <v>0.284620127691744</v>
      </c>
      <c r="AN37" s="0" t="n">
        <v>0.263513628638117</v>
      </c>
      <c r="AO37" s="0" t="n">
        <v>4420224</v>
      </c>
      <c r="AP37" s="0" t="n">
        <v>5399427</v>
      </c>
    </row>
    <row r="38" customFormat="false" ht="15" hidden="false" customHeight="false" outlineLevel="0" collapsed="false">
      <c r="A38" s="0" t="n">
        <v>85</v>
      </c>
      <c r="B38" s="0" t="n">
        <v>0.658190459967619</v>
      </c>
      <c r="C38" s="0" t="n">
        <v>0.277029347542666</v>
      </c>
      <c r="D38" s="0" t="n">
        <v>0.0647801924897148</v>
      </c>
      <c r="E38" s="0" t="n">
        <v>0.864818466302945</v>
      </c>
      <c r="F38" s="0" t="n">
        <v>0.98200470148458</v>
      </c>
      <c r="G38" s="0" t="n">
        <v>0.889992095622939</v>
      </c>
      <c r="H38" s="0" t="n">
        <v>0.984078536458568</v>
      </c>
      <c r="I38" s="0" t="n">
        <v>0.569215264124426</v>
      </c>
      <c r="J38" s="0" t="n">
        <v>0.645131253784848</v>
      </c>
      <c r="K38" s="0" t="n">
        <v>0.15772617102059</v>
      </c>
      <c r="L38" s="0" t="n">
        <v>0.153771808572473</v>
      </c>
      <c r="M38" s="0" t="n">
        <v>0.239580095462754</v>
      </c>
      <c r="N38" s="0" t="n">
        <v>0.270397306843005</v>
      </c>
      <c r="O38" s="0" t="n">
        <v>0.0560231067157647</v>
      </c>
      <c r="P38" s="0" t="n">
        <v>0.0664761408567269</v>
      </c>
      <c r="Q38" s="0" t="n">
        <v>5689.30791207864</v>
      </c>
      <c r="R38" s="0" t="n">
        <v>4081.32268707657</v>
      </c>
      <c r="S38" s="0" t="n">
        <v>3642.13053163658</v>
      </c>
      <c r="T38" s="0" t="n">
        <v>2941.119385095</v>
      </c>
      <c r="U38" s="0" t="n">
        <v>4944.15151629465</v>
      </c>
      <c r="V38" s="0" t="n">
        <v>5306.77074582469</v>
      </c>
      <c r="W38" s="0" t="n">
        <v>3679.30815448446</v>
      </c>
      <c r="X38" s="0" t="n">
        <v>0.640821753196535</v>
      </c>
      <c r="Y38" s="0" t="n">
        <v>0.770623766745167</v>
      </c>
      <c r="Z38" s="0" t="n">
        <v>789.011048778585</v>
      </c>
      <c r="AA38" s="0" t="n">
        <v>772.230433811978</v>
      </c>
      <c r="AB38" s="0" t="n">
        <v>722.519731212584</v>
      </c>
      <c r="AC38" s="0" t="n">
        <v>945.897198410297</v>
      </c>
      <c r="AD38" s="0" t="n">
        <v>0.800194660395073</v>
      </c>
      <c r="AE38" s="0" t="n">
        <v>0.589076639820172</v>
      </c>
      <c r="AF38" s="0" t="n">
        <v>0.211118020574901</v>
      </c>
      <c r="AG38" s="0" t="n">
        <v>0.351374134210677</v>
      </c>
      <c r="AH38" s="0" t="n">
        <v>0.347227353598967</v>
      </c>
      <c r="AI38" s="0" t="n">
        <v>0.289244414385619</v>
      </c>
      <c r="AJ38" s="0" t="n">
        <v>0.27322549093457</v>
      </c>
      <c r="AK38" s="0" t="n">
        <v>0.318649309852361</v>
      </c>
      <c r="AL38" s="0" t="n">
        <v>0.292001483251964</v>
      </c>
      <c r="AM38" s="0" t="n">
        <v>0.286497144674913</v>
      </c>
      <c r="AN38" s="0" t="n">
        <v>0.263638678148089</v>
      </c>
      <c r="AO38" s="0" t="n">
        <v>4407531</v>
      </c>
      <c r="AP38" s="0" t="n">
        <v>5394053</v>
      </c>
    </row>
    <row r="39" customFormat="false" ht="15" hidden="false" customHeight="false" outlineLevel="0" collapsed="false">
      <c r="A39" s="0" t="n">
        <v>86</v>
      </c>
      <c r="B39" s="0" t="n">
        <v>0.6575807353741</v>
      </c>
      <c r="C39" s="0" t="n">
        <v>0.275777278950983</v>
      </c>
      <c r="D39" s="0" t="n">
        <v>0.0666419856749172</v>
      </c>
      <c r="E39" s="0" t="n">
        <v>0.858691509764015</v>
      </c>
      <c r="F39" s="0" t="n">
        <v>0.981592784221282</v>
      </c>
      <c r="G39" s="0" t="n">
        <v>0.884561214639797</v>
      </c>
      <c r="H39" s="0" t="n">
        <v>0.983728533271189</v>
      </c>
      <c r="I39" s="0" t="n">
        <v>0.564658994450118</v>
      </c>
      <c r="J39" s="0" t="n">
        <v>0.641075958160046</v>
      </c>
      <c r="K39" s="0" t="n">
        <v>0.160710591360969</v>
      </c>
      <c r="L39" s="0" t="n">
        <v>0.157482992435107</v>
      </c>
      <c r="M39" s="0" t="n">
        <v>0.236807608021031</v>
      </c>
      <c r="N39" s="0" t="n">
        <v>0.272802517298867</v>
      </c>
      <c r="O39" s="0" t="n">
        <v>0.0572249072928665</v>
      </c>
      <c r="P39" s="0" t="n">
        <v>0.0677143087623691</v>
      </c>
      <c r="Q39" s="0" t="n">
        <v>6058.22170740171</v>
      </c>
      <c r="R39" s="0" t="n">
        <v>4328.65004358636</v>
      </c>
      <c r="S39" s="0" t="n">
        <v>3885.17942918369</v>
      </c>
      <c r="T39" s="0" t="n">
        <v>3120.19661787483</v>
      </c>
      <c r="U39" s="0" t="n">
        <v>5263.15019494051</v>
      </c>
      <c r="V39" s="0" t="n">
        <v>5657.62840277555</v>
      </c>
      <c r="W39" s="0" t="n">
        <v>3907.46554457704</v>
      </c>
      <c r="X39" s="0" t="n">
        <v>0.678537133075903</v>
      </c>
      <c r="Y39" s="0" t="n">
        <v>0.819700773638612</v>
      </c>
      <c r="Z39" s="0" t="n">
        <v>664.482014674132</v>
      </c>
      <c r="AA39" s="0" t="n">
        <v>674.054323044086</v>
      </c>
      <c r="AB39" s="0" t="n">
        <v>628.437430816667</v>
      </c>
      <c r="AC39" s="0" t="n">
        <v>856.730819532963</v>
      </c>
      <c r="AD39" s="0" t="n">
        <v>0.819260402545303</v>
      </c>
      <c r="AE39" s="0" t="n">
        <v>0.614414220218668</v>
      </c>
      <c r="AF39" s="0" t="n">
        <v>0.204846182326634</v>
      </c>
      <c r="AG39" s="0" t="n">
        <v>0.350831706458786</v>
      </c>
      <c r="AH39" s="0" t="n">
        <v>0.351910249465046</v>
      </c>
      <c r="AI39" s="0" t="n">
        <v>0.286420773562213</v>
      </c>
      <c r="AJ39" s="0" t="n">
        <v>0.275582700158789</v>
      </c>
      <c r="AK39" s="0" t="n">
        <v>0.315707867608426</v>
      </c>
      <c r="AL39" s="0" t="n">
        <v>0.294125575359054</v>
      </c>
      <c r="AM39" s="0" t="n">
        <v>0.283681038766046</v>
      </c>
      <c r="AN39" s="0" t="n">
        <v>0.265891298014474</v>
      </c>
      <c r="AO39" s="0" t="n">
        <v>4408399</v>
      </c>
      <c r="AP39" s="0" t="n">
        <v>5401419</v>
      </c>
    </row>
    <row r="40" customFormat="false" ht="15" hidden="false" customHeight="false" outlineLevel="0" collapsed="false">
      <c r="A40" s="0" t="n">
        <v>87</v>
      </c>
      <c r="B40" s="0" t="n">
        <v>0.656826779935677</v>
      </c>
      <c r="C40" s="0" t="n">
        <v>0.274321039542114</v>
      </c>
      <c r="D40" s="0" t="n">
        <v>0.068852180522209</v>
      </c>
      <c r="E40" s="0" t="n">
        <v>0.853348338468403</v>
      </c>
      <c r="F40" s="0" t="n">
        <v>0.982431674325304</v>
      </c>
      <c r="G40" s="0" t="n">
        <v>0.880536673623251</v>
      </c>
      <c r="H40" s="0" t="n">
        <v>0.984251650632481</v>
      </c>
      <c r="I40" s="0" t="n">
        <v>0.560502041319661</v>
      </c>
      <c r="J40" s="0" t="n">
        <v>0.635985806579143</v>
      </c>
      <c r="K40" s="0" t="n">
        <v>0.163320634508234</v>
      </c>
      <c r="L40" s="0" t="n">
        <v>0.159676541460352</v>
      </c>
      <c r="M40" s="0" t="n">
        <v>0.234091403300188</v>
      </c>
      <c r="N40" s="0" t="n">
        <v>0.276937083165706</v>
      </c>
      <c r="O40" s="0" t="n">
        <v>0.0587548938485536</v>
      </c>
      <c r="P40" s="0" t="n">
        <v>0.0695087845804547</v>
      </c>
      <c r="Q40" s="0" t="n">
        <v>5883.1706595641</v>
      </c>
      <c r="R40" s="0" t="n">
        <v>4197.27922341555</v>
      </c>
      <c r="S40" s="0" t="n">
        <v>3771.47372942631</v>
      </c>
      <c r="T40" s="0" t="n">
        <v>3013.00457768037</v>
      </c>
      <c r="U40" s="0" t="n">
        <v>5106.27056929223</v>
      </c>
      <c r="V40" s="0" t="n">
        <v>5497.41180599089</v>
      </c>
      <c r="W40" s="0" t="n">
        <v>3773.04075569615</v>
      </c>
      <c r="X40" s="0" t="n">
        <v>0.657069703841438</v>
      </c>
      <c r="Y40" s="0" t="n">
        <v>0.794132789783926</v>
      </c>
      <c r="Z40" s="0" t="n">
        <v>637.610187614544</v>
      </c>
      <c r="AA40" s="0" t="n">
        <v>647.381659652848</v>
      </c>
      <c r="AB40" s="0" t="n">
        <v>607.377262702643</v>
      </c>
      <c r="AC40" s="0" t="n">
        <v>808.24258277498</v>
      </c>
      <c r="AD40" s="0" t="n">
        <v>0.796866182793949</v>
      </c>
      <c r="AE40" s="0" t="n">
        <v>0.608534386425526</v>
      </c>
      <c r="AF40" s="0" t="n">
        <v>0.188331796368423</v>
      </c>
      <c r="AG40" s="0" t="n">
        <v>0.355204585450385</v>
      </c>
      <c r="AH40" s="0" t="n">
        <v>0.355538046828739</v>
      </c>
      <c r="AI40" s="0" t="n">
        <v>0.290122296158146</v>
      </c>
      <c r="AJ40" s="0" t="n">
        <v>0.276740593797543</v>
      </c>
      <c r="AK40" s="0" t="n">
        <v>0.319738118499398</v>
      </c>
      <c r="AL40" s="0" t="n">
        <v>0.296109023533307</v>
      </c>
      <c r="AM40" s="0" t="n">
        <v>0.28734991300662</v>
      </c>
      <c r="AN40" s="0" t="n">
        <v>0.267399636014634</v>
      </c>
      <c r="AO40" s="0" t="n">
        <v>4404749</v>
      </c>
      <c r="AP40" s="0" t="n">
        <v>5398069</v>
      </c>
    </row>
    <row r="41" customFormat="false" ht="15" hidden="false" customHeight="false" outlineLevel="0" collapsed="false">
      <c r="A41" s="0" t="n">
        <v>88</v>
      </c>
      <c r="B41" s="0" t="n">
        <v>0.652779497457086</v>
      </c>
      <c r="C41" s="0" t="n">
        <v>0.271609825736621</v>
      </c>
      <c r="D41" s="0" t="n">
        <v>0.0756106768062924</v>
      </c>
      <c r="E41" s="0" t="n">
        <v>0.852915797841763</v>
      </c>
      <c r="F41" s="0" t="n">
        <v>0.980962711481604</v>
      </c>
      <c r="G41" s="0" t="n">
        <v>0.881664116292384</v>
      </c>
      <c r="H41" s="0" t="n">
        <v>0.98356113349656</v>
      </c>
      <c r="I41" s="0" t="n">
        <v>0.556765945888356</v>
      </c>
      <c r="J41" s="0" t="n">
        <v>0.630905888298853</v>
      </c>
      <c r="K41" s="0" t="n">
        <v>0.168323063540029</v>
      </c>
      <c r="L41" s="0" t="n">
        <v>0.164333585573278</v>
      </c>
      <c r="M41" s="0" t="n">
        <v>0.231660311219813</v>
      </c>
      <c r="N41" s="0" t="n">
        <v>0.273828509682637</v>
      </c>
      <c r="O41" s="0" t="n">
        <v>0.0644895407335946</v>
      </c>
      <c r="P41" s="0" t="n">
        <v>0.0762283135001143</v>
      </c>
      <c r="Q41" s="0" t="n">
        <v>6248.10214388825</v>
      </c>
      <c r="R41" s="0" t="n">
        <v>4445.8113103462</v>
      </c>
      <c r="S41" s="0" t="n">
        <v>3987.67657338291</v>
      </c>
      <c r="T41" s="0" t="n">
        <v>3186.18016332224</v>
      </c>
      <c r="U41" s="0" t="n">
        <v>5402.63435531403</v>
      </c>
      <c r="V41" s="0" t="n">
        <v>5834.04946241099</v>
      </c>
      <c r="W41" s="0" t="n">
        <v>3989.33617499333</v>
      </c>
      <c r="X41" s="0" t="n">
        <v>0.685867006686488</v>
      </c>
      <c r="Y41" s="0" t="n">
        <v>0.836610194668265</v>
      </c>
      <c r="Z41" s="0" t="n">
        <v>687.696582858772</v>
      </c>
      <c r="AA41" s="0" t="n">
        <v>695.21998518437</v>
      </c>
      <c r="AB41" s="0" t="n">
        <v>652.557202512829</v>
      </c>
      <c r="AC41" s="0" t="n">
        <v>895.017172690925</v>
      </c>
      <c r="AD41" s="0" t="n">
        <v>0.826811787681645</v>
      </c>
      <c r="AE41" s="0" t="n">
        <v>0.633092309150598</v>
      </c>
      <c r="AF41" s="0" t="n">
        <v>0.193719478531048</v>
      </c>
      <c r="AG41" s="0" t="n">
        <v>0.355470129393369</v>
      </c>
      <c r="AH41" s="0" t="n">
        <v>0.356274229929038</v>
      </c>
      <c r="AI41" s="0" t="n">
        <v>0.290028513504297</v>
      </c>
      <c r="AJ41" s="0" t="n">
        <v>0.278811854681212</v>
      </c>
      <c r="AK41" s="0" t="n">
        <v>0.320446666159559</v>
      </c>
      <c r="AL41" s="0" t="n">
        <v>0.297498631068589</v>
      </c>
      <c r="AM41" s="0" t="n">
        <v>0.287310084768591</v>
      </c>
      <c r="AN41" s="0" t="n">
        <v>0.268990364803461</v>
      </c>
      <c r="AO41" s="0" t="n">
        <v>4421542</v>
      </c>
      <c r="AP41" s="0" t="n">
        <v>5421737</v>
      </c>
    </row>
    <row r="42" customFormat="false" ht="15" hidden="false" customHeight="false" outlineLevel="0" collapsed="false">
      <c r="A42" s="0" t="n">
        <v>89</v>
      </c>
      <c r="B42" s="0" t="n">
        <v>0.648192235330622</v>
      </c>
      <c r="C42" s="0" t="n">
        <v>0.268040772489987</v>
      </c>
      <c r="D42" s="0" t="n">
        <v>0.0837669921793911</v>
      </c>
      <c r="E42" s="0" t="n">
        <v>0.853899344210371</v>
      </c>
      <c r="F42" s="0" t="n">
        <v>0.98108886958357</v>
      </c>
      <c r="G42" s="0" t="n">
        <v>0.882789586386295</v>
      </c>
      <c r="H42" s="0" t="n">
        <v>0.983635849150699</v>
      </c>
      <c r="I42" s="0" t="n">
        <v>0.553490924671073</v>
      </c>
      <c r="J42" s="0" t="n">
        <v>0.626208430766874</v>
      </c>
      <c r="K42" s="0" t="n">
        <v>0.171530375605568</v>
      </c>
      <c r="L42" s="0" t="n">
        <v>0.167814653508558</v>
      </c>
      <c r="M42" s="0" t="n">
        <v>0.228879839850841</v>
      </c>
      <c r="N42" s="0" t="n">
        <v>0.270381829268057</v>
      </c>
      <c r="O42" s="0" t="n">
        <v>0.0715285796884574</v>
      </c>
      <c r="P42" s="0" t="n">
        <v>0.0844986095486385</v>
      </c>
      <c r="Q42" s="0" t="n">
        <v>6051.34722553691</v>
      </c>
      <c r="R42" s="0" t="n">
        <v>4291.19298847348</v>
      </c>
      <c r="S42" s="0" t="n">
        <v>3850.33730665639</v>
      </c>
      <c r="T42" s="0" t="n">
        <v>3076.87833987853</v>
      </c>
      <c r="U42" s="0" t="n">
        <v>5212.22451473926</v>
      </c>
      <c r="V42" s="0" t="n">
        <v>5643.88214995381</v>
      </c>
      <c r="W42" s="0" t="n">
        <v>3851.94375438529</v>
      </c>
      <c r="X42" s="0" t="n">
        <v>0.661939466077819</v>
      </c>
      <c r="Y42" s="0" t="n">
        <v>0.80745523323245</v>
      </c>
      <c r="Z42" s="0" t="n">
        <v>837.902157015601</v>
      </c>
      <c r="AA42" s="0" t="n">
        <v>812.56229723133</v>
      </c>
      <c r="AB42" s="0" t="n">
        <v>760.993482227557</v>
      </c>
      <c r="AC42" s="0" t="n">
        <v>1031.78050150458</v>
      </c>
      <c r="AD42" s="0" t="n">
        <v>0.821605257649819</v>
      </c>
      <c r="AE42" s="0" t="n">
        <v>0.618571627704109</v>
      </c>
      <c r="AF42" s="0" t="n">
        <v>0.203168526277878</v>
      </c>
      <c r="AG42" s="0" t="n">
        <v>0.356478327920802</v>
      </c>
      <c r="AH42" s="0" t="n">
        <v>0.356360574896856</v>
      </c>
      <c r="AI42" s="0" t="n">
        <v>0.293248925605387</v>
      </c>
      <c r="AJ42" s="0" t="n">
        <v>0.280225030441175</v>
      </c>
      <c r="AK42" s="0" t="n">
        <v>0.322272184184737</v>
      </c>
      <c r="AL42" s="0" t="n">
        <v>0.298650913358564</v>
      </c>
      <c r="AM42" s="0" t="n">
        <v>0.290435023265646</v>
      </c>
      <c r="AN42" s="0" t="n">
        <v>0.270500981790131</v>
      </c>
      <c r="AO42" s="0" t="n">
        <v>4435009</v>
      </c>
      <c r="AP42" s="0" t="n">
        <v>5440525</v>
      </c>
    </row>
    <row r="43" customFormat="false" ht="15" hidden="false" customHeight="false" outlineLevel="0" collapsed="false">
      <c r="A43" s="0" t="n">
        <v>90</v>
      </c>
      <c r="B43" s="0" t="n">
        <v>0.644659959291505</v>
      </c>
      <c r="C43" s="0" t="n">
        <v>0.265826578325982</v>
      </c>
      <c r="D43" s="0" t="n">
        <v>0.0895134623825122</v>
      </c>
      <c r="E43" s="0" t="n">
        <v>0.852959527908874</v>
      </c>
      <c r="F43" s="0" t="n">
        <v>0.979546442773138</v>
      </c>
      <c r="G43" s="0" t="n">
        <v>0.882515185661399</v>
      </c>
      <c r="H43" s="0" t="n">
        <v>0.982146585152742</v>
      </c>
      <c r="I43" s="0" t="n">
        <v>0.549868854539037</v>
      </c>
      <c r="J43" s="0" t="n">
        <v>0.621739911691725</v>
      </c>
      <c r="K43" s="0" t="n">
        <v>0.17504938724035</v>
      </c>
      <c r="L43" s="0" t="n">
        <v>0.171345761600577</v>
      </c>
      <c r="M43" s="0" t="n">
        <v>0.226739312754561</v>
      </c>
      <c r="N43" s="0" t="n">
        <v>0.267671736825429</v>
      </c>
      <c r="O43" s="0" t="n">
        <v>0.0763513606152764</v>
      </c>
      <c r="P43" s="0" t="n">
        <v>0.0901347942559843</v>
      </c>
      <c r="Q43" s="0" t="n">
        <v>6369.81017642802</v>
      </c>
      <c r="R43" s="0" t="n">
        <v>4517.8538665077</v>
      </c>
      <c r="S43" s="0" t="n">
        <v>4041.00829892616</v>
      </c>
      <c r="T43" s="0" t="n">
        <v>3229.51424094125</v>
      </c>
      <c r="U43" s="0" t="n">
        <v>5469.65397964143</v>
      </c>
      <c r="V43" s="0" t="n">
        <v>5938.84468442513</v>
      </c>
      <c r="W43" s="0" t="n">
        <v>4042.69728377777</v>
      </c>
      <c r="X43" s="0" t="n">
        <v>0.690027308321097</v>
      </c>
      <c r="Y43" s="0" t="n">
        <v>0.844972796062334</v>
      </c>
      <c r="Z43" s="0" t="n">
        <v>695.629825568236</v>
      </c>
      <c r="AA43" s="0" t="n">
        <v>692.45793907898</v>
      </c>
      <c r="AB43" s="0" t="n">
        <v>644.905025022206</v>
      </c>
      <c r="AC43" s="0" t="n">
        <v>927.64853750095</v>
      </c>
      <c r="AD43" s="0" t="n">
        <v>0.833745355672766</v>
      </c>
      <c r="AE43" s="0" t="n">
        <v>0.64294333811864</v>
      </c>
      <c r="AF43" s="0" t="n">
        <v>0.190802017554127</v>
      </c>
      <c r="AG43" s="0" t="n">
        <v>0.355852559645613</v>
      </c>
      <c r="AH43" s="0" t="n">
        <v>0.357660631053333</v>
      </c>
      <c r="AI43" s="0" t="n">
        <v>0.291244427965098</v>
      </c>
      <c r="AJ43" s="0" t="n">
        <v>0.283074223432164</v>
      </c>
      <c r="AK43" s="0" t="n">
        <v>0.320011407365209</v>
      </c>
      <c r="AL43" s="0" t="n">
        <v>0.300722987096926</v>
      </c>
      <c r="AM43" s="0" t="n">
        <v>0.288093841603295</v>
      </c>
      <c r="AN43" s="0" t="n">
        <v>0.272352902578651</v>
      </c>
      <c r="AO43" s="0" t="n">
        <v>4451231</v>
      </c>
      <c r="AP43" s="0" t="n">
        <v>5462966</v>
      </c>
    </row>
    <row r="44" customFormat="false" ht="15" hidden="false" customHeight="false" outlineLevel="0" collapsed="false">
      <c r="A44" s="0" t="n">
        <v>91</v>
      </c>
      <c r="B44" s="0" t="n">
        <v>0.643449173237001</v>
      </c>
      <c r="C44" s="0" t="n">
        <v>0.261050558584232</v>
      </c>
      <c r="D44" s="0" t="n">
        <v>0.0955002681787664</v>
      </c>
      <c r="E44" s="0" t="n">
        <v>0.854404467288533</v>
      </c>
      <c r="F44" s="0" t="n">
        <v>0.979709852330411</v>
      </c>
      <c r="G44" s="0" t="n">
        <v>0.884864406486337</v>
      </c>
      <c r="H44" s="0" t="n">
        <v>0.982740681404602</v>
      </c>
      <c r="I44" s="0" t="n">
        <v>0.549765848086807</v>
      </c>
      <c r="J44" s="0" t="n">
        <v>0.620488992259536</v>
      </c>
      <c r="K44" s="0" t="n">
        <v>0.176686107217232</v>
      </c>
      <c r="L44" s="0" t="n">
        <v>0.172356194112372</v>
      </c>
      <c r="M44" s="0" t="n">
        <v>0.223042763442535</v>
      </c>
      <c r="N44" s="0" t="n">
        <v>0.263005437479865</v>
      </c>
      <c r="O44" s="0" t="n">
        <v>0.081595855759191</v>
      </c>
      <c r="P44" s="0" t="n">
        <v>0.0962154225910092</v>
      </c>
      <c r="Q44" s="0" t="n">
        <v>6170.04463606692</v>
      </c>
      <c r="R44" s="0" t="n">
        <v>4376.10185655314</v>
      </c>
      <c r="S44" s="0" t="n">
        <v>3906.68356178707</v>
      </c>
      <c r="T44" s="0" t="n">
        <v>3117.9755823464</v>
      </c>
      <c r="U44" s="0" t="n">
        <v>5287.71955021793</v>
      </c>
      <c r="V44" s="0" t="n">
        <v>5748.02432029849</v>
      </c>
      <c r="W44" s="0" t="n">
        <v>3908.3211598723</v>
      </c>
      <c r="X44" s="0" t="n">
        <v>0.662776248286183</v>
      </c>
      <c r="Y44" s="0" t="n">
        <v>0.812037217113611</v>
      </c>
      <c r="Z44" s="0" t="n">
        <v>655.25985695681</v>
      </c>
      <c r="AA44" s="0" t="n">
        <v>653.057350844274</v>
      </c>
      <c r="AB44" s="0" t="n">
        <v>602.458781180576</v>
      </c>
      <c r="AC44" s="0" t="n">
        <v>875.405620490195</v>
      </c>
      <c r="AD44" s="0" t="n">
        <v>0.820241805885029</v>
      </c>
      <c r="AE44" s="0" t="n">
        <v>0.626987224839754</v>
      </c>
      <c r="AF44" s="0" t="n">
        <v>0.193254581045275</v>
      </c>
      <c r="AG44" s="0" t="n">
        <v>0.356894528903691</v>
      </c>
      <c r="AH44" s="0" t="n">
        <v>0.356671427318577</v>
      </c>
      <c r="AI44" s="0" t="n">
        <v>0.294333434929203</v>
      </c>
      <c r="AJ44" s="0" t="n">
        <v>0.283977990619761</v>
      </c>
      <c r="AK44" s="0" t="n">
        <v>0.322356932381183</v>
      </c>
      <c r="AL44" s="0" t="n">
        <v>0.300816793120991</v>
      </c>
      <c r="AM44" s="0" t="n">
        <v>0.291068117554399</v>
      </c>
      <c r="AN44" s="0" t="n">
        <v>0.273689337906155</v>
      </c>
      <c r="AO44" s="0" t="n">
        <v>4485991</v>
      </c>
      <c r="AP44" s="0" t="n">
        <v>5497953</v>
      </c>
    </row>
    <row r="45" customFormat="false" ht="15" hidden="false" customHeight="false" outlineLevel="0" collapsed="false">
      <c r="A45" s="0" t="n">
        <v>92</v>
      </c>
      <c r="B45" s="0" t="n">
        <v>0.640341025529312</v>
      </c>
      <c r="C45" s="0" t="n">
        <v>0.258498071975632</v>
      </c>
      <c r="D45" s="0" t="n">
        <v>0.101160902495056</v>
      </c>
      <c r="E45" s="0" t="n">
        <v>0.853924621220646</v>
      </c>
      <c r="F45" s="0" t="n">
        <v>0.979079104952264</v>
      </c>
      <c r="G45" s="0" t="n">
        <v>0.883980780739953</v>
      </c>
      <c r="H45" s="0" t="n">
        <v>0.982225169326955</v>
      </c>
      <c r="I45" s="0" t="n">
        <v>0.546802967677158</v>
      </c>
      <c r="J45" s="0" t="n">
        <v>0.617128783214133</v>
      </c>
      <c r="K45" s="0" t="n">
        <v>0.179397673424151</v>
      </c>
      <c r="L45" s="0" t="n">
        <v>0.176249703973855</v>
      </c>
      <c r="M45" s="0" t="n">
        <v>0.220737868198059</v>
      </c>
      <c r="N45" s="0" t="n">
        <v>0.260144934400606</v>
      </c>
      <c r="O45" s="0" t="n">
        <v>0.0863837853454291</v>
      </c>
      <c r="P45" s="0" t="n">
        <v>0.101805387337524</v>
      </c>
      <c r="Q45" s="0" t="n">
        <v>6483.70753234703</v>
      </c>
      <c r="R45" s="0" t="n">
        <v>4595.64157285486</v>
      </c>
      <c r="S45" s="0" t="n">
        <v>4096.12860871666</v>
      </c>
      <c r="T45" s="0" t="n">
        <v>3269.66517543955</v>
      </c>
      <c r="U45" s="0" t="n">
        <v>5541.38755841683</v>
      </c>
      <c r="V45" s="0" t="n">
        <v>6044.03095333937</v>
      </c>
      <c r="W45" s="0" t="n">
        <v>4097.84863562779</v>
      </c>
      <c r="X45" s="0" t="n">
        <v>0.687773241350077</v>
      </c>
      <c r="Y45" s="0" t="n">
        <v>0.848557776692286</v>
      </c>
      <c r="Z45" s="0" t="n">
        <v>693.405416029905</v>
      </c>
      <c r="AA45" s="0" t="n">
        <v>690.990616268833</v>
      </c>
      <c r="AB45" s="0" t="n">
        <v>643.636309187278</v>
      </c>
      <c r="AC45" s="0" t="n">
        <v>897.688077068797</v>
      </c>
      <c r="AD45" s="0" t="n">
        <v>0.836170333295763</v>
      </c>
      <c r="AE45" s="0" t="n">
        <v>0.644409329886256</v>
      </c>
      <c r="AF45" s="0" t="n">
        <v>0.191761003409507</v>
      </c>
      <c r="AG45" s="0" t="n">
        <v>0.358384137427018</v>
      </c>
      <c r="AH45" s="0" t="n">
        <v>0.358218088798134</v>
      </c>
      <c r="AI45" s="0" t="n">
        <v>0.296668799366796</v>
      </c>
      <c r="AJ45" s="0" t="n">
        <v>0.286001062252918</v>
      </c>
      <c r="AK45" s="0" t="n">
        <v>0.323684131595659</v>
      </c>
      <c r="AL45" s="0" t="n">
        <v>0.302152726296266</v>
      </c>
      <c r="AM45" s="0" t="n">
        <v>0.293342429434312</v>
      </c>
      <c r="AN45" s="0" t="n">
        <v>0.275387141815282</v>
      </c>
      <c r="AO45" s="0" t="n">
        <v>4495449</v>
      </c>
      <c r="AP45" s="0" t="n">
        <v>5517213</v>
      </c>
    </row>
    <row r="46" customFormat="false" ht="15" hidden="false" customHeight="false" outlineLevel="0" collapsed="false">
      <c r="A46" s="0" t="n">
        <v>93</v>
      </c>
      <c r="B46" s="0" t="n">
        <v>0.632676029475186</v>
      </c>
      <c r="C46" s="0" t="n">
        <v>0.255227855185554</v>
      </c>
      <c r="D46" s="0" t="n">
        <v>0.11209611533926</v>
      </c>
      <c r="E46" s="0" t="n">
        <v>0.852929930010667</v>
      </c>
      <c r="F46" s="0" t="n">
        <v>0.978358688722468</v>
      </c>
      <c r="G46" s="0" t="n">
        <v>0.883198811283267</v>
      </c>
      <c r="H46" s="0" t="n">
        <v>0.98117390136688</v>
      </c>
      <c r="I46" s="0" t="n">
        <v>0.539628321539697</v>
      </c>
      <c r="J46" s="0" t="n">
        <v>0.609130189259725</v>
      </c>
      <c r="K46" s="0" t="n">
        <v>0.179952901189058</v>
      </c>
      <c r="L46" s="0" t="n">
        <v>0.176656066108497</v>
      </c>
      <c r="M46" s="0" t="n">
        <v>0.217691476660188</v>
      </c>
      <c r="N46" s="0" t="n">
        <v>0.256551179757245</v>
      </c>
      <c r="O46" s="0" t="n">
        <v>0.0956101318107823</v>
      </c>
      <c r="P46" s="0" t="n">
        <v>0.112677319705498</v>
      </c>
      <c r="Q46" s="0" t="n">
        <v>6325.17998271871</v>
      </c>
      <c r="R46" s="0" t="n">
        <v>4499.35719192152</v>
      </c>
      <c r="S46" s="0" t="n">
        <v>3991.49164460806</v>
      </c>
      <c r="T46" s="0" t="n">
        <v>3186.93490021148</v>
      </c>
      <c r="U46" s="0" t="n">
        <v>5377.77263077959</v>
      </c>
      <c r="V46" s="0" t="n">
        <v>5882.57222815632</v>
      </c>
      <c r="W46" s="0" t="n">
        <v>3993.16939009378</v>
      </c>
      <c r="X46" s="0" t="n">
        <v>0.670345064591345</v>
      </c>
      <c r="Y46" s="0" t="n">
        <v>0.823152382672413</v>
      </c>
      <c r="Z46" s="0" t="n">
        <v>859.469109987815</v>
      </c>
      <c r="AA46" s="0" t="n">
        <v>833.697323999973</v>
      </c>
      <c r="AB46" s="0" t="n">
        <v>779.808376716506</v>
      </c>
      <c r="AC46" s="0" t="n">
        <v>1089.64241080317</v>
      </c>
      <c r="AD46" s="0" t="n">
        <v>0.832294024360587</v>
      </c>
      <c r="AE46" s="0" t="n">
        <v>0.639189574249917</v>
      </c>
      <c r="AF46" s="0" t="n">
        <v>0.19324118839389</v>
      </c>
      <c r="AG46" s="0" t="n">
        <v>0.358096923914666</v>
      </c>
      <c r="AH46" s="0" t="n">
        <v>0.359492365077159</v>
      </c>
      <c r="AI46" s="0" t="n">
        <v>0.295541895048513</v>
      </c>
      <c r="AJ46" s="0" t="n">
        <v>0.287569798447623</v>
      </c>
      <c r="AK46" s="0" t="n">
        <v>0.322081515292338</v>
      </c>
      <c r="AL46" s="0" t="n">
        <v>0.302307682074093</v>
      </c>
      <c r="AM46" s="0" t="n">
        <v>0.292018012151038</v>
      </c>
      <c r="AN46" s="0" t="n">
        <v>0.276626739028981</v>
      </c>
      <c r="AO46" s="0" t="n">
        <v>4531332</v>
      </c>
      <c r="AP46" s="0" t="n">
        <v>5553370</v>
      </c>
    </row>
    <row r="47" customFormat="false" ht="15" hidden="false" customHeight="false" outlineLevel="0" collapsed="false">
      <c r="A47" s="0" t="n">
        <v>94</v>
      </c>
      <c r="B47" s="0" t="n">
        <v>0.628720942019192</v>
      </c>
      <c r="C47" s="0" t="n">
        <v>0.251712910950804</v>
      </c>
      <c r="D47" s="0" t="n">
        <v>0.119566147030004</v>
      </c>
      <c r="E47" s="0" t="n">
        <v>0.855851882911736</v>
      </c>
      <c r="F47" s="0" t="n">
        <v>0.979598934011757</v>
      </c>
      <c r="G47" s="0" t="n">
        <v>0.886019497842007</v>
      </c>
      <c r="H47" s="0" t="n">
        <v>0.981973523513032</v>
      </c>
      <c r="I47" s="0" t="n">
        <v>0.538092002053165</v>
      </c>
      <c r="J47" s="0" t="n">
        <v>0.605926006218353</v>
      </c>
      <c r="K47" s="0" t="n">
        <v>0.181122038634211</v>
      </c>
      <c r="L47" s="0" t="n">
        <v>0.177477584464903</v>
      </c>
      <c r="M47" s="0" t="n">
        <v>0.21542896879044</v>
      </c>
      <c r="N47" s="0" t="n">
        <v>0.253335862544796</v>
      </c>
      <c r="O47" s="0" t="n">
        <v>0.10233091206813</v>
      </c>
      <c r="P47" s="0" t="n">
        <v>0.120337065248608</v>
      </c>
      <c r="Q47" s="0" t="n">
        <v>6659.59715539273</v>
      </c>
      <c r="R47" s="0" t="n">
        <v>4723.62876537847</v>
      </c>
      <c r="S47" s="0" t="n">
        <v>4201.84443290899</v>
      </c>
      <c r="T47" s="0" t="n">
        <v>3355.38818969362</v>
      </c>
      <c r="U47" s="0" t="n">
        <v>5645.87752820845</v>
      </c>
      <c r="V47" s="0" t="n">
        <v>6182.89151071775</v>
      </c>
      <c r="W47" s="0" t="n">
        <v>4203.6132532574</v>
      </c>
      <c r="X47" s="0" t="n">
        <v>0.701573293989781</v>
      </c>
      <c r="Y47" s="0" t="n">
        <v>0.861624425295531</v>
      </c>
      <c r="Z47" s="0" t="n">
        <v>720.078264441353</v>
      </c>
      <c r="AA47" s="0" t="n">
        <v>707.510544073531</v>
      </c>
      <c r="AB47" s="0" t="n">
        <v>658.561541902649</v>
      </c>
      <c r="AC47" s="0" t="n">
        <v>951.845437053871</v>
      </c>
      <c r="AD47" s="0" t="n">
        <v>0.826165193349987</v>
      </c>
      <c r="AE47" s="0" t="n">
        <v>0.645495179170598</v>
      </c>
      <c r="AF47" s="0" t="n">
        <v>0.180670014179388</v>
      </c>
      <c r="AG47" s="0" t="n">
        <v>0.356007266742875</v>
      </c>
      <c r="AH47" s="0" t="n">
        <v>0.357436449383287</v>
      </c>
      <c r="AI47" s="0" t="n">
        <v>0.296524568298521</v>
      </c>
      <c r="AJ47" s="0" t="n">
        <v>0.287283546313206</v>
      </c>
      <c r="AK47" s="0" t="n">
        <v>0.320257133901837</v>
      </c>
      <c r="AL47" s="0" t="n">
        <v>0.301933492935751</v>
      </c>
      <c r="AM47" s="0" t="n">
        <v>0.293003691864049</v>
      </c>
      <c r="AN47" s="0" t="n">
        <v>0.277281705547707</v>
      </c>
      <c r="AO47" s="0" t="n">
        <v>4561327</v>
      </c>
      <c r="AP47" s="0" t="n">
        <v>5587019</v>
      </c>
    </row>
    <row r="48" customFormat="false" ht="15" hidden="false" customHeight="false" outlineLevel="0" collapsed="false">
      <c r="A48" s="0" t="n">
        <v>95</v>
      </c>
      <c r="B48" s="0" t="n">
        <v>0.62776675836414</v>
      </c>
      <c r="C48" s="0" t="n">
        <v>0.250717288175671</v>
      </c>
      <c r="D48" s="0" t="n">
        <v>0.12151595346019</v>
      </c>
      <c r="E48" s="0" t="n">
        <v>0.8522102687452</v>
      </c>
      <c r="F48" s="0" t="n">
        <v>0.977235191478806</v>
      </c>
      <c r="G48" s="0" t="n">
        <v>0.882658912087405</v>
      </c>
      <c r="H48" s="0" t="n">
        <v>0.980546026785619</v>
      </c>
      <c r="I48" s="0" t="n">
        <v>0.534989277854806</v>
      </c>
      <c r="J48" s="0" t="n">
        <v>0.603433060332308</v>
      </c>
      <c r="K48" s="0" t="n">
        <v>0.182730542989224</v>
      </c>
      <c r="L48" s="0" t="n">
        <v>0.180404084626784</v>
      </c>
      <c r="M48" s="0" t="n">
        <v>0.213663847535256</v>
      </c>
      <c r="N48" s="0" t="n">
        <v>0.251774011970208</v>
      </c>
      <c r="O48" s="0" t="n">
        <v>0.103557143355137</v>
      </c>
      <c r="P48" s="0" t="n">
        <v>0.12202811917629</v>
      </c>
      <c r="Q48" s="0" t="n">
        <v>6520.03410049677</v>
      </c>
      <c r="R48" s="0" t="n">
        <v>4595.51264468926</v>
      </c>
      <c r="S48" s="0" t="n">
        <v>4110.71808015374</v>
      </c>
      <c r="T48" s="0" t="n">
        <v>3282.72489863293</v>
      </c>
      <c r="U48" s="0" t="n">
        <v>5522.59220720824</v>
      </c>
      <c r="V48" s="0" t="n">
        <v>6047.11006690893</v>
      </c>
      <c r="W48" s="0" t="n">
        <v>4112.4505561988</v>
      </c>
      <c r="X48" s="0" t="n">
        <v>0.685330294533705</v>
      </c>
      <c r="Y48" s="0" t="n">
        <v>0.838932414752119</v>
      </c>
      <c r="Z48" s="0" t="n">
        <v>698.899726099182</v>
      </c>
      <c r="AA48" s="0" t="n">
        <v>690.24598893472</v>
      </c>
      <c r="AB48" s="0" t="n">
        <v>644.715300702905</v>
      </c>
      <c r="AC48" s="0" t="n">
        <v>913.067606758129</v>
      </c>
      <c r="AD48" s="0" t="n">
        <v>0.828086516108199</v>
      </c>
      <c r="AE48" s="0" t="n">
        <v>0.6506574173261</v>
      </c>
      <c r="AF48" s="0" t="n">
        <v>0.177429098782099</v>
      </c>
      <c r="AG48" s="0" t="n">
        <v>0.359315382991945</v>
      </c>
      <c r="AH48" s="0" t="n">
        <v>0.360222987915333</v>
      </c>
      <c r="AI48" s="0" t="n">
        <v>0.297367587588475</v>
      </c>
      <c r="AJ48" s="0" t="n">
        <v>0.288962565819818</v>
      </c>
      <c r="AK48" s="0" t="n">
        <v>0.32403283743205</v>
      </c>
      <c r="AL48" s="0" t="n">
        <v>0.303903652955952</v>
      </c>
      <c r="AM48" s="0" t="n">
        <v>0.29348786050048</v>
      </c>
      <c r="AN48" s="0" t="n">
        <v>0.277988992266019</v>
      </c>
      <c r="AO48" s="0" t="n">
        <v>4567860</v>
      </c>
      <c r="AP48" s="0" t="n">
        <v>5597188</v>
      </c>
    </row>
    <row r="49" customFormat="false" ht="15" hidden="false" customHeight="false" outlineLevel="0" collapsed="false">
      <c r="A49" s="0" t="n">
        <v>96</v>
      </c>
      <c r="B49" s="0" t="n">
        <v>0.623869441649362</v>
      </c>
      <c r="C49" s="0" t="n">
        <v>0.249773222694655</v>
      </c>
      <c r="D49" s="0" t="n">
        <v>0.126357335655983</v>
      </c>
      <c r="E49" s="0" t="n">
        <v>0.851251485000985</v>
      </c>
      <c r="F49" s="0" t="n">
        <v>0.977007620086527</v>
      </c>
      <c r="G49" s="0" t="n">
        <v>0.881264998678254</v>
      </c>
      <c r="H49" s="0" t="n">
        <v>0.980083985109324</v>
      </c>
      <c r="I49" s="0" t="n">
        <v>0.531069788650755</v>
      </c>
      <c r="J49" s="0" t="n">
        <v>0.599232960713397</v>
      </c>
      <c r="K49" s="0" t="n">
        <v>0.183137255605977</v>
      </c>
      <c r="L49" s="0" t="n">
        <v>0.181294779261079</v>
      </c>
      <c r="M49" s="0" t="n">
        <v>0.212619826732307</v>
      </c>
      <c r="N49" s="0" t="n">
        <v>0.2508650042628</v>
      </c>
      <c r="O49" s="0" t="n">
        <v>0.107561869617923</v>
      </c>
      <c r="P49" s="0" t="n">
        <v>0.12690965511033</v>
      </c>
      <c r="Q49" s="0" t="n">
        <v>6789.73834278214</v>
      </c>
      <c r="R49" s="0" t="n">
        <v>4799.16031149536</v>
      </c>
      <c r="S49" s="0" t="n">
        <v>4273.79729277153</v>
      </c>
      <c r="T49" s="0" t="n">
        <v>3413.21460871395</v>
      </c>
      <c r="U49" s="0" t="n">
        <v>5734.67509579517</v>
      </c>
      <c r="V49" s="0" t="n">
        <v>6293.77823736364</v>
      </c>
      <c r="W49" s="0" t="n">
        <v>4275.60002784771</v>
      </c>
      <c r="X49" s="0" t="n">
        <v>0.710097607175708</v>
      </c>
      <c r="Y49" s="0" t="n">
        <v>0.868486519842604</v>
      </c>
      <c r="Z49" s="0" t="n">
        <v>737.668875967066</v>
      </c>
      <c r="AA49" s="0" t="n">
        <v>725.305411396893</v>
      </c>
      <c r="AB49" s="0" t="n">
        <v>683.035714752303</v>
      </c>
      <c r="AC49" s="0" t="n">
        <v>936.880672750941</v>
      </c>
      <c r="AD49" s="0" t="n">
        <v>0.84315097618737</v>
      </c>
      <c r="AE49" s="0" t="n">
        <v>0.668487826622137</v>
      </c>
      <c r="AF49" s="0" t="n">
        <v>0.174663149565233</v>
      </c>
      <c r="AG49" s="0" t="n">
        <v>0.359500008921581</v>
      </c>
      <c r="AH49" s="0" t="n">
        <v>0.361618215682611</v>
      </c>
      <c r="AI49" s="0" t="n">
        <v>0.296510248442065</v>
      </c>
      <c r="AJ49" s="0" t="n">
        <v>0.289948081529593</v>
      </c>
      <c r="AK49" s="0" t="n">
        <v>0.322738232150261</v>
      </c>
      <c r="AL49" s="0" t="n">
        <v>0.304721717407728</v>
      </c>
      <c r="AM49" s="0" t="n">
        <v>0.292254058493421</v>
      </c>
      <c r="AN49" s="0" t="n">
        <v>0.27845683715056</v>
      </c>
      <c r="AO49" s="0" t="n">
        <v>4569603</v>
      </c>
      <c r="AP49" s="0" t="n">
        <v>5594601</v>
      </c>
    </row>
    <row r="50" customFormat="false" ht="15" hidden="false" customHeight="false" outlineLevel="0" collapsed="false">
      <c r="A50" s="0" t="n">
        <v>97</v>
      </c>
      <c r="B50" s="0" t="n">
        <v>0.620320208226143</v>
      </c>
      <c r="C50" s="0" t="n">
        <v>0.247493825194784</v>
      </c>
      <c r="D50" s="0" t="n">
        <v>0.132185966579072</v>
      </c>
      <c r="E50" s="0" t="n">
        <v>0.84920079741466</v>
      </c>
      <c r="F50" s="0" t="n">
        <v>0.975879673504326</v>
      </c>
      <c r="G50" s="0" t="n">
        <v>0.879514846484268</v>
      </c>
      <c r="H50" s="0" t="n">
        <v>0.979178943284923</v>
      </c>
      <c r="I50" s="0" t="n">
        <v>0.526776415478069</v>
      </c>
      <c r="J50" s="0" t="n">
        <v>0.595675661145307</v>
      </c>
      <c r="K50" s="0" t="n">
        <v>0.185488751715291</v>
      </c>
      <c r="L50" s="0" t="n">
        <v>0.183860959984989</v>
      </c>
      <c r="M50" s="0" t="n">
        <v>0.210171953710615</v>
      </c>
      <c r="N50" s="0" t="n">
        <v>0.247835537765952</v>
      </c>
      <c r="O50" s="0" t="n">
        <v>0.112252428225976</v>
      </c>
      <c r="P50" s="0" t="n">
        <v>0.132368474593066</v>
      </c>
      <c r="Q50" s="0" t="n">
        <v>6658.3009430644</v>
      </c>
      <c r="R50" s="0" t="n">
        <v>4739.93716030581</v>
      </c>
      <c r="S50" s="0" t="n">
        <v>4201.14840465217</v>
      </c>
      <c r="T50" s="0" t="n">
        <v>3355.47981165772</v>
      </c>
      <c r="U50" s="0" t="n">
        <v>5613.58425855291</v>
      </c>
      <c r="V50" s="0" t="n">
        <v>6187.93912273203</v>
      </c>
      <c r="W50" s="0" t="n">
        <v>4202.92470173925</v>
      </c>
      <c r="X50" s="0" t="n">
        <v>0.695447655805474</v>
      </c>
      <c r="Y50" s="0" t="n">
        <v>0.854148979060903</v>
      </c>
      <c r="Z50" s="0" t="n">
        <v>905.198263165782</v>
      </c>
      <c r="AA50" s="0" t="n">
        <v>883.426304858667</v>
      </c>
      <c r="AB50" s="0" t="n">
        <v>834.747721359684</v>
      </c>
      <c r="AC50" s="0" t="n">
        <v>1104.7614162377</v>
      </c>
      <c r="AD50" s="0" t="n">
        <v>0.837815575064643</v>
      </c>
      <c r="AE50" s="0" t="n">
        <v>0.655944858064229</v>
      </c>
      <c r="AF50" s="0" t="n">
        <v>0.181870717000414</v>
      </c>
      <c r="AG50" s="0" t="n">
        <v>0.360303205001126</v>
      </c>
      <c r="AH50" s="0" t="n">
        <v>0.362903653136102</v>
      </c>
      <c r="AI50" s="0" t="n">
        <v>0.297556785792309</v>
      </c>
      <c r="AJ50" s="0" t="n">
        <v>0.291016027883567</v>
      </c>
      <c r="AK50" s="0" t="n">
        <v>0.322859553547638</v>
      </c>
      <c r="AL50" s="0" t="n">
        <v>0.304933552405928</v>
      </c>
      <c r="AM50" s="0" t="n">
        <v>0.292911907873903</v>
      </c>
      <c r="AN50" s="0" t="n">
        <v>0.279282764447716</v>
      </c>
      <c r="AO50" s="0" t="n">
        <v>4569664</v>
      </c>
      <c r="AP50" s="0" t="n">
        <v>5601658</v>
      </c>
    </row>
    <row r="51" customFormat="false" ht="15" hidden="false" customHeight="false" outlineLevel="0" collapsed="false">
      <c r="A51" s="0" t="n">
        <v>98</v>
      </c>
      <c r="B51" s="0" t="n">
        <v>0.612846622860456</v>
      </c>
      <c r="C51" s="0" t="n">
        <v>0.24367595269348</v>
      </c>
      <c r="D51" s="0" t="n">
        <v>0.143477424446064</v>
      </c>
      <c r="E51" s="0" t="n">
        <v>0.85022039862242</v>
      </c>
      <c r="F51" s="0" t="n">
        <v>0.975857448871463</v>
      </c>
      <c r="G51" s="0" t="n">
        <v>0.878626318408359</v>
      </c>
      <c r="H51" s="0" t="n">
        <v>0.979846033763019</v>
      </c>
      <c r="I51" s="0" t="n">
        <v>0.52105469998282</v>
      </c>
      <c r="J51" s="0" t="n">
        <v>0.588555460915508</v>
      </c>
      <c r="K51" s="0" t="n">
        <v>0.189215243822652</v>
      </c>
      <c r="L51" s="0" t="n">
        <v>0.190856654191811</v>
      </c>
      <c r="M51" s="0" t="n">
        <v>0.207178265633748</v>
      </c>
      <c r="N51" s="0" t="n">
        <v>0.24376948896207</v>
      </c>
      <c r="O51" s="0" t="n">
        <v>0.121987433005851</v>
      </c>
      <c r="P51" s="0" t="n">
        <v>0.143532498993886</v>
      </c>
      <c r="Q51" s="0" t="n">
        <v>6931.58284627681</v>
      </c>
      <c r="R51" s="0" t="n">
        <v>4958.58043387822</v>
      </c>
      <c r="S51" s="0" t="n">
        <v>4378.93233456522</v>
      </c>
      <c r="T51" s="0" t="n">
        <v>3497.99556004931</v>
      </c>
      <c r="U51" s="0" t="n">
        <v>5816.92104050332</v>
      </c>
      <c r="V51" s="0" t="n">
        <v>6457.30803224843</v>
      </c>
      <c r="W51" s="0" t="n">
        <v>4380.78973688048</v>
      </c>
      <c r="X51" s="0" t="n">
        <v>0.721602777456578</v>
      </c>
      <c r="Y51" s="0" t="n">
        <v>0.888147734204293</v>
      </c>
      <c r="Z51" s="0" t="n">
        <v>761.001128292187</v>
      </c>
      <c r="AA51" s="0" t="n">
        <v>751.308053589086</v>
      </c>
      <c r="AB51" s="0" t="n">
        <v>709.212503125951</v>
      </c>
      <c r="AC51" s="0" t="n">
        <v>988.094652633182</v>
      </c>
      <c r="AD51" s="0" t="n">
        <v>0.846001043659767</v>
      </c>
      <c r="AE51" s="0" t="n">
        <v>0.675673047108382</v>
      </c>
      <c r="AF51" s="0" t="n">
        <v>0.170327996551385</v>
      </c>
      <c r="AG51" s="0" t="n">
        <v>0.358312398103211</v>
      </c>
      <c r="AH51" s="0" t="n">
        <v>0.364926414155757</v>
      </c>
      <c r="AI51" s="0" t="n">
        <v>0.298666089471091</v>
      </c>
      <c r="AJ51" s="0" t="n">
        <v>0.291981051768945</v>
      </c>
      <c r="AK51" s="0" t="n">
        <v>0.321909086835422</v>
      </c>
      <c r="AL51" s="0" t="n">
        <v>0.306171045777392</v>
      </c>
      <c r="AM51" s="0" t="n">
        <v>0.294624978356138</v>
      </c>
      <c r="AN51" s="0" t="n">
        <v>0.280885007464283</v>
      </c>
      <c r="AO51" s="0" t="n">
        <v>4583274</v>
      </c>
      <c r="AP51" s="0" t="n">
        <v>5630294</v>
      </c>
    </row>
    <row r="52" customFormat="false" ht="15" hidden="false" customHeight="false" outlineLevel="0" collapsed="false">
      <c r="A52" s="0" t="n">
        <v>99</v>
      </c>
      <c r="B52" s="0" t="n">
        <v>0.612934377989436</v>
      </c>
      <c r="C52" s="0" t="n">
        <v>0.240751726074117</v>
      </c>
      <c r="D52" s="0" t="n">
        <v>0.146313895936447</v>
      </c>
      <c r="E52" s="0" t="n">
        <v>0.851141975219867</v>
      </c>
      <c r="F52" s="0" t="n">
        <v>0.977570325958215</v>
      </c>
      <c r="G52" s="0" t="n">
        <v>0.880230609807931</v>
      </c>
      <c r="H52" s="0" t="n">
        <v>0.981584891568917</v>
      </c>
      <c r="I52" s="0" t="n">
        <v>0.521694177162089</v>
      </c>
      <c r="J52" s="0" t="n">
        <v>0.589283991336153</v>
      </c>
      <c r="K52" s="0" t="n">
        <v>0.191973571515967</v>
      </c>
      <c r="L52" s="0" t="n">
        <v>0.192879081127343</v>
      </c>
      <c r="M52" s="0" t="n">
        <v>0.204913899668316</v>
      </c>
      <c r="N52" s="0" t="n">
        <v>0.241510999570771</v>
      </c>
      <c r="O52" s="0" t="n">
        <v>0.124533898389462</v>
      </c>
      <c r="P52" s="0" t="n">
        <v>0.146775335051291</v>
      </c>
      <c r="Q52" s="0" t="n">
        <v>6827.84842128499</v>
      </c>
      <c r="R52" s="0" t="n">
        <v>4894.46396353806</v>
      </c>
      <c r="S52" s="0" t="n">
        <v>4314.84734006199</v>
      </c>
      <c r="T52" s="0" t="n">
        <v>3446.94992915153</v>
      </c>
      <c r="U52" s="0" t="n">
        <v>5728.16664320472</v>
      </c>
      <c r="V52" s="0" t="n">
        <v>6375.49146082651</v>
      </c>
      <c r="W52" s="0" t="n">
        <v>4316.68061877979</v>
      </c>
      <c r="X52" s="0" t="n">
        <v>0.711154325451685</v>
      </c>
      <c r="Y52" s="0" t="n">
        <v>0.876005919996365</v>
      </c>
      <c r="Z52" s="0" t="n">
        <v>745.492805480134</v>
      </c>
      <c r="AA52" s="0" t="n">
        <v>732.908402898529</v>
      </c>
      <c r="AB52" s="0" t="n">
        <v>679.865045621083</v>
      </c>
      <c r="AC52" s="0" t="n">
        <v>1029.7989319354</v>
      </c>
      <c r="AD52" s="0" t="n">
        <v>0.835420443524767</v>
      </c>
      <c r="AE52" s="0" t="n">
        <v>0.653594961730115</v>
      </c>
      <c r="AF52" s="0" t="n">
        <v>0.181825481794652</v>
      </c>
      <c r="AG52" s="0" t="n">
        <v>0.361851078611659</v>
      </c>
      <c r="AH52" s="0" t="n">
        <v>0.364113923800252</v>
      </c>
      <c r="AI52" s="0" t="n">
        <v>0.30092232235881</v>
      </c>
      <c r="AJ52" s="0" t="n">
        <v>0.291186574674754</v>
      </c>
      <c r="AK52" s="0" t="n">
        <v>0.325251345034557</v>
      </c>
      <c r="AL52" s="0" t="n">
        <v>0.305110233291032</v>
      </c>
      <c r="AM52" s="0" t="n">
        <v>0.296610773511535</v>
      </c>
      <c r="AN52" s="0" t="n">
        <v>0.281518477544502</v>
      </c>
      <c r="AO52" s="0" t="n">
        <v>4602753</v>
      </c>
      <c r="AP52" s="0" t="n">
        <v>5659624</v>
      </c>
    </row>
    <row r="53" customFormat="false" ht="15" hidden="false" customHeight="false" outlineLevel="0" collapsed="false">
      <c r="A53" s="0" t="n">
        <v>100</v>
      </c>
      <c r="B53" s="0" t="n">
        <v>0.612379413989606</v>
      </c>
      <c r="C53" s="0" t="n">
        <v>0.238247242880403</v>
      </c>
      <c r="D53" s="0" t="n">
        <v>0.149373343129991</v>
      </c>
      <c r="E53" s="0" t="n">
        <v>0.849087348530764</v>
      </c>
      <c r="F53" s="0" t="n">
        <v>0.977044231499258</v>
      </c>
      <c r="G53" s="0" t="n">
        <v>0.876989452005208</v>
      </c>
      <c r="H53" s="0" t="n">
        <v>0.98108559232983</v>
      </c>
      <c r="I53" s="0" t="n">
        <v>0.519963612919258</v>
      </c>
      <c r="J53" s="0" t="n">
        <v>0.588804547495506</v>
      </c>
      <c r="K53" s="0" t="n">
        <v>0.19170916326178</v>
      </c>
      <c r="L53" s="0" t="n">
        <v>0.194416463955577</v>
      </c>
      <c r="M53" s="0" t="n">
        <v>0.202292719752087</v>
      </c>
      <c r="N53" s="0" t="n">
        <v>0.238627765472117</v>
      </c>
      <c r="O53" s="0" t="n">
        <v>0.12683101585942</v>
      </c>
      <c r="P53" s="0" t="n">
        <v>0.149611918531635</v>
      </c>
      <c r="Q53" s="0" t="n">
        <v>7039.48021950182</v>
      </c>
      <c r="R53" s="0" t="n">
        <v>5061.87919216191</v>
      </c>
      <c r="S53" s="0" t="n">
        <v>4447.76119623305</v>
      </c>
      <c r="T53" s="0" t="n">
        <v>3555.39372176096</v>
      </c>
      <c r="U53" s="0" t="n">
        <v>5901.58065996573</v>
      </c>
      <c r="V53" s="0" t="n">
        <v>6585.87199395096</v>
      </c>
      <c r="W53" s="0" t="n">
        <v>4452.30677019739</v>
      </c>
      <c r="X53" s="0" t="n">
        <v>0.732033164906557</v>
      </c>
      <c r="Y53" s="0" t="n">
        <v>0.903006907362576</v>
      </c>
      <c r="Z53" s="0" t="n">
        <v>765.418572532526</v>
      </c>
      <c r="AA53" s="0" t="n">
        <v>757.371530556876</v>
      </c>
      <c r="AB53" s="0" t="n">
        <v>709.621963691962</v>
      </c>
      <c r="AC53" s="0" t="n">
        <v>991.76657550864</v>
      </c>
      <c r="AD53" s="0" t="n">
        <v>0.845556618609306</v>
      </c>
      <c r="AE53" s="0" t="n">
        <v>0.661626936560129</v>
      </c>
      <c r="AF53" s="0" t="n">
        <v>0.183929682049177</v>
      </c>
      <c r="AG53" s="0" t="n">
        <v>0.362272916668203</v>
      </c>
      <c r="AH53" s="0" t="n">
        <v>0.366560523694732</v>
      </c>
      <c r="AI53" s="0" t="n">
        <v>0.300747959236623</v>
      </c>
      <c r="AJ53" s="0" t="n">
        <v>0.292315237147355</v>
      </c>
      <c r="AK53" s="0" t="n">
        <v>0.324958394093965</v>
      </c>
      <c r="AL53" s="0" t="n">
        <v>0.307023709656045</v>
      </c>
      <c r="AM53" s="0" t="n">
        <v>0.296757571461595</v>
      </c>
      <c r="AN53" s="0" t="n">
        <v>0.282439300807854</v>
      </c>
      <c r="AO53" s="0" t="n">
        <v>4616462</v>
      </c>
      <c r="AP53" s="0" t="n">
        <v>5677655</v>
      </c>
    </row>
    <row r="54" customFormat="false" ht="15" hidden="false" customHeight="false" outlineLevel="0" collapsed="false">
      <c r="A54" s="0" t="n">
        <v>101</v>
      </c>
      <c r="B54" s="0" t="n">
        <v>0.60819665548327</v>
      </c>
      <c r="C54" s="0" t="n">
        <v>0.236548392427552</v>
      </c>
      <c r="D54" s="0" t="n">
        <v>0.155254952089178</v>
      </c>
      <c r="E54" s="0" t="n">
        <v>0.847117554027396</v>
      </c>
      <c r="F54" s="0" t="n">
        <v>0.975477881599742</v>
      </c>
      <c r="G54" s="0" t="n">
        <v>0.874226922366575</v>
      </c>
      <c r="H54" s="0" t="n">
        <v>0.979805268859611</v>
      </c>
      <c r="I54" s="0" t="n">
        <v>0.515214063160631</v>
      </c>
      <c r="J54" s="0" t="n">
        <v>0.583893969364846</v>
      </c>
      <c r="K54" s="0" t="n">
        <v>0.192950888269281</v>
      </c>
      <c r="L54" s="0" t="n">
        <v>0.197143991296346</v>
      </c>
      <c r="M54" s="0" t="n">
        <v>0.20038429560234</v>
      </c>
      <c r="N54" s="0" t="n">
        <v>0.236415911798581</v>
      </c>
      <c r="O54" s="0" t="n">
        <v>0.131519195264425</v>
      </c>
      <c r="P54" s="0" t="n">
        <v>0.155168000436315</v>
      </c>
      <c r="Q54" s="0" t="n">
        <v>6945.90284055432</v>
      </c>
      <c r="R54" s="0" t="n">
        <v>4977.7793725231</v>
      </c>
      <c r="S54" s="0" t="n">
        <v>4381.98439113252</v>
      </c>
      <c r="T54" s="0" t="n">
        <v>3503.04591237696</v>
      </c>
      <c r="U54" s="0" t="n">
        <v>5804.89146559418</v>
      </c>
      <c r="V54" s="0" t="n">
        <v>6492.19694369666</v>
      </c>
      <c r="W54" s="0" t="n">
        <v>4386.47171274234</v>
      </c>
      <c r="X54" s="0" t="n">
        <v>0.71768305946449</v>
      </c>
      <c r="Y54" s="0" t="n">
        <v>0.883983365172056</v>
      </c>
      <c r="Z54" s="0" t="n">
        <v>947.743229951201</v>
      </c>
      <c r="AA54" s="0" t="n">
        <v>926.679197158771</v>
      </c>
      <c r="AB54" s="0" t="n">
        <v>882.670051820709</v>
      </c>
      <c r="AC54" s="0" t="n">
        <v>1174.13261457781</v>
      </c>
      <c r="AD54" s="0" t="n">
        <v>0.837954842654456</v>
      </c>
      <c r="AE54" s="0" t="n">
        <v>0.66752403786592</v>
      </c>
      <c r="AF54" s="0" t="n">
        <v>0.170430804788536</v>
      </c>
      <c r="AG54" s="0" t="n">
        <v>0.361802416666181</v>
      </c>
      <c r="AH54" s="0" t="n">
        <v>0.368621859433369</v>
      </c>
      <c r="AI54" s="0" t="n">
        <v>0.301948264245479</v>
      </c>
      <c r="AJ54" s="0" t="n">
        <v>0.29337202519726</v>
      </c>
      <c r="AK54" s="0" t="n">
        <v>0.324903661181162</v>
      </c>
      <c r="AL54" s="0" t="n">
        <v>0.307282476978868</v>
      </c>
      <c r="AM54" s="0" t="n">
        <v>0.297884156223392</v>
      </c>
      <c r="AN54" s="0" t="n">
        <v>0.282450498626106</v>
      </c>
      <c r="AO54" s="0" t="n">
        <v>4628350</v>
      </c>
      <c r="AP54" s="0" t="n">
        <v>5698249</v>
      </c>
    </row>
    <row r="55" customFormat="false" ht="15" hidden="false" customHeight="false" outlineLevel="0" collapsed="false">
      <c r="A55" s="0" t="n">
        <v>102</v>
      </c>
      <c r="B55" s="0" t="n">
        <v>0.602281122412604</v>
      </c>
      <c r="C55" s="0" t="n">
        <v>0.234143291162919</v>
      </c>
      <c r="D55" s="0" t="n">
        <v>0.163575586424477</v>
      </c>
      <c r="E55" s="0" t="n">
        <v>0.848644283227471</v>
      </c>
      <c r="F55" s="0" t="n">
        <v>0.978166991481051</v>
      </c>
      <c r="G55" s="0" t="n">
        <v>0.874295434766438</v>
      </c>
      <c r="H55" s="0" t="n">
        <v>0.981290640222472</v>
      </c>
      <c r="I55" s="0" t="n">
        <v>0.511122431431281</v>
      </c>
      <c r="J55" s="0" t="n">
        <v>0.579482182342803</v>
      </c>
      <c r="K55" s="0" t="n">
        <v>0.194980587385824</v>
      </c>
      <c r="L55" s="0" t="n">
        <v>0.200410475212666</v>
      </c>
      <c r="M55" s="0" t="n">
        <v>0.198704365501476</v>
      </c>
      <c r="N55" s="0" t="n">
        <v>0.234711950095395</v>
      </c>
      <c r="O55" s="0" t="n">
        <v>0.138817486294714</v>
      </c>
      <c r="P55" s="0" t="n">
        <v>0.163972859042853</v>
      </c>
      <c r="Q55" s="0" t="n">
        <v>7105.69295588857</v>
      </c>
      <c r="R55" s="0" t="n">
        <v>5126.93222198593</v>
      </c>
      <c r="S55" s="0" t="n">
        <v>4489.8846624923</v>
      </c>
      <c r="T55" s="0" t="n">
        <v>3590.50041901378</v>
      </c>
      <c r="U55" s="0" t="n">
        <v>5918.21931240727</v>
      </c>
      <c r="V55" s="0" t="n">
        <v>6656.9260204644</v>
      </c>
      <c r="W55" s="0" t="n">
        <v>4495.60193506633</v>
      </c>
      <c r="X55" s="0" t="n">
        <v>0.725594268700828</v>
      </c>
      <c r="Y55" s="0" t="n">
        <v>0.902050054485881</v>
      </c>
      <c r="Z55" s="0" t="n">
        <v>779.334667223779</v>
      </c>
      <c r="AA55" s="0" t="n">
        <v>765.726401834949</v>
      </c>
      <c r="AB55" s="0" t="n">
        <v>719.658247921586</v>
      </c>
      <c r="AC55" s="0" t="n">
        <v>1077.48449303614</v>
      </c>
      <c r="AD55" s="0" t="n">
        <v>0.845104132006821</v>
      </c>
      <c r="AE55" s="0" t="n">
        <v>0.685459964935495</v>
      </c>
      <c r="AF55" s="0" t="n">
        <v>0.159644167071326</v>
      </c>
      <c r="AG55" s="0" t="n">
        <v>0.362474612541967</v>
      </c>
      <c r="AH55" s="0" t="n">
        <v>0.369007681715255</v>
      </c>
      <c r="AI55" s="0" t="n">
        <v>0.301422618671145</v>
      </c>
      <c r="AJ55" s="0" t="n">
        <v>0.29272332075851</v>
      </c>
      <c r="AK55" s="0" t="n">
        <v>0.324502132011532</v>
      </c>
      <c r="AL55" s="0" t="n">
        <v>0.307457576732054</v>
      </c>
      <c r="AM55" s="0" t="n">
        <v>0.296727128539113</v>
      </c>
      <c r="AN55" s="0" t="n">
        <v>0.282918894884445</v>
      </c>
      <c r="AO55" s="0" t="n">
        <v>4648064</v>
      </c>
      <c r="AP55" s="0" t="n">
        <v>5731290</v>
      </c>
    </row>
    <row r="56" customFormat="false" ht="15" hidden="false" customHeight="false" outlineLevel="0" collapsed="false">
      <c r="A56" s="0" t="n">
        <v>103</v>
      </c>
      <c r="B56" s="0" t="n">
        <v>0.599156501116456</v>
      </c>
      <c r="C56" s="0" t="n">
        <v>0.231206501192943</v>
      </c>
      <c r="D56" s="0" t="n">
        <v>0.169636997690602</v>
      </c>
      <c r="E56" s="0" t="n">
        <v>0.851548664448835</v>
      </c>
      <c r="F56" s="0" t="n">
        <v>0.977854142509976</v>
      </c>
      <c r="G56" s="0" t="n">
        <v>0.876341972135916</v>
      </c>
      <c r="H56" s="0" t="n">
        <v>0.981054512821024</v>
      </c>
      <c r="I56" s="0" t="n">
        <v>0.510210918321555</v>
      </c>
      <c r="J56" s="0" t="n">
        <v>0.576223506832336</v>
      </c>
      <c r="K56" s="0" t="n">
        <v>0.198871428816451</v>
      </c>
      <c r="L56" s="0" t="n">
        <v>0.20527330493158</v>
      </c>
      <c r="M56" s="0" t="n">
        <v>0.196883587302738</v>
      </c>
      <c r="N56" s="0" t="n">
        <v>0.231660521638902</v>
      </c>
      <c r="O56" s="0" t="n">
        <v>0.144454158824542</v>
      </c>
      <c r="P56" s="0" t="n">
        <v>0.169970114038738</v>
      </c>
      <c r="Q56" s="0" t="n">
        <v>6988.5245343813</v>
      </c>
      <c r="R56" s="0" t="n">
        <v>5083.76643630748</v>
      </c>
      <c r="S56" s="0" t="n">
        <v>4424.13382142902</v>
      </c>
      <c r="T56" s="0" t="n">
        <v>3538.14130141429</v>
      </c>
      <c r="U56" s="0" t="n">
        <v>5810.30807742541</v>
      </c>
      <c r="V56" s="0" t="n">
        <v>6574.43309672523</v>
      </c>
      <c r="W56" s="0" t="n">
        <v>4429.81263845561</v>
      </c>
      <c r="X56" s="0" t="n">
        <v>0.713810608761456</v>
      </c>
      <c r="Y56" s="0" t="n">
        <v>0.885571226859446</v>
      </c>
      <c r="Z56" s="0" t="n">
        <v>761.936015623619</v>
      </c>
      <c r="AA56" s="0" t="n">
        <v>749.367718709902</v>
      </c>
      <c r="AB56" s="0" t="n">
        <v>706.582222773852</v>
      </c>
      <c r="AC56" s="0" t="n">
        <v>1014.59245954276</v>
      </c>
      <c r="AD56" s="0" t="n">
        <v>0.850052212631499</v>
      </c>
      <c r="AE56" s="0" t="n">
        <v>0.689929285986639</v>
      </c>
      <c r="AF56" s="0" t="n">
        <v>0.160122926644861</v>
      </c>
      <c r="AG56" s="0" t="n">
        <v>0.360874730809333</v>
      </c>
      <c r="AH56" s="0" t="n">
        <v>0.36848728650297</v>
      </c>
      <c r="AI56" s="0" t="n">
        <v>0.302284598697144</v>
      </c>
      <c r="AJ56" s="0" t="n">
        <v>0.294464075471318</v>
      </c>
      <c r="AK56" s="0" t="n">
        <v>0.325052709782419</v>
      </c>
      <c r="AL56" s="0" t="n">
        <v>0.308562024460329</v>
      </c>
      <c r="AM56" s="0" t="n">
        <v>0.297566896052137</v>
      </c>
      <c r="AN56" s="0" t="n">
        <v>0.284492604842558</v>
      </c>
      <c r="AO56" s="0" t="n">
        <v>4653998</v>
      </c>
      <c r="AP56" s="0" t="n">
        <v>5749513</v>
      </c>
    </row>
    <row r="57" customFormat="false" ht="15" hidden="false" customHeight="false" outlineLevel="0" collapsed="false">
      <c r="A57" s="0" t="n">
        <v>104</v>
      </c>
      <c r="B57" s="0" t="n">
        <v>0.598454287578599</v>
      </c>
      <c r="C57" s="0" t="n">
        <v>0.227611888455482</v>
      </c>
      <c r="D57" s="0" t="n">
        <v>0.173933823965919</v>
      </c>
      <c r="E57" s="0" t="n">
        <v>0.851390840999887</v>
      </c>
      <c r="F57" s="0" t="n">
        <v>0.977539660655247</v>
      </c>
      <c r="G57" s="0" t="n">
        <v>0.876030132110269</v>
      </c>
      <c r="H57" s="0" t="n">
        <v>0.980636398648171</v>
      </c>
      <c r="I57" s="0" t="n">
        <v>0.509518499201531</v>
      </c>
      <c r="J57" s="0" t="n">
        <v>0.575053863744035</v>
      </c>
      <c r="K57" s="0" t="n">
        <v>0.201146568735516</v>
      </c>
      <c r="L57" s="0" t="n">
        <v>0.207377630106674</v>
      </c>
      <c r="M57" s="0" t="n">
        <v>0.193786677133686</v>
      </c>
      <c r="N57" s="0" t="n">
        <v>0.228144765284732</v>
      </c>
      <c r="O57" s="0" t="n">
        <v>0.14808566466467</v>
      </c>
      <c r="P57" s="0" t="n">
        <v>0.174341031626481</v>
      </c>
      <c r="Q57" s="0" t="n">
        <v>7165.98675333578</v>
      </c>
      <c r="R57" s="0" t="n">
        <v>5217.20469126327</v>
      </c>
      <c r="S57" s="0" t="n">
        <v>4534.40992871608</v>
      </c>
      <c r="T57" s="0" t="n">
        <v>3626.51809343833</v>
      </c>
      <c r="U57" s="0" t="n">
        <v>5951.37526384492</v>
      </c>
      <c r="V57" s="0" t="n">
        <v>6755.25958624846</v>
      </c>
      <c r="W57" s="0" t="n">
        <v>4540.25951339899</v>
      </c>
      <c r="X57" s="0" t="n">
        <v>0.717027680706375</v>
      </c>
      <c r="Y57" s="0" t="n">
        <v>0.902267723889644</v>
      </c>
      <c r="Z57" s="0" t="n">
        <v>777.552669201425</v>
      </c>
      <c r="AA57" s="0" t="n">
        <v>763.076043060338</v>
      </c>
      <c r="AB57" s="0" t="n">
        <v>717.446284878654</v>
      </c>
      <c r="AC57" s="0" t="n">
        <v>1013.73842682819</v>
      </c>
      <c r="AD57" s="0" t="n">
        <v>0.856932495496089</v>
      </c>
      <c r="AE57" s="0" t="n">
        <v>0.687541577865763</v>
      </c>
      <c r="AF57" s="0" t="n">
        <v>0.169390917630326</v>
      </c>
      <c r="AG57" s="0" t="n">
        <v>0.365515920252408</v>
      </c>
      <c r="AH57" s="0" t="n">
        <v>0.370088747028673</v>
      </c>
      <c r="AI57" s="0" t="n">
        <v>0.307231918118758</v>
      </c>
      <c r="AJ57" s="0" t="n">
        <v>0.295902713049771</v>
      </c>
      <c r="AK57" s="0" t="n">
        <v>0.329361799387885</v>
      </c>
      <c r="AL57" s="0" t="n">
        <v>0.310807707917689</v>
      </c>
      <c r="AM57" s="0" t="n">
        <v>0.301934184709186</v>
      </c>
      <c r="AN57" s="0" t="n">
        <v>0.285610101639573</v>
      </c>
      <c r="AO57" s="0" t="n">
        <v>4681186</v>
      </c>
      <c r="AP57" s="0" t="n">
        <v>5790157</v>
      </c>
    </row>
    <row r="58" customFormat="false" ht="15" hidden="false" customHeight="false" outlineLevel="0" collapsed="false">
      <c r="A58" s="0" t="n">
        <v>105</v>
      </c>
      <c r="B58" s="0" t="n">
        <v>0.596039141430967</v>
      </c>
      <c r="C58" s="0" t="n">
        <v>0.225520577059284</v>
      </c>
      <c r="D58" s="0" t="n">
        <v>0.17844028150975</v>
      </c>
      <c r="E58" s="0" t="n">
        <v>0.84999473197057</v>
      </c>
      <c r="F58" s="0" t="n">
        <v>0.976791425905286</v>
      </c>
      <c r="G58" s="0" t="n">
        <v>0.874864105143456</v>
      </c>
      <c r="H58" s="0" t="n">
        <v>0.980154947205488</v>
      </c>
      <c r="I58" s="0" t="n">
        <v>0.506630130264583</v>
      </c>
      <c r="J58" s="0" t="n">
        <v>0.572024854434679</v>
      </c>
      <c r="K58" s="0" t="n">
        <v>0.202825117023984</v>
      </c>
      <c r="L58" s="0" t="n">
        <v>0.209699215388305</v>
      </c>
      <c r="M58" s="0" t="n">
        <v>0.191691302451354</v>
      </c>
      <c r="N58" s="0" t="n">
        <v>0.225970385090564</v>
      </c>
      <c r="O58" s="0" t="n">
        <v>0.151673299254633</v>
      </c>
      <c r="P58" s="0" t="n">
        <v>0.178796186380044</v>
      </c>
      <c r="Q58" s="0" t="n">
        <v>7066.75200682427</v>
      </c>
      <c r="R58" s="0" t="n">
        <v>5157.2458360173</v>
      </c>
      <c r="S58" s="0" t="n">
        <v>4465.83495232089</v>
      </c>
      <c r="T58" s="0" t="n">
        <v>3573.03018423864</v>
      </c>
      <c r="U58" s="0" t="n">
        <v>5856.7709862704</v>
      </c>
      <c r="V58" s="0" t="n">
        <v>6667.3096891173</v>
      </c>
      <c r="W58" s="0" t="n">
        <v>4473.12392248996</v>
      </c>
      <c r="X58" s="0" t="n">
        <v>0.70076422540619</v>
      </c>
      <c r="Y58" s="0" t="n">
        <v>0.883926307337533</v>
      </c>
      <c r="Z58" s="0" t="n">
        <v>954.218035122634</v>
      </c>
      <c r="AA58" s="0" t="n">
        <v>928.637768486148</v>
      </c>
      <c r="AB58" s="0" t="n">
        <v>883.562936677291</v>
      </c>
      <c r="AC58" s="0" t="n">
        <v>1182.5124560523</v>
      </c>
      <c r="AD58" s="0" t="n">
        <v>0.854493565403141</v>
      </c>
      <c r="AE58" s="0" t="n">
        <v>0.691192142791013</v>
      </c>
      <c r="AF58" s="0" t="n">
        <v>0.163301422612128</v>
      </c>
      <c r="AG58" s="0" t="n">
        <v>0.366061296074556</v>
      </c>
      <c r="AH58" s="0" t="n">
        <v>0.370834940010286</v>
      </c>
      <c r="AI58" s="0" t="n">
        <v>0.308604954646003</v>
      </c>
      <c r="AJ58" s="0" t="n">
        <v>0.297057798912121</v>
      </c>
      <c r="AK58" s="0" t="n">
        <v>0.3308927505886</v>
      </c>
      <c r="AL58" s="0" t="n">
        <v>0.312001825507234</v>
      </c>
      <c r="AM58" s="0" t="n">
        <v>0.302680460128348</v>
      </c>
      <c r="AN58" s="0" t="n">
        <v>0.286672426060851</v>
      </c>
      <c r="AO58" s="0" t="n">
        <v>4695463</v>
      </c>
      <c r="AP58" s="0" t="n">
        <v>5810899</v>
      </c>
    </row>
    <row r="59" customFormat="false" ht="15" hidden="false" customHeight="false" outlineLevel="0" collapsed="false">
      <c r="A59" s="0" t="n">
        <v>106</v>
      </c>
      <c r="B59" s="0" t="n">
        <v>0.595000002505109</v>
      </c>
      <c r="C59" s="0" t="n">
        <v>0.22326058997325</v>
      </c>
      <c r="D59" s="0" t="n">
        <v>0.18173940752164</v>
      </c>
      <c r="E59" s="0" t="n">
        <v>0.852635039176414</v>
      </c>
      <c r="F59" s="0" t="n">
        <v>0.975426763356911</v>
      </c>
      <c r="G59" s="0" t="n">
        <v>0.876522367283662</v>
      </c>
      <c r="H59" s="0" t="n">
        <v>0.978854356977119</v>
      </c>
      <c r="I59" s="0" t="n">
        <v>0.50731785044591</v>
      </c>
      <c r="J59" s="0" t="n">
        <v>0.570147973375421</v>
      </c>
      <c r="K59" s="0" t="n">
        <v>0.204930142888236</v>
      </c>
      <c r="L59" s="0" t="n">
        <v>0.212358388968328</v>
      </c>
      <c r="M59" s="0" t="n">
        <v>0.190359801878392</v>
      </c>
      <c r="N59" s="0" t="n">
        <v>0.223414277319974</v>
      </c>
      <c r="O59" s="0" t="n">
        <v>0.154957386852112</v>
      </c>
      <c r="P59" s="0" t="n">
        <v>0.181864512661515</v>
      </c>
      <c r="Q59" s="0" t="n">
        <v>7237.23761707719</v>
      </c>
      <c r="R59" s="0" t="n">
        <v>5265.13330377438</v>
      </c>
      <c r="S59" s="0" t="n">
        <v>4569.2374714544</v>
      </c>
      <c r="T59" s="0" t="n">
        <v>3655.89083912568</v>
      </c>
      <c r="U59" s="0" t="n">
        <v>5990.70648896229</v>
      </c>
      <c r="V59" s="0" t="n">
        <v>6834.12360163287</v>
      </c>
      <c r="W59" s="0" t="n">
        <v>4576.73476453314</v>
      </c>
      <c r="X59" s="0" t="n">
        <v>0.711954674699874</v>
      </c>
      <c r="Y59" s="0" t="n">
        <v>0.90146163479922</v>
      </c>
      <c r="Z59" s="0" t="n">
        <v>794.074134235226</v>
      </c>
      <c r="AA59" s="0" t="n">
        <v>775.31656041347</v>
      </c>
      <c r="AB59" s="0" t="n">
        <v>735.07005472237</v>
      </c>
      <c r="AC59" s="0" t="n">
        <v>1055.61585323052</v>
      </c>
      <c r="AD59" s="0" t="n">
        <v>0.869031320209495</v>
      </c>
      <c r="AE59" s="0" t="n">
        <v>0.718324024267999</v>
      </c>
      <c r="AF59" s="0" t="n">
        <v>0.150707295941496</v>
      </c>
      <c r="AG59" s="0" t="n">
        <v>0.362458594744353</v>
      </c>
      <c r="AH59" s="0" t="n">
        <v>0.370283666671141</v>
      </c>
      <c r="AI59" s="0" t="n">
        <v>0.30632827913419</v>
      </c>
      <c r="AJ59" s="0" t="n">
        <v>0.298454854947909</v>
      </c>
      <c r="AK59" s="0" t="n">
        <v>0.327820565311652</v>
      </c>
      <c r="AL59" s="0" t="n">
        <v>0.3125639667465</v>
      </c>
      <c r="AM59" s="0" t="n">
        <v>0.30038157796785</v>
      </c>
      <c r="AN59" s="0" t="n">
        <v>0.287598358084027</v>
      </c>
      <c r="AO59" s="0" t="n">
        <v>4699418</v>
      </c>
      <c r="AP59" s="0" t="n">
        <v>5822566</v>
      </c>
    </row>
    <row r="60" customFormat="false" ht="15" hidden="false" customHeight="false" outlineLevel="0" collapsed="false">
      <c r="A60" s="0" t="n">
        <v>107</v>
      </c>
      <c r="B60" s="0" t="n">
        <v>0.591658252202612</v>
      </c>
      <c r="C60" s="0" t="n">
        <v>0.221259485122039</v>
      </c>
      <c r="D60" s="0" t="n">
        <v>0.187082262675348</v>
      </c>
      <c r="E60" s="0" t="n">
        <v>0.851827230251097</v>
      </c>
      <c r="F60" s="0" t="n">
        <v>0.974060155142363</v>
      </c>
      <c r="G60" s="0" t="n">
        <v>0.875098677100501</v>
      </c>
      <c r="H60" s="0" t="n">
        <v>0.978021374275046</v>
      </c>
      <c r="I60" s="0" t="n">
        <v>0.503990610228956</v>
      </c>
      <c r="J60" s="0" t="n">
        <v>0.566790196840322</v>
      </c>
      <c r="K60" s="0" t="n">
        <v>0.205987040655178</v>
      </c>
      <c r="L60" s="0" t="n">
        <v>0.214592968202105</v>
      </c>
      <c r="M60" s="0" t="n">
        <v>0.188474854378291</v>
      </c>
      <c r="N60" s="0" t="n">
        <v>0.220678737272526</v>
      </c>
      <c r="O60" s="0" t="n">
        <v>0.15936176564385</v>
      </c>
      <c r="P60" s="0" t="n">
        <v>0.186591221029514</v>
      </c>
      <c r="Q60" s="0" t="n">
        <v>7156.81590994899</v>
      </c>
      <c r="R60" s="0" t="n">
        <v>5184.95613982017</v>
      </c>
      <c r="S60" s="0" t="n">
        <v>4502.34630560373</v>
      </c>
      <c r="T60" s="0" t="n">
        <v>3602.53623447237</v>
      </c>
      <c r="U60" s="0" t="n">
        <v>5904.54664815029</v>
      </c>
      <c r="V60" s="0" t="n">
        <v>6745.94814430877</v>
      </c>
      <c r="W60" s="0" t="n">
        <v>4509.7581582229</v>
      </c>
      <c r="X60" s="0" t="n">
        <v>0.708326540333053</v>
      </c>
      <c r="Y60" s="0" t="n">
        <v>0.891816138541424</v>
      </c>
      <c r="Z60" s="0" t="n">
        <v>782.200670499172</v>
      </c>
      <c r="AA60" s="0" t="n">
        <v>764.042276714186</v>
      </c>
      <c r="AB60" s="0" t="n">
        <v>725.039515986769</v>
      </c>
      <c r="AC60" s="0" t="n">
        <v>973.33122091258</v>
      </c>
      <c r="AD60" s="0" t="n">
        <v>0.86109456184646</v>
      </c>
      <c r="AE60" s="0" t="n">
        <v>0.697801725682278</v>
      </c>
      <c r="AF60" s="0" t="n">
        <v>0.163292836164182</v>
      </c>
      <c r="AG60" s="0" t="n">
        <v>0.363910180787696</v>
      </c>
      <c r="AH60" s="0" t="n">
        <v>0.37098020897265</v>
      </c>
      <c r="AI60" s="0" t="n">
        <v>0.309652833776211</v>
      </c>
      <c r="AJ60" s="0" t="n">
        <v>0.299874121582736</v>
      </c>
      <c r="AK60" s="0" t="n">
        <v>0.329239401762546</v>
      </c>
      <c r="AL60" s="0" t="n">
        <v>0.31338672716479</v>
      </c>
      <c r="AM60" s="0" t="n">
        <v>0.303983826050641</v>
      </c>
      <c r="AN60" s="0" t="n">
        <v>0.288591147854131</v>
      </c>
      <c r="AO60" s="0" t="n">
        <v>4716838</v>
      </c>
      <c r="AP60" s="0" t="n">
        <v>5844491</v>
      </c>
    </row>
    <row r="61" customFormat="false" ht="15" hidden="false" customHeight="false" outlineLevel="0" collapsed="false">
      <c r="A61" s="0" t="n">
        <v>108</v>
      </c>
      <c r="B61" s="0" t="n">
        <v>0.588403484604953</v>
      </c>
      <c r="C61" s="0" t="n">
        <v>0.218905939093276</v>
      </c>
      <c r="D61" s="0" t="n">
        <v>0.192690576301772</v>
      </c>
      <c r="E61" s="0" t="n">
        <v>0.849031616443042</v>
      </c>
      <c r="F61" s="0" t="n">
        <v>0.973242228236625</v>
      </c>
      <c r="G61" s="0" t="n">
        <v>0.872078986736656</v>
      </c>
      <c r="H61" s="0" t="n">
        <v>0.977551221875318</v>
      </c>
      <c r="I61" s="0" t="n">
        <v>0.499573161654862</v>
      </c>
      <c r="J61" s="0" t="n">
        <v>0.56376165050093</v>
      </c>
      <c r="K61" s="0" t="n">
        <v>0.206145289733815</v>
      </c>
      <c r="L61" s="0" t="n">
        <v>0.216303266457666</v>
      </c>
      <c r="M61" s="0" t="n">
        <v>0.185858063317346</v>
      </c>
      <c r="N61" s="0" t="n">
        <v>0.217780586222057</v>
      </c>
      <c r="O61" s="0" t="n">
        <v>0.163600391470835</v>
      </c>
      <c r="P61" s="0" t="n">
        <v>0.191699991513638</v>
      </c>
      <c r="Q61" s="0" t="n">
        <v>7324.49785845365</v>
      </c>
      <c r="R61" s="0" t="n">
        <v>5320.88410292593</v>
      </c>
      <c r="S61" s="0" t="n">
        <v>4606.56204734004</v>
      </c>
      <c r="T61" s="0" t="n">
        <v>3686.10186843506</v>
      </c>
      <c r="U61" s="0" t="n">
        <v>6028.44094719584</v>
      </c>
      <c r="V61" s="0" t="n">
        <v>6904.27307806637</v>
      </c>
      <c r="W61" s="0" t="n">
        <v>4614.19852396254</v>
      </c>
      <c r="X61" s="0" t="n">
        <v>0.723897415063642</v>
      </c>
      <c r="Y61" s="0" t="n">
        <v>0.90962345759117</v>
      </c>
      <c r="Z61" s="0" t="n">
        <v>796.561941550891</v>
      </c>
      <c r="AA61" s="0" t="n">
        <v>782.541859358375</v>
      </c>
      <c r="AB61" s="0" t="n">
        <v>736.927552620956</v>
      </c>
      <c r="AC61" s="0" t="n">
        <v>1057.99853644556</v>
      </c>
      <c r="AD61" s="0" t="n">
        <v>0.85861425013143</v>
      </c>
      <c r="AE61" s="0" t="n">
        <v>0.692694695821275</v>
      </c>
      <c r="AF61" s="0" t="n">
        <v>0.165919554310156</v>
      </c>
      <c r="AG61" s="0" t="n">
        <v>0.362645035329218</v>
      </c>
      <c r="AH61" s="0" t="n">
        <v>0.373464340552576</v>
      </c>
      <c r="AI61" s="0" t="n">
        <v>0.307810670012667</v>
      </c>
      <c r="AJ61" s="0" t="n">
        <v>0.30094041175594</v>
      </c>
      <c r="AK61" s="0" t="n">
        <v>0.326976975804342</v>
      </c>
      <c r="AL61" s="0" t="n">
        <v>0.313803447211005</v>
      </c>
      <c r="AM61" s="0" t="n">
        <v>0.30190799840332</v>
      </c>
      <c r="AN61" s="0" t="n">
        <v>0.289386955972687</v>
      </c>
      <c r="AO61" s="0" t="n">
        <v>4719919</v>
      </c>
      <c r="AP61" s="0" t="n">
        <v>5848498</v>
      </c>
    </row>
    <row r="62" customFormat="false" ht="15" hidden="false" customHeight="false" outlineLevel="0" collapsed="false">
      <c r="A62" s="0" t="n">
        <v>109</v>
      </c>
      <c r="B62" s="0" t="n">
        <v>0.588901813005668</v>
      </c>
      <c r="C62" s="0" t="n">
        <v>0.216738263852241</v>
      </c>
      <c r="D62" s="0" t="n">
        <v>0.194359923142091</v>
      </c>
      <c r="E62" s="0" t="n">
        <v>0.848028414751545</v>
      </c>
      <c r="F62" s="0" t="n">
        <v>0.972986896678724</v>
      </c>
      <c r="G62" s="0" t="n">
        <v>0.870637950065438</v>
      </c>
      <c r="H62" s="0" t="n">
        <v>0.976802465740845</v>
      </c>
      <c r="I62" s="0" t="n">
        <v>0.499405470927507</v>
      </c>
      <c r="J62" s="0" t="n">
        <v>0.563201148151312</v>
      </c>
      <c r="K62" s="0" t="n">
        <v>0.208496578570241</v>
      </c>
      <c r="L62" s="0" t="n">
        <v>0.218828575617978</v>
      </c>
      <c r="M62" s="0" t="n">
        <v>0.183800206310618</v>
      </c>
      <c r="N62" s="0" t="n">
        <v>0.216046322988156</v>
      </c>
      <c r="O62" s="0" t="n">
        <v>0.164822737513419</v>
      </c>
      <c r="P62" s="0" t="n">
        <v>0.193739425539257</v>
      </c>
      <c r="Q62" s="0" t="n">
        <v>7202.24690580971</v>
      </c>
      <c r="R62" s="0" t="n">
        <v>5242.05615936639</v>
      </c>
      <c r="S62" s="0" t="n">
        <v>4538.41050382902</v>
      </c>
      <c r="T62" s="0" t="n">
        <v>3631.25552348553</v>
      </c>
      <c r="U62" s="0" t="n">
        <v>5930.83401824842</v>
      </c>
      <c r="V62" s="0" t="n">
        <v>6814.73739997104</v>
      </c>
      <c r="W62" s="0" t="n">
        <v>4545.96961687835</v>
      </c>
      <c r="X62" s="0" t="n">
        <v>0.706855870476015</v>
      </c>
      <c r="Y62" s="0" t="n">
        <v>0.894858438138308</v>
      </c>
      <c r="Z62" s="0" t="n">
        <v>965.720946681561</v>
      </c>
      <c r="AA62" s="0" t="n">
        <v>951.264135376909</v>
      </c>
      <c r="AB62" s="0" t="n">
        <v>901.794494180801</v>
      </c>
      <c r="AC62" s="0" t="n">
        <v>1252.65845279968</v>
      </c>
      <c r="AD62" s="0" t="n">
        <v>0.865857744541378</v>
      </c>
      <c r="AE62" s="0" t="n">
        <v>0.689979914482323</v>
      </c>
      <c r="AF62" s="0" t="n">
        <v>0.175877830059055</v>
      </c>
      <c r="AG62" s="0" t="n">
        <v>0.364333773987289</v>
      </c>
      <c r="AH62" s="0" t="n">
        <v>0.373934287985736</v>
      </c>
      <c r="AI62" s="0" t="n">
        <v>0.30662986542225</v>
      </c>
      <c r="AJ62" s="0" t="n">
        <v>0.301299675238438</v>
      </c>
      <c r="AK62" s="0" t="n">
        <v>0.326436423250672</v>
      </c>
      <c r="AL62" s="0" t="n">
        <v>0.313396243559492</v>
      </c>
      <c r="AM62" s="0" t="n">
        <v>0.300858327635294</v>
      </c>
      <c r="AN62" s="0" t="n">
        <v>0.289407034377802</v>
      </c>
      <c r="AO62" s="0" t="n">
        <v>4728310</v>
      </c>
      <c r="AP62" s="0" t="n">
        <v>5865716</v>
      </c>
    </row>
    <row r="63" customFormat="false" ht="15" hidden="false" customHeight="false" outlineLevel="0" collapsed="false">
      <c r="A63" s="0" t="n">
        <v>110</v>
      </c>
      <c r="B63" s="0" t="n">
        <v>0.586525999370095</v>
      </c>
      <c r="C63" s="0" t="n">
        <v>0.21489703369943</v>
      </c>
      <c r="D63" s="0" t="n">
        <v>0.198576966930475</v>
      </c>
      <c r="E63" s="0" t="n">
        <v>0.846215687399886</v>
      </c>
      <c r="F63" s="0" t="n">
        <v>0.971987100043473</v>
      </c>
      <c r="G63" s="0" t="n">
        <v>0.868655149564065</v>
      </c>
      <c r="H63" s="0" t="n">
        <v>0.976132180564986</v>
      </c>
      <c r="I63" s="0" t="n">
        <v>0.49632750173487</v>
      </c>
      <c r="J63" s="0" t="n">
        <v>0.559994799910842</v>
      </c>
      <c r="K63" s="0" t="n">
        <v>0.209449589631477</v>
      </c>
      <c r="L63" s="0" t="n">
        <v>0.220522854711327</v>
      </c>
      <c r="M63" s="0" t="n">
        <v>0.181849241092159</v>
      </c>
      <c r="N63" s="0" t="n">
        <v>0.214126941647185</v>
      </c>
      <c r="O63" s="0" t="n">
        <v>0.168038944572857</v>
      </c>
      <c r="P63" s="0" t="n">
        <v>0.197865358485447</v>
      </c>
      <c r="Q63" s="0" t="n">
        <v>7365.56055729875</v>
      </c>
      <c r="R63" s="0" t="n">
        <v>5349.74374686726</v>
      </c>
      <c r="S63" s="0" t="n">
        <v>4640.80063619473</v>
      </c>
      <c r="T63" s="0" t="n">
        <v>3713.31762030024</v>
      </c>
      <c r="U63" s="0" t="n">
        <v>6054.76640778799</v>
      </c>
      <c r="V63" s="0" t="n">
        <v>6965.68438371425</v>
      </c>
      <c r="W63" s="0" t="n">
        <v>4648.55888369869</v>
      </c>
      <c r="X63" s="0" t="n">
        <v>0.721514298300857</v>
      </c>
      <c r="Y63" s="0" t="n">
        <v>0.909529515595398</v>
      </c>
      <c r="Z63" s="0" t="n">
        <v>809.120366909345</v>
      </c>
      <c r="AA63" s="0" t="n">
        <v>789.267026161622</v>
      </c>
      <c r="AB63" s="0" t="n">
        <v>749.495656448628</v>
      </c>
      <c r="AC63" s="0" t="n">
        <v>1085.06791636918</v>
      </c>
      <c r="AD63" s="0" t="n">
        <v>0.877022429188015</v>
      </c>
      <c r="AE63" s="0" t="n">
        <v>0.729924128521121</v>
      </c>
      <c r="AF63" s="0" t="n">
        <v>0.147098300666894</v>
      </c>
      <c r="AG63" s="0" t="n">
        <v>0.365203554915747</v>
      </c>
      <c r="AH63" s="0" t="n">
        <v>0.375520569949327</v>
      </c>
      <c r="AI63" s="0" t="n">
        <v>0.308046739814832</v>
      </c>
      <c r="AJ63" s="0" t="n">
        <v>0.301876329243761</v>
      </c>
      <c r="AK63" s="0" t="n">
        <v>0.329111232524247</v>
      </c>
      <c r="AL63" s="0" t="n">
        <v>0.315396229799963</v>
      </c>
      <c r="AM63" s="0" t="n">
        <v>0.302250106268608</v>
      </c>
      <c r="AN63" s="0" t="n">
        <v>0.289824416098437</v>
      </c>
      <c r="AO63" s="0" t="n">
        <v>4744780</v>
      </c>
      <c r="AP63" s="0" t="n">
        <v>5891238</v>
      </c>
    </row>
    <row r="64" customFormat="false" ht="15" hidden="false" customHeight="false" outlineLevel="0" collapsed="false">
      <c r="A64" s="0" t="n">
        <v>111</v>
      </c>
      <c r="B64" s="0" t="n">
        <v>0.584790375634048</v>
      </c>
      <c r="C64" s="0" t="n">
        <v>0.212137304064281</v>
      </c>
      <c r="D64" s="0" t="n">
        <v>0.203072320301671</v>
      </c>
      <c r="E64" s="0" t="n">
        <v>0.846684336095284</v>
      </c>
      <c r="F64" s="0" t="n">
        <v>0.971720810764606</v>
      </c>
      <c r="G64" s="0" t="n">
        <v>0.868813555720059</v>
      </c>
      <c r="H64" s="0" t="n">
        <v>0.976126756227816</v>
      </c>
      <c r="I64" s="0" t="n">
        <v>0.495132850948626</v>
      </c>
      <c r="J64" s="0" t="n">
        <v>0.557857743615328</v>
      </c>
      <c r="K64" s="0" t="n">
        <v>0.210524276157293</v>
      </c>
      <c r="L64" s="0" t="n">
        <v>0.222597498988838</v>
      </c>
      <c r="M64" s="0" t="n">
        <v>0.179613332452709</v>
      </c>
      <c r="N64" s="0" t="n">
        <v>0.211449326231037</v>
      </c>
      <c r="O64" s="0" t="n">
        <v>0.171938152693949</v>
      </c>
      <c r="P64" s="0" t="n">
        <v>0.202413740918241</v>
      </c>
      <c r="Q64" s="0" t="n">
        <v>7279.37377936345</v>
      </c>
      <c r="R64" s="0" t="n">
        <v>5294.6760858946</v>
      </c>
      <c r="S64" s="0" t="n">
        <v>4572.8187154867</v>
      </c>
      <c r="T64" s="0" t="n">
        <v>3658.53283615759</v>
      </c>
      <c r="U64" s="0" t="n">
        <v>5969.919913031</v>
      </c>
      <c r="V64" s="0" t="n">
        <v>6882.88834318985</v>
      </c>
      <c r="W64" s="0" t="n">
        <v>4580.53119271774</v>
      </c>
      <c r="X64" s="0" t="n">
        <v>0.711456439389706</v>
      </c>
      <c r="Y64" s="0" t="n">
        <v>0.897582342588193</v>
      </c>
      <c r="Z64" s="0" t="n">
        <v>791.355070415932</v>
      </c>
      <c r="AA64" s="0" t="n">
        <v>772.355620572906</v>
      </c>
      <c r="AB64" s="0" t="n">
        <v>733.868175125247</v>
      </c>
      <c r="AC64" s="0" t="n">
        <v>1023.58996984457</v>
      </c>
      <c r="AD64" s="0" t="n">
        <v>0.876312675705276</v>
      </c>
      <c r="AE64" s="0" t="n">
        <v>0.725146606136265</v>
      </c>
      <c r="AF64" s="0" t="n">
        <v>0.151166069569011</v>
      </c>
      <c r="AG64" s="0" t="n">
        <v>0.366245487334396</v>
      </c>
      <c r="AH64" s="0" t="n">
        <v>0.376253451961085</v>
      </c>
      <c r="AI64" s="0" t="n">
        <v>0.310894018533699</v>
      </c>
      <c r="AJ64" s="0" t="n">
        <v>0.303338391669434</v>
      </c>
      <c r="AK64" s="0" t="n">
        <v>0.330756806353361</v>
      </c>
      <c r="AL64" s="0" t="n">
        <v>0.315976305054185</v>
      </c>
      <c r="AM64" s="0" t="n">
        <v>0.304741900167592</v>
      </c>
      <c r="AN64" s="0" t="n">
        <v>0.291255638270664</v>
      </c>
      <c r="AO64" s="0" t="n">
        <v>4752132</v>
      </c>
      <c r="AP64" s="0" t="n">
        <v>5896719</v>
      </c>
    </row>
    <row r="65" customFormat="false" ht="15" hidden="false" customHeight="false" outlineLevel="0" collapsed="false">
      <c r="A65" s="0" t="n">
        <v>112</v>
      </c>
      <c r="B65" s="0" t="n">
        <v>0.583221498718651</v>
      </c>
      <c r="C65" s="0" t="n">
        <v>0.209527941495483</v>
      </c>
      <c r="D65" s="0" t="n">
        <v>0.207250559785866</v>
      </c>
      <c r="E65" s="0" t="n">
        <v>0.845364300368694</v>
      </c>
      <c r="F65" s="0" t="n">
        <v>0.970208086878082</v>
      </c>
      <c r="G65" s="0" t="n">
        <v>0.866936430534181</v>
      </c>
      <c r="H65" s="0" t="n">
        <v>0.974584717567464</v>
      </c>
      <c r="I65" s="0" t="n">
        <v>0.493034634224274</v>
      </c>
      <c r="J65" s="0" t="n">
        <v>0.555559701246853</v>
      </c>
      <c r="K65" s="0" t="n">
        <v>0.211978618091488</v>
      </c>
      <c r="L65" s="0" t="n">
        <v>0.224908142454732</v>
      </c>
      <c r="M65" s="0" t="n">
        <v>0.177127441670022</v>
      </c>
      <c r="N65" s="0" t="n">
        <v>0.208457063928755</v>
      </c>
      <c r="O65" s="0" t="n">
        <v>0.175202224474399</v>
      </c>
      <c r="P65" s="0" t="n">
        <v>0.206191321702474</v>
      </c>
      <c r="Q65" s="0" t="n">
        <v>7457.22070141885</v>
      </c>
      <c r="R65" s="0" t="n">
        <v>5407.26891679221</v>
      </c>
      <c r="S65" s="0" t="n">
        <v>4684.50719429859</v>
      </c>
      <c r="T65" s="0" t="n">
        <v>3748.30671439943</v>
      </c>
      <c r="U65" s="0" t="n">
        <v>6107.58524790782</v>
      </c>
      <c r="V65" s="0" t="n">
        <v>7053.74526391193</v>
      </c>
      <c r="W65" s="0" t="n">
        <v>4692.46380569154</v>
      </c>
      <c r="X65" s="0" t="n">
        <v>0.723808032598177</v>
      </c>
      <c r="Y65" s="0" t="n">
        <v>0.915596639871482</v>
      </c>
      <c r="Z65" s="0" t="n">
        <v>811.658229910445</v>
      </c>
      <c r="AA65" s="0" t="n">
        <v>792.721134341962</v>
      </c>
      <c r="AB65" s="0" t="n">
        <v>749.523221665051</v>
      </c>
      <c r="AC65" s="0" t="n">
        <v>1096.01854033847</v>
      </c>
      <c r="AD65" s="0" t="n">
        <v>0.877168835731549</v>
      </c>
      <c r="AE65" s="0" t="n">
        <v>0.723541522368775</v>
      </c>
      <c r="AF65" s="0" t="n">
        <v>0.153627313362775</v>
      </c>
      <c r="AG65" s="0" t="n">
        <v>0.366224262252826</v>
      </c>
      <c r="AH65" s="0" t="n">
        <v>0.377909440055247</v>
      </c>
      <c r="AI65" s="0" t="n">
        <v>0.310075305944978</v>
      </c>
      <c r="AJ65" s="0" t="n">
        <v>0.304555509907365</v>
      </c>
      <c r="AK65" s="0" t="n">
        <v>0.329659775193951</v>
      </c>
      <c r="AL65" s="0" t="n">
        <v>0.317057735542067</v>
      </c>
      <c r="AM65" s="0" t="n">
        <v>0.303621912242362</v>
      </c>
      <c r="AN65" s="0" t="n">
        <v>0.291608489117057</v>
      </c>
      <c r="AO65" s="0" t="n">
        <v>4762614</v>
      </c>
      <c r="AP65" s="0" t="n">
        <v>5917928</v>
      </c>
    </row>
    <row r="66" customFormat="false" ht="15" hidden="false" customHeight="false" outlineLevel="0" collapsed="false">
      <c r="A66" s="0" t="n">
        <v>113</v>
      </c>
      <c r="B66" s="0" t="n">
        <v>0.578046340699645</v>
      </c>
      <c r="C66" s="0" t="n">
        <v>0.206709792792973</v>
      </c>
      <c r="D66" s="0" t="n">
        <v>0.215243866507383</v>
      </c>
      <c r="E66" s="0" t="n">
        <v>0.846322168054564</v>
      </c>
      <c r="F66" s="0" t="n">
        <v>0.970024957023836</v>
      </c>
      <c r="G66" s="0" t="n">
        <v>0.868086548084009</v>
      </c>
      <c r="H66" s="0" t="n">
        <v>0.97464932538612</v>
      </c>
      <c r="I66" s="0" t="n">
        <v>0.48921343229693</v>
      </c>
      <c r="J66" s="0" t="n">
        <v>0.550765586647327</v>
      </c>
      <c r="K66" s="0" t="n">
        <v>0.213202308784228</v>
      </c>
      <c r="L66" s="0" t="n">
        <v>0.225527781171782</v>
      </c>
      <c r="M66" s="0" t="n">
        <v>0.174943079994658</v>
      </c>
      <c r="N66" s="0" t="n">
        <v>0.205389894522399</v>
      </c>
      <c r="O66" s="0" t="n">
        <v>0.182165655762975</v>
      </c>
      <c r="P66" s="0" t="n">
        <v>0.21386947585411</v>
      </c>
      <c r="Q66" s="0" t="n">
        <v>7337.69196017553</v>
      </c>
      <c r="R66" s="0" t="n">
        <v>5366.42684607424</v>
      </c>
      <c r="S66" s="0" t="n">
        <v>4615.19336893915</v>
      </c>
      <c r="T66" s="0" t="n">
        <v>3693.07770504833</v>
      </c>
      <c r="U66" s="0" t="n">
        <v>5990.4439763004</v>
      </c>
      <c r="V66" s="0" t="n">
        <v>6948.2293762277</v>
      </c>
      <c r="W66" s="0" t="n">
        <v>4623.07761102918</v>
      </c>
      <c r="X66" s="0" t="n">
        <v>0.703525416624283</v>
      </c>
      <c r="Y66" s="0" t="n">
        <v>0.895764056309207</v>
      </c>
      <c r="Z66" s="0" t="n">
        <v>994.595762028368</v>
      </c>
      <c r="AA66" s="0" t="n">
        <v>963.327414803172</v>
      </c>
      <c r="AB66" s="0" t="n">
        <v>924.423538723219</v>
      </c>
      <c r="AC66" s="0" t="n">
        <v>1259.92071570637</v>
      </c>
      <c r="AD66" s="0" t="n">
        <v>0.874174111624948</v>
      </c>
      <c r="AE66" s="0" t="n">
        <v>0.732657015892331</v>
      </c>
      <c r="AF66" s="0" t="n">
        <v>0.141517095732618</v>
      </c>
      <c r="AG66" s="0" t="n">
        <v>0.366478826610796</v>
      </c>
      <c r="AH66" s="0" t="n">
        <v>0.376533053245283</v>
      </c>
      <c r="AI66" s="0" t="n">
        <v>0.310426768492464</v>
      </c>
      <c r="AJ66" s="0" t="n">
        <v>0.304876572963946</v>
      </c>
      <c r="AK66" s="0" t="n">
        <v>0.329867400545564</v>
      </c>
      <c r="AL66" s="0" t="n">
        <v>0.316262613733552</v>
      </c>
      <c r="AM66" s="0" t="n">
        <v>0.303835863431025</v>
      </c>
      <c r="AN66" s="0" t="n">
        <v>0.291864376023842</v>
      </c>
      <c r="AO66" s="0" t="n">
        <v>4781423</v>
      </c>
      <c r="AP66" s="0" t="n">
        <v>5941257</v>
      </c>
    </row>
    <row r="67" customFormat="false" ht="15" hidden="false" customHeight="false" outlineLevel="0" collapsed="false">
      <c r="A67" s="0" t="n">
        <v>114</v>
      </c>
      <c r="B67" s="0" t="n">
        <v>0.578063261040811</v>
      </c>
      <c r="C67" s="0" t="n">
        <v>0.20394137687396</v>
      </c>
      <c r="D67" s="0" t="n">
        <v>0.217995362085229</v>
      </c>
      <c r="E67" s="0" t="n">
        <v>0.844086418582933</v>
      </c>
      <c r="F67" s="0" t="n">
        <v>0.968861719370224</v>
      </c>
      <c r="G67" s="0" t="n">
        <v>0.866460607239325</v>
      </c>
      <c r="H67" s="0" t="n">
        <v>0.974016315051125</v>
      </c>
      <c r="I67" s="0" t="n">
        <v>0.487935347726309</v>
      </c>
      <c r="J67" s="0" t="n">
        <v>0.550342832084001</v>
      </c>
      <c r="K67" s="0" t="n">
        <v>0.214060129798565</v>
      </c>
      <c r="L67" s="0" t="n">
        <v>0.226379591455922</v>
      </c>
      <c r="M67" s="0" t="n">
        <v>0.172144146406413</v>
      </c>
      <c r="N67" s="0" t="n">
        <v>0.202289372410317</v>
      </c>
      <c r="O67" s="0" t="n">
        <v>0.184006924450211</v>
      </c>
      <c r="P67" s="0" t="n">
        <v>0.216229514875906</v>
      </c>
      <c r="Q67" s="0" t="n">
        <v>7525.08178158889</v>
      </c>
      <c r="R67" s="0" t="n">
        <v>5494.63848836747</v>
      </c>
      <c r="S67" s="0" t="n">
        <v>4730.96994858855</v>
      </c>
      <c r="T67" s="0" t="n">
        <v>3786.0206135219</v>
      </c>
      <c r="U67" s="0" t="n">
        <v>6140.14877403539</v>
      </c>
      <c r="V67" s="0" t="n">
        <v>7124.29500392283</v>
      </c>
      <c r="W67" s="0" t="n">
        <v>4739.34556100665</v>
      </c>
      <c r="X67" s="0" t="n">
        <v>0.71479795810986</v>
      </c>
      <c r="Y67" s="0" t="n">
        <v>0.913377581243377</v>
      </c>
      <c r="Z67" s="0" t="n">
        <v>823.029175550366</v>
      </c>
      <c r="AA67" s="0" t="n">
        <v>802.099822373628</v>
      </c>
      <c r="AB67" s="0" t="n">
        <v>760.673889495912</v>
      </c>
      <c r="AC67" s="0" t="n">
        <v>1053.96349964823</v>
      </c>
      <c r="AD67" s="0" t="n">
        <v>0.869305272934038</v>
      </c>
      <c r="AE67" s="0" t="n">
        <v>0.71120734549789</v>
      </c>
      <c r="AF67" s="0" t="n">
        <v>0.158097927436148</v>
      </c>
      <c r="AG67" s="0" t="n">
        <v>0.369025482615254</v>
      </c>
      <c r="AH67" s="0" t="n">
        <v>0.378732637661887</v>
      </c>
      <c r="AI67" s="0" t="n">
        <v>0.312161198713613</v>
      </c>
      <c r="AJ67" s="0" t="n">
        <v>0.305262723153347</v>
      </c>
      <c r="AK67" s="0" t="n">
        <v>0.331403720718421</v>
      </c>
      <c r="AL67" s="0" t="n">
        <v>0.317701007155724</v>
      </c>
      <c r="AM67" s="0" t="n">
        <v>0.305050951536578</v>
      </c>
      <c r="AN67" s="0" t="n">
        <v>0.292224338681243</v>
      </c>
      <c r="AO67" s="0" t="n">
        <v>4789907</v>
      </c>
      <c r="AP67" s="0" t="n">
        <v>5950612</v>
      </c>
    </row>
    <row r="68" customFormat="false" ht="15" hidden="false" customHeight="false" outlineLevel="0" collapsed="false">
      <c r="A68" s="0" t="n">
        <v>115</v>
      </c>
      <c r="B68" s="0" t="n">
        <v>0.576055406204446</v>
      </c>
      <c r="C68" s="0" t="n">
        <v>0.20197431150135</v>
      </c>
      <c r="D68" s="0" t="n">
        <v>0.221970282294204</v>
      </c>
      <c r="E68" s="0" t="n">
        <v>0.843303374925915</v>
      </c>
      <c r="F68" s="0" t="n">
        <v>0.967509526457311</v>
      </c>
      <c r="G68" s="0" t="n">
        <v>0.865987152387987</v>
      </c>
      <c r="H68" s="0" t="n">
        <v>0.972823206005661</v>
      </c>
      <c r="I68" s="0" t="n">
        <v>0.485789468196528</v>
      </c>
      <c r="J68" s="0" t="n">
        <v>0.547487693366367</v>
      </c>
      <c r="K68" s="0" t="n">
        <v>0.215245443117086</v>
      </c>
      <c r="L68" s="0" t="n">
        <v>0.227118668493697</v>
      </c>
      <c r="M68" s="0" t="n">
        <v>0.170325618537427</v>
      </c>
      <c r="N68" s="0" t="n">
        <v>0.200105442540421</v>
      </c>
      <c r="O68" s="0" t="n">
        <v>0.187188288191961</v>
      </c>
      <c r="P68" s="0" t="n">
        <v>0.219916390550523</v>
      </c>
      <c r="Q68" s="0" t="n">
        <v>7414.27597048678</v>
      </c>
      <c r="R68" s="0" t="n">
        <v>5419.08695358529</v>
      </c>
      <c r="S68" s="0" t="n">
        <v>4661.23288787026</v>
      </c>
      <c r="T68" s="0" t="n">
        <v>3730.70316647381</v>
      </c>
      <c r="U68" s="0" t="n">
        <v>6040.58829418374</v>
      </c>
      <c r="V68" s="0" t="n">
        <v>7021.14322240785</v>
      </c>
      <c r="W68" s="0" t="n">
        <v>4669.98928450411</v>
      </c>
      <c r="X68" s="0" t="n">
        <v>0.70410273880562</v>
      </c>
      <c r="Y68" s="0" t="n">
        <v>0.897097785300728</v>
      </c>
      <c r="Z68" s="0" t="n">
        <v>808.008713344757</v>
      </c>
      <c r="AA68" s="0" t="n">
        <v>778.033995911638</v>
      </c>
      <c r="AB68" s="0" t="n">
        <v>744.169621806236</v>
      </c>
      <c r="AC68" s="0" t="n">
        <v>987.380531382944</v>
      </c>
      <c r="AD68" s="0" t="n">
        <v>0.865531926659045</v>
      </c>
      <c r="AE68" s="0" t="n">
        <v>0.72777266403817</v>
      </c>
      <c r="AF68" s="0" t="n">
        <v>0.137759262620875</v>
      </c>
      <c r="AG68" s="0" t="n">
        <v>0.369313074904803</v>
      </c>
      <c r="AH68" s="0" t="n">
        <v>0.379144346472143</v>
      </c>
      <c r="AI68" s="0" t="n">
        <v>0.311691526645328</v>
      </c>
      <c r="AJ68" s="0" t="n">
        <v>0.306296110277204</v>
      </c>
      <c r="AK68" s="0" t="n">
        <v>0.331274063594847</v>
      </c>
      <c r="AL68" s="0" t="n">
        <v>0.318044599566419</v>
      </c>
      <c r="AM68" s="0" t="n">
        <v>0.305126166807326</v>
      </c>
      <c r="AN68" s="0" t="n">
        <v>0.292807595750895</v>
      </c>
      <c r="AO68" s="0" t="n">
        <v>4796522</v>
      </c>
      <c r="AP68" s="0" t="n">
        <v>5960112</v>
      </c>
    </row>
    <row r="69" customFormat="false" ht="15" hidden="false" customHeight="false" outlineLevel="0" collapsed="false">
      <c r="A69" s="0" t="n">
        <v>116</v>
      </c>
      <c r="B69" s="0" t="n">
        <v>0.57408814718155</v>
      </c>
      <c r="C69" s="0" t="n">
        <v>0.198815486315867</v>
      </c>
      <c r="D69" s="0" t="n">
        <v>0.227096366502583</v>
      </c>
      <c r="E69" s="0" t="n">
        <v>0.842196340463329</v>
      </c>
      <c r="F69" s="0" t="n">
        <v>0.967476133687308</v>
      </c>
      <c r="G69" s="0" t="n">
        <v>0.86409045310574</v>
      </c>
      <c r="H69" s="0" t="n">
        <v>0.972879239154536</v>
      </c>
      <c r="I69" s="0" t="n">
        <v>0.483494936659674</v>
      </c>
      <c r="J69" s="0" t="n">
        <v>0.544822882894761</v>
      </c>
      <c r="K69" s="0" t="n">
        <v>0.214704468438271</v>
      </c>
      <c r="L69" s="0" t="n">
        <v>0.227622957205439</v>
      </c>
      <c r="M69" s="0" t="n">
        <v>0.16744167500266</v>
      </c>
      <c r="N69" s="0" t="n">
        <v>0.197294372164658</v>
      </c>
      <c r="O69" s="0" t="n">
        <v>0.191259728800994</v>
      </c>
      <c r="P69" s="0" t="n">
        <v>0.225358878627889</v>
      </c>
      <c r="Q69" s="0" t="n">
        <v>7585.69507385978</v>
      </c>
      <c r="R69" s="0" t="n">
        <v>5551.93163834248</v>
      </c>
      <c r="S69" s="0" t="n">
        <v>4761.91107068785</v>
      </c>
      <c r="T69" s="0" t="n">
        <v>3815.56251689613</v>
      </c>
      <c r="U69" s="0" t="n">
        <v>6168.09967909865</v>
      </c>
      <c r="V69" s="0" t="n">
        <v>7182.33307253004</v>
      </c>
      <c r="W69" s="0" t="n">
        <v>4775.73252559251</v>
      </c>
      <c r="X69" s="0" t="n">
        <v>0.719921016405935</v>
      </c>
      <c r="Y69" s="0" t="n">
        <v>0.916014509037482</v>
      </c>
      <c r="Z69" s="0" t="n">
        <v>842.516434843859</v>
      </c>
      <c r="AA69" s="0" t="n">
        <v>807.496139202229</v>
      </c>
      <c r="AB69" s="0" t="n">
        <v>770.193871578199</v>
      </c>
      <c r="AC69" s="0" t="n">
        <v>1060.24878245353</v>
      </c>
      <c r="AD69" s="0" t="n">
        <v>0.872551007319566</v>
      </c>
      <c r="AE69" s="0" t="n">
        <v>0.728052101737414</v>
      </c>
      <c r="AF69" s="0" t="n">
        <v>0.144498905582152</v>
      </c>
      <c r="AG69" s="0" t="n">
        <v>0.370022972808753</v>
      </c>
      <c r="AH69" s="0" t="n">
        <v>0.380132149468578</v>
      </c>
      <c r="AI69" s="0" t="n">
        <v>0.311052741113455</v>
      </c>
      <c r="AJ69" s="0" t="n">
        <v>0.306376983628227</v>
      </c>
      <c r="AK69" s="0" t="n">
        <v>0.333036114134444</v>
      </c>
      <c r="AL69" s="0" t="n">
        <v>0.319343118554889</v>
      </c>
      <c r="AM69" s="0" t="n">
        <v>0.30409885929102</v>
      </c>
      <c r="AN69" s="0" t="n">
        <v>0.293218506157973</v>
      </c>
      <c r="AO69" s="0" t="n">
        <v>4805531</v>
      </c>
      <c r="AP69" s="0" t="n">
        <v>5969424</v>
      </c>
    </row>
    <row r="70" customFormat="false" ht="15" hidden="false" customHeight="false" outlineLevel="0" collapsed="false">
      <c r="A70" s="0" t="n">
        <v>117</v>
      </c>
      <c r="B70" s="0" t="n">
        <v>0.573215449686749</v>
      </c>
      <c r="C70" s="0" t="n">
        <v>0.195773875602601</v>
      </c>
      <c r="D70" s="0" t="n">
        <v>0.231010674710651</v>
      </c>
      <c r="E70" s="0" t="n">
        <v>0.840088633616309</v>
      </c>
      <c r="F70" s="0" t="n">
        <v>0.965286461002357</v>
      </c>
      <c r="G70" s="0" t="n">
        <v>0.861802979878681</v>
      </c>
      <c r="H70" s="0" t="n">
        <v>0.970666021532543</v>
      </c>
      <c r="I70" s="0" t="n">
        <v>0.481551783895099</v>
      </c>
      <c r="J70" s="0" t="n">
        <v>0.542674430522153</v>
      </c>
      <c r="K70" s="0" t="n">
        <v>0.216249078418264</v>
      </c>
      <c r="L70" s="0" t="n">
        <v>0.229353046471108</v>
      </c>
      <c r="M70" s="0" t="n">
        <v>0.164467407652758</v>
      </c>
      <c r="N70" s="0" t="n">
        <v>0.193859864474164</v>
      </c>
      <c r="O70" s="0" t="n">
        <v>0.194069442068452</v>
      </c>
      <c r="P70" s="0" t="n">
        <v>0.22875216600604</v>
      </c>
      <c r="Q70" s="0" t="n">
        <v>7475.68179888217</v>
      </c>
      <c r="R70" s="0" t="n">
        <v>5488.12866885693</v>
      </c>
      <c r="S70" s="0" t="n">
        <v>4691.35167301697</v>
      </c>
      <c r="T70" s="0" t="n">
        <v>3759.22173984435</v>
      </c>
      <c r="U70" s="0" t="n">
        <v>6072.04075341095</v>
      </c>
      <c r="V70" s="0" t="n">
        <v>7093.45463657732</v>
      </c>
      <c r="W70" s="0" t="n">
        <v>4705.11505886337</v>
      </c>
      <c r="X70" s="0" t="n">
        <v>0.704380547120618</v>
      </c>
      <c r="Y70" s="0" t="n">
        <v>0.899670027875122</v>
      </c>
      <c r="Z70" s="0" t="n">
        <v>991.023064755068</v>
      </c>
      <c r="AA70" s="0" t="n">
        <v>968.315505602189</v>
      </c>
      <c r="AB70" s="0" t="n">
        <v>932.871727179617</v>
      </c>
      <c r="AC70" s="0" t="n">
        <v>1233.27258508687</v>
      </c>
      <c r="AD70" s="0" t="n">
        <v>0.861816440988441</v>
      </c>
      <c r="AE70" s="0" t="n">
        <v>0.732795872299258</v>
      </c>
      <c r="AF70" s="0" t="n">
        <v>0.129020568689182</v>
      </c>
      <c r="AG70" s="0" t="n">
        <v>0.371059682138528</v>
      </c>
      <c r="AH70" s="0" t="n">
        <v>0.381309427238475</v>
      </c>
      <c r="AI70" s="0" t="n">
        <v>0.310899767100376</v>
      </c>
      <c r="AJ70" s="0" t="n">
        <v>0.307523354619267</v>
      </c>
      <c r="AK70" s="0" t="n">
        <v>0.334176240945682</v>
      </c>
      <c r="AL70" s="0" t="n">
        <v>0.320990421896282</v>
      </c>
      <c r="AM70" s="0" t="n">
        <v>0.303288853223621</v>
      </c>
      <c r="AN70" s="0" t="n">
        <v>0.293256966443592</v>
      </c>
      <c r="AO70" s="0" t="n">
        <v>4813776</v>
      </c>
      <c r="AP70" s="0" t="n">
        <v>5986883</v>
      </c>
    </row>
    <row r="71" customFormat="false" ht="15" hidden="false" customHeight="false" outlineLevel="0" collapsed="false">
      <c r="A71" s="0" t="n">
        <v>118</v>
      </c>
      <c r="B71" s="0" t="n">
        <v>0.572209652502126</v>
      </c>
      <c r="C71" s="0" t="n">
        <v>0.193390592212314</v>
      </c>
      <c r="D71" s="0" t="n">
        <v>0.23439975528556</v>
      </c>
      <c r="E71" s="0" t="n">
        <v>0.836702154116176</v>
      </c>
      <c r="F71" s="0" t="n">
        <v>0.96459353172367</v>
      </c>
      <c r="G71" s="0" t="n">
        <v>0.858390718772383</v>
      </c>
      <c r="H71" s="0" t="n">
        <v>0.969862840709135</v>
      </c>
      <c r="I71" s="0" t="n">
        <v>0.478769048854597</v>
      </c>
      <c r="J71" s="0" t="n">
        <v>0.541073804874736</v>
      </c>
      <c r="K71" s="0" t="n">
        <v>0.214881208768217</v>
      </c>
      <c r="L71" s="0" t="n">
        <v>0.228284383045286</v>
      </c>
      <c r="M71" s="0" t="n">
        <v>0.161810325089846</v>
      </c>
      <c r="N71" s="0" t="n">
        <v>0.191459978627311</v>
      </c>
      <c r="O71" s="0" t="n">
        <v>0.196122780171732</v>
      </c>
      <c r="P71" s="0" t="n">
        <v>0.232059748221623</v>
      </c>
      <c r="Q71" s="0" t="n">
        <v>7610.64240623875</v>
      </c>
      <c r="R71" s="0" t="n">
        <v>5594.42557461513</v>
      </c>
      <c r="S71" s="0" t="n">
        <v>4778.21560871517</v>
      </c>
      <c r="T71" s="0" t="n">
        <v>3835.6302468188</v>
      </c>
      <c r="U71" s="0" t="n">
        <v>6178.01578409959</v>
      </c>
      <c r="V71" s="0" t="n">
        <v>7220.75305549031</v>
      </c>
      <c r="W71" s="0" t="n">
        <v>4800.67893441429</v>
      </c>
      <c r="X71" s="0" t="n">
        <v>0.715848098497319</v>
      </c>
      <c r="Y71" s="0" t="n">
        <v>0.913139253523389</v>
      </c>
      <c r="Z71" s="0" t="n">
        <v>862.794386547893</v>
      </c>
      <c r="AA71" s="0" t="n">
        <v>811.105970302116</v>
      </c>
      <c r="AB71" s="0" t="n">
        <v>774.999558678687</v>
      </c>
      <c r="AC71" s="0" t="n">
        <v>1104.96028582563</v>
      </c>
      <c r="AD71" s="0" t="n">
        <v>0.865305986637208</v>
      </c>
      <c r="AE71" s="0" t="n">
        <v>0.734417507386802</v>
      </c>
      <c r="AF71" s="0" t="n">
        <v>0.130888479250406</v>
      </c>
      <c r="AG71" s="0" t="n">
        <v>0.374802317645408</v>
      </c>
      <c r="AH71" s="0" t="n">
        <v>0.383557379495465</v>
      </c>
      <c r="AI71" s="0" t="n">
        <v>0.314322654023544</v>
      </c>
      <c r="AJ71" s="0" t="n">
        <v>0.307242397803302</v>
      </c>
      <c r="AK71" s="0" t="n">
        <v>0.337020626003616</v>
      </c>
      <c r="AL71" s="0" t="n">
        <v>0.321129939543938</v>
      </c>
      <c r="AM71" s="0" t="n">
        <v>0.305668794844917</v>
      </c>
      <c r="AN71" s="0" t="n">
        <v>0.292335727513912</v>
      </c>
      <c r="AO71" s="0" t="n">
        <v>4811169</v>
      </c>
      <c r="AP71" s="0" t="n">
        <v>5976018</v>
      </c>
    </row>
    <row r="72" customFormat="false" ht="15" hidden="false" customHeight="false" outlineLevel="0" collapsed="false">
      <c r="A72" s="0" t="n">
        <v>119</v>
      </c>
      <c r="B72" s="0" t="n">
        <v>0.569576358809423</v>
      </c>
      <c r="C72" s="0" t="n">
        <v>0.190537592129089</v>
      </c>
      <c r="D72" s="0" t="n">
        <v>0.239886049061489</v>
      </c>
      <c r="E72" s="0" t="n">
        <v>0.83461622787882</v>
      </c>
      <c r="F72" s="0" t="n">
        <v>0.96257857967213</v>
      </c>
      <c r="G72" s="0" t="n">
        <v>0.856139890568323</v>
      </c>
      <c r="H72" s="0" t="n">
        <v>0.968008625864507</v>
      </c>
      <c r="I72" s="0" t="n">
        <v>0.475377672078474</v>
      </c>
      <c r="J72" s="0" t="n">
        <v>0.53799941773518</v>
      </c>
      <c r="K72" s="0" t="n">
        <v>0.214376883947339</v>
      </c>
      <c r="L72" s="0" t="n">
        <v>0.228988205818286</v>
      </c>
      <c r="M72" s="0" t="n">
        <v>0.159025766411893</v>
      </c>
      <c r="N72" s="0" t="n">
        <v>0.187950389899318</v>
      </c>
      <c r="O72" s="0" t="n">
        <v>0.200212789388453</v>
      </c>
      <c r="P72" s="0" t="n">
        <v>0.236628772037633</v>
      </c>
      <c r="Q72" s="0" t="n">
        <v>7487.73966034899</v>
      </c>
      <c r="R72" s="0" t="n">
        <v>5543.74108455691</v>
      </c>
      <c r="S72" s="0" t="n">
        <v>4703.85062020585</v>
      </c>
      <c r="T72" s="0" t="n">
        <v>3779.58981242323</v>
      </c>
      <c r="U72" s="0" t="n">
        <v>6067.77072953869</v>
      </c>
      <c r="V72" s="0" t="n">
        <v>7109.92859392683</v>
      </c>
      <c r="W72" s="0" t="n">
        <v>4730.42509634969</v>
      </c>
      <c r="X72" s="0" t="n">
        <v>0.707678569327035</v>
      </c>
      <c r="Y72" s="0" t="n">
        <v>0.8981729050937</v>
      </c>
      <c r="Z72" s="0" t="n">
        <v>826.808720025945</v>
      </c>
      <c r="AA72" s="0" t="n">
        <v>788.488664560192</v>
      </c>
      <c r="AB72" s="0" t="n">
        <v>754.542975794919</v>
      </c>
      <c r="AC72" s="0" t="n">
        <v>1026.76189045375</v>
      </c>
      <c r="AD72" s="0" t="n">
        <v>0.864311451798371</v>
      </c>
      <c r="AE72" s="0" t="n">
        <v>0.733123546974954</v>
      </c>
      <c r="AF72" s="0" t="n">
        <v>0.131187904823417</v>
      </c>
      <c r="AG72" s="0" t="n">
        <v>0.375802998633055</v>
      </c>
      <c r="AH72" s="0" t="n">
        <v>0.385308014730487</v>
      </c>
      <c r="AI72" s="0" t="n">
        <v>0.31468411789472</v>
      </c>
      <c r="AJ72" s="0" t="n">
        <v>0.309866368453158</v>
      </c>
      <c r="AK72" s="0" t="n">
        <v>0.337495937289302</v>
      </c>
      <c r="AL72" s="0" t="n">
        <v>0.323519234976233</v>
      </c>
      <c r="AM72" s="0" t="n">
        <v>0.305675538784721</v>
      </c>
      <c r="AN72" s="0" t="n">
        <v>0.293934064399856</v>
      </c>
      <c r="AO72" s="0" t="n">
        <v>4818764</v>
      </c>
      <c r="AP72" s="0" t="n">
        <v>5981450</v>
      </c>
    </row>
    <row r="73" customFormat="false" ht="15" hidden="false" customHeight="false" outlineLevel="0" collapsed="false">
      <c r="A73" s="0" t="n">
        <v>120</v>
      </c>
      <c r="B73" s="0" t="n">
        <v>0.568880524038526</v>
      </c>
      <c r="C73" s="0" t="n">
        <v>0.188212960500003</v>
      </c>
      <c r="D73" s="0" t="n">
        <v>0.242906515461471</v>
      </c>
      <c r="E73" s="0" t="n">
        <v>0.83481110065825</v>
      </c>
      <c r="F73" s="0" t="n">
        <v>0.961775907487715</v>
      </c>
      <c r="G73" s="0" t="n">
        <v>0.856294757618668</v>
      </c>
      <c r="H73" s="0" t="n">
        <v>0.966709587398876</v>
      </c>
      <c r="I73" s="0" t="n">
        <v>0.474907776415644</v>
      </c>
      <c r="J73" s="0" t="n">
        <v>0.536124739676942</v>
      </c>
      <c r="K73" s="0" t="n">
        <v>0.214780655343097</v>
      </c>
      <c r="L73" s="0" t="n">
        <v>0.228900783673369</v>
      </c>
      <c r="M73" s="0" t="n">
        <v>0.157122268713155</v>
      </c>
      <c r="N73" s="0" t="n">
        <v>0.185825672234553</v>
      </c>
      <c r="O73" s="0" t="n">
        <v>0.202781055529451</v>
      </c>
      <c r="P73" s="0" t="n">
        <v>0.23982549557622</v>
      </c>
      <c r="Q73" s="0" t="n">
        <v>7642.59855633876</v>
      </c>
      <c r="R73" s="0" t="n">
        <v>5670.27992360402</v>
      </c>
      <c r="S73" s="0" t="n">
        <v>4804.11080105331</v>
      </c>
      <c r="T73" s="0" t="n">
        <v>3860.37043688022</v>
      </c>
      <c r="U73" s="0" t="n">
        <v>6189.63051939541</v>
      </c>
      <c r="V73" s="0" t="n">
        <v>7262.10256663853</v>
      </c>
      <c r="W73" s="0" t="n">
        <v>4831.44786426619</v>
      </c>
      <c r="X73" s="0" t="n">
        <v>0.7190651841516</v>
      </c>
      <c r="Y73" s="0" t="n">
        <v>0.917486385248354</v>
      </c>
      <c r="Z73" s="0" t="n">
        <v>848.117182142167</v>
      </c>
      <c r="AA73" s="0" t="n">
        <v>810.501255787746</v>
      </c>
      <c r="AB73" s="0" t="n">
        <v>773.943183433405</v>
      </c>
      <c r="AC73" s="0" t="n">
        <v>1094.63364866942</v>
      </c>
      <c r="AD73" s="0" t="n">
        <v>0.87367297267803</v>
      </c>
      <c r="AE73" s="0" t="n">
        <v>0.740839919731763</v>
      </c>
      <c r="AF73" s="0" t="n">
        <v>0.132833052946267</v>
      </c>
      <c r="AG73" s="0" t="n">
        <v>0.375241933838944</v>
      </c>
      <c r="AH73" s="0" t="n">
        <v>0.385334920658914</v>
      </c>
      <c r="AI73" s="0" t="n">
        <v>0.31398651464773</v>
      </c>
      <c r="AJ73" s="0" t="n">
        <v>0.310940466197126</v>
      </c>
      <c r="AK73" s="0" t="n">
        <v>0.33582938080794</v>
      </c>
      <c r="AL73" s="0" t="n">
        <v>0.323407453401585</v>
      </c>
      <c r="AM73" s="0" t="n">
        <v>0.305092564978668</v>
      </c>
      <c r="AN73" s="0" t="n">
        <v>0.294565652275</v>
      </c>
      <c r="AO73" s="0" t="n">
        <v>4835629</v>
      </c>
      <c r="AP73" s="0" t="n">
        <v>6003380</v>
      </c>
    </row>
    <row r="74" customFormat="false" ht="15" hidden="false" customHeight="false" outlineLevel="0" collapsed="false">
      <c r="A74" s="0" t="n">
        <v>121</v>
      </c>
      <c r="B74" s="0" t="n">
        <v>0.567254755679286</v>
      </c>
      <c r="C74" s="0" t="n">
        <v>0.186335153533182</v>
      </c>
      <c r="D74" s="0" t="n">
        <v>0.246410090787532</v>
      </c>
      <c r="E74" s="0" t="n">
        <v>0.835806082295078</v>
      </c>
      <c r="F74" s="0" t="n">
        <v>0.962120062129461</v>
      </c>
      <c r="G74" s="0" t="n">
        <v>0.857342754581583</v>
      </c>
      <c r="H74" s="0" t="n">
        <v>0.967042247563816</v>
      </c>
      <c r="I74" s="0" t="n">
        <v>0.474114975007555</v>
      </c>
      <c r="J74" s="0" t="n">
        <v>0.535488282580957</v>
      </c>
      <c r="K74" s="0" t="n">
        <v>0.21526074079475</v>
      </c>
      <c r="L74" s="0" t="n">
        <v>0.228472165108339</v>
      </c>
      <c r="M74" s="0" t="n">
        <v>0.155740054668421</v>
      </c>
      <c r="N74" s="0" t="n">
        <v>0.183702765512979</v>
      </c>
      <c r="O74" s="0" t="n">
        <v>0.205951052619102</v>
      </c>
      <c r="P74" s="0" t="n">
        <v>0.242929014035525</v>
      </c>
      <c r="Q74" s="0" t="n">
        <v>7516.33178061162</v>
      </c>
      <c r="R74" s="0" t="n">
        <v>5587.58703820102</v>
      </c>
      <c r="S74" s="0" t="n">
        <v>4732.90877467526</v>
      </c>
      <c r="T74" s="0" t="n">
        <v>3803.35241703571</v>
      </c>
      <c r="U74" s="0" t="n">
        <v>6082.7666453817</v>
      </c>
      <c r="V74" s="0" t="n">
        <v>7143.77890335087</v>
      </c>
      <c r="W74" s="0" t="n">
        <v>4760.00654987515</v>
      </c>
      <c r="X74" s="0" t="n">
        <v>0.705513144607369</v>
      </c>
      <c r="Y74" s="0" t="n">
        <v>0.894806570209123</v>
      </c>
      <c r="Z74" s="0" t="n">
        <v>1008.58266757116</v>
      </c>
      <c r="AA74" s="0" t="n">
        <v>976.413885594108</v>
      </c>
      <c r="AB74" s="0" t="n">
        <v>939.040129314281</v>
      </c>
      <c r="AC74" s="0" t="n">
        <v>1217.89004263419</v>
      </c>
      <c r="AD74" s="0" t="n">
        <v>0.866949330950755</v>
      </c>
      <c r="AE74" s="0" t="n">
        <v>0.731690684289562</v>
      </c>
      <c r="AF74" s="0" t="n">
        <v>0.135258646661193</v>
      </c>
      <c r="AG74" s="0" t="n">
        <v>0.376106680060035</v>
      </c>
      <c r="AH74" s="0" t="n">
        <v>0.383643612953591</v>
      </c>
      <c r="AI74" s="0" t="n">
        <v>0.314938465154238</v>
      </c>
      <c r="AJ74" s="0" t="n">
        <v>0.310320728311837</v>
      </c>
      <c r="AK74" s="0" t="n">
        <v>0.335120085470769</v>
      </c>
      <c r="AL74" s="0" t="n">
        <v>0.321879718533489</v>
      </c>
      <c r="AM74" s="0" t="n">
        <v>0.305590370211547</v>
      </c>
      <c r="AN74" s="0" t="n">
        <v>0.294146215128281</v>
      </c>
      <c r="AO74" s="0" t="n">
        <v>4850435</v>
      </c>
      <c r="AP74" s="0" t="n">
        <v>6017594</v>
      </c>
    </row>
    <row r="75" customFormat="false" ht="15" hidden="false" customHeight="false" outlineLevel="0" collapsed="false">
      <c r="A75" s="0" t="n">
        <v>122</v>
      </c>
      <c r="B75" s="0" t="n">
        <v>0.565319456284929</v>
      </c>
      <c r="C75" s="0" t="n">
        <v>0.184106517002936</v>
      </c>
      <c r="D75" s="0" t="n">
        <v>0.250574026712134</v>
      </c>
      <c r="E75" s="0" t="n">
        <v>0.834087201102951</v>
      </c>
      <c r="F75" s="0" t="n">
        <v>0.960465629158402</v>
      </c>
      <c r="G75" s="0" t="n">
        <v>0.856459692105918</v>
      </c>
      <c r="H75" s="0" t="n">
        <v>0.965411650939921</v>
      </c>
      <c r="I75" s="0" t="n">
        <v>0.471525723021739</v>
      </c>
      <c r="J75" s="0" t="n">
        <v>0.532544991173813</v>
      </c>
      <c r="K75" s="0" t="n">
        <v>0.21419358534244</v>
      </c>
      <c r="L75" s="0" t="n">
        <v>0.226362090943763</v>
      </c>
      <c r="M75" s="0" t="n">
        <v>0.153560889471792</v>
      </c>
      <c r="N75" s="0" t="n">
        <v>0.181243396678593</v>
      </c>
      <c r="O75" s="0" t="n">
        <v>0.20900058860942</v>
      </c>
      <c r="P75" s="0" t="n">
        <v>0.246677241305996</v>
      </c>
      <c r="Q75" s="0" t="n">
        <v>7666.73434305511</v>
      </c>
      <c r="R75" s="0" t="n">
        <v>5694.61626437108</v>
      </c>
      <c r="S75" s="0" t="n">
        <v>4830.79017925246</v>
      </c>
      <c r="T75" s="0" t="n">
        <v>3881.17478376916</v>
      </c>
      <c r="U75" s="0" t="n">
        <v>6196.0556385137</v>
      </c>
      <c r="V75" s="0" t="n">
        <v>7269.19098854345</v>
      </c>
      <c r="W75" s="0" t="n">
        <v>4858.59530133889</v>
      </c>
      <c r="X75" s="0" t="n">
        <v>0.720921416780953</v>
      </c>
      <c r="Y75" s="0" t="n">
        <v>0.907164722437146</v>
      </c>
      <c r="Z75" s="0" t="n">
        <v>839.573587201828</v>
      </c>
      <c r="AA75" s="0" t="n">
        <v>805.304927766522</v>
      </c>
      <c r="AB75" s="0" t="n">
        <v>769.307562945914</v>
      </c>
      <c r="AC75" s="0" t="n">
        <v>1076.1530654391</v>
      </c>
      <c r="AD75" s="0" t="n">
        <v>0.877353394650078</v>
      </c>
      <c r="AE75" s="0" t="n">
        <v>0.747157287320878</v>
      </c>
      <c r="AF75" s="0" t="n">
        <v>0.130196107329201</v>
      </c>
      <c r="AG75" s="0" t="n">
        <v>0.37451942994982</v>
      </c>
      <c r="AH75" s="0" t="n">
        <v>0.384704597818026</v>
      </c>
      <c r="AI75" s="0" t="n">
        <v>0.31321114154795</v>
      </c>
      <c r="AJ75" s="0" t="n">
        <v>0.311395112155895</v>
      </c>
      <c r="AK75" s="0" t="n">
        <v>0.333300801166823</v>
      </c>
      <c r="AL75" s="0" t="n">
        <v>0.324144924411176</v>
      </c>
      <c r="AM75" s="0" t="n">
        <v>0.303509161606257</v>
      </c>
      <c r="AN75" s="0" t="n">
        <v>0.294593156641943</v>
      </c>
      <c r="AO75" s="0" t="n">
        <v>4882320</v>
      </c>
      <c r="AP75" s="0" t="n">
        <v>6045463</v>
      </c>
    </row>
    <row r="76" customFormat="false" ht="15" hidden="false" customHeight="false" outlineLevel="0" collapsed="false">
      <c r="A76" s="0" t="n">
        <v>123</v>
      </c>
      <c r="B76" s="0" t="n">
        <v>0.565908918106735</v>
      </c>
      <c r="C76" s="0" t="n">
        <v>0.182415335081856</v>
      </c>
      <c r="D76" s="0" t="n">
        <v>0.251675746811409</v>
      </c>
      <c r="E76" s="0" t="n">
        <v>0.831212536755694</v>
      </c>
      <c r="F76" s="0" t="n">
        <v>0.958714181602855</v>
      </c>
      <c r="G76" s="0" t="n">
        <v>0.853886431673047</v>
      </c>
      <c r="H76" s="0" t="n">
        <v>0.963169725207339</v>
      </c>
      <c r="I76" s="0" t="n">
        <v>0.470390587392169</v>
      </c>
      <c r="J76" s="0" t="n">
        <v>0.532137662378169</v>
      </c>
      <c r="K76" s="0" t="n">
        <v>0.215041114203276</v>
      </c>
      <c r="L76" s="0" t="n">
        <v>0.226978081434824</v>
      </c>
      <c r="M76" s="0" t="n">
        <v>0.15162591341653</v>
      </c>
      <c r="N76" s="0" t="n">
        <v>0.179257538194613</v>
      </c>
      <c r="O76" s="0" t="n">
        <v>0.209196035946995</v>
      </c>
      <c r="P76" s="0" t="n">
        <v>0.247318981030073</v>
      </c>
      <c r="Q76" s="0" t="n">
        <v>7537.52088354618</v>
      </c>
      <c r="R76" s="0" t="n">
        <v>5626.31681203697</v>
      </c>
      <c r="S76" s="0" t="n">
        <v>4758.53106508479</v>
      </c>
      <c r="T76" s="0" t="n">
        <v>3824.55800408179</v>
      </c>
      <c r="U76" s="0" t="n">
        <v>6096.12781905024</v>
      </c>
      <c r="V76" s="0" t="n">
        <v>7167.05356160756</v>
      </c>
      <c r="W76" s="0" t="n">
        <v>4787.49390668515</v>
      </c>
      <c r="X76" s="0" t="n">
        <v>0.714089834060008</v>
      </c>
      <c r="Y76" s="0" t="n">
        <v>0.894003916988769</v>
      </c>
      <c r="Z76" s="0" t="n">
        <v>827.419257693246</v>
      </c>
      <c r="AA76" s="0" t="n">
        <v>783.430382693265</v>
      </c>
      <c r="AB76" s="0" t="n">
        <v>746.888787221915</v>
      </c>
      <c r="AC76" s="0" t="n">
        <v>1023.27825422514</v>
      </c>
      <c r="AD76" s="0" t="n">
        <v>0.871617873394004</v>
      </c>
      <c r="AE76" s="0" t="n">
        <v>0.737686697002141</v>
      </c>
      <c r="AF76" s="0" t="n">
        <v>0.133931176391863</v>
      </c>
      <c r="AG76" s="0" t="n">
        <v>0.379681095167258</v>
      </c>
      <c r="AH76" s="0" t="n">
        <v>0.386791179870735</v>
      </c>
      <c r="AI76" s="0" t="n">
        <v>0.317692595098108</v>
      </c>
      <c r="AJ76" s="0" t="n">
        <v>0.312953381218618</v>
      </c>
      <c r="AK76" s="0" t="n">
        <v>0.341096308774845</v>
      </c>
      <c r="AL76" s="0" t="n">
        <v>0.326920630512503</v>
      </c>
      <c r="AM76" s="0" t="n">
        <v>0.307948312700131</v>
      </c>
      <c r="AN76" s="0" t="n">
        <v>0.294943023299885</v>
      </c>
      <c r="AO76" s="0" t="n">
        <v>4881527</v>
      </c>
      <c r="AP76" s="0" t="n">
        <v>6044353</v>
      </c>
    </row>
    <row r="77" customFormat="false" ht="15" hidden="false" customHeight="false" outlineLevel="0" collapsed="false">
      <c r="A77" s="0" t="n">
        <v>124</v>
      </c>
      <c r="B77" s="0" t="n">
        <v>0.562581248657631</v>
      </c>
      <c r="C77" s="0" t="n">
        <v>0.180084470343533</v>
      </c>
      <c r="D77" s="0" t="n">
        <v>0.257334280998836</v>
      </c>
      <c r="E77" s="0" t="n">
        <v>0.830996125092959</v>
      </c>
      <c r="F77" s="0" t="n">
        <v>0.957344343630754</v>
      </c>
      <c r="G77" s="0" t="n">
        <v>0.853445927433559</v>
      </c>
      <c r="H77" s="0" t="n">
        <v>0.962722357986303</v>
      </c>
      <c r="I77" s="0" t="n">
        <v>0.467502837684449</v>
      </c>
      <c r="J77" s="0" t="n">
        <v>0.528005155644812</v>
      </c>
      <c r="K77" s="0" t="n">
        <v>0.214398998003836</v>
      </c>
      <c r="L77" s="0" t="n">
        <v>0.227135926504323</v>
      </c>
      <c r="M77" s="0" t="n">
        <v>0.149649497044894</v>
      </c>
      <c r="N77" s="0" t="n">
        <v>0.176758129432944</v>
      </c>
      <c r="O77" s="0" t="n">
        <v>0.213843790363615</v>
      </c>
      <c r="P77" s="0" t="n">
        <v>0.252581058552998</v>
      </c>
      <c r="Q77" s="0" t="n">
        <v>7724.05629381921</v>
      </c>
      <c r="R77" s="0" t="n">
        <v>5775.98894653406</v>
      </c>
      <c r="S77" s="0" t="n">
        <v>4868.66723812858</v>
      </c>
      <c r="T77" s="0" t="n">
        <v>3914.21111409648</v>
      </c>
      <c r="U77" s="0" t="n">
        <v>6229.44129805961</v>
      </c>
      <c r="V77" s="0" t="n">
        <v>7332.33166088405</v>
      </c>
      <c r="W77" s="0" t="n">
        <v>4898.50281663029</v>
      </c>
      <c r="X77" s="0" t="n">
        <v>0.726838286673654</v>
      </c>
      <c r="Y77" s="0" t="n">
        <v>0.909992226049313</v>
      </c>
      <c r="Z77" s="0" t="n">
        <v>833.316167844637</v>
      </c>
      <c r="AA77" s="0" t="n">
        <v>802.133430606684</v>
      </c>
      <c r="AB77" s="0" t="n">
        <v>770.145821738943</v>
      </c>
      <c r="AC77" s="0" t="n">
        <v>1081.77417346759</v>
      </c>
      <c r="AD77" s="0" t="n">
        <v>0.881829081672898</v>
      </c>
      <c r="AE77" s="0" t="n">
        <v>0.768534658257667</v>
      </c>
      <c r="AF77" s="0" t="n">
        <v>0.113294423415231</v>
      </c>
      <c r="AG77" s="0" t="n">
        <v>0.380569341778043</v>
      </c>
      <c r="AH77" s="0" t="n">
        <v>0.387294785431742</v>
      </c>
      <c r="AI77" s="0" t="n">
        <v>0.31810859890093</v>
      </c>
      <c r="AJ77" s="0" t="n">
        <v>0.313800803863317</v>
      </c>
      <c r="AK77" s="0" t="n">
        <v>0.342503705906174</v>
      </c>
      <c r="AL77" s="0" t="n">
        <v>0.328559150940981</v>
      </c>
      <c r="AM77" s="0" t="n">
        <v>0.308873895833309</v>
      </c>
      <c r="AN77" s="0" t="n">
        <v>0.296888947337478</v>
      </c>
      <c r="AO77" s="0" t="n">
        <v>4902708</v>
      </c>
      <c r="AP77" s="0" t="n">
        <v>6066884</v>
      </c>
    </row>
    <row r="78" customFormat="false" ht="15" hidden="false" customHeight="false" outlineLevel="0" collapsed="false">
      <c r="A78" s="0" t="n">
        <v>125</v>
      </c>
      <c r="B78" s="0" t="n">
        <v>0.558715476048332</v>
      </c>
      <c r="C78" s="0" t="n">
        <v>0.176995816271823</v>
      </c>
      <c r="D78" s="0" t="n">
        <v>0.264288707679845</v>
      </c>
      <c r="E78" s="0" t="n">
        <v>0.828450465904105</v>
      </c>
      <c r="F78" s="0" t="n">
        <v>0.957118586055173</v>
      </c>
      <c r="G78" s="0" t="n">
        <v>0.85051850524324</v>
      </c>
      <c r="H78" s="0" t="n">
        <v>0.962671421320601</v>
      </c>
      <c r="I78" s="0" t="n">
        <v>0.462868096440074</v>
      </c>
      <c r="J78" s="0" t="n">
        <v>0.524428779246275</v>
      </c>
      <c r="K78" s="0" t="n">
        <v>0.21353850880429</v>
      </c>
      <c r="L78" s="0" t="n">
        <v>0.22713550235724</v>
      </c>
      <c r="M78" s="0" t="n">
        <v>0.146632266453469</v>
      </c>
      <c r="N78" s="0" t="n">
        <v>0.173548541568673</v>
      </c>
      <c r="O78" s="0" t="n">
        <v>0.218950103010562</v>
      </c>
      <c r="P78" s="0" t="n">
        <v>0.259141265240225</v>
      </c>
      <c r="Q78" s="0" t="n">
        <v>7602.52061537161</v>
      </c>
      <c r="R78" s="0" t="n">
        <v>5681.10325901895</v>
      </c>
      <c r="S78" s="0" t="n">
        <v>4787.19635996917</v>
      </c>
      <c r="T78" s="0" t="n">
        <v>3856.44191944091</v>
      </c>
      <c r="U78" s="0" t="n">
        <v>6114.17370330227</v>
      </c>
      <c r="V78" s="0" t="n">
        <v>7205.63623727281</v>
      </c>
      <c r="W78" s="0" t="n">
        <v>4826.06997877301</v>
      </c>
      <c r="X78" s="0" t="n">
        <v>0.712173956308735</v>
      </c>
      <c r="Y78" s="0" t="n">
        <v>0.89039361778562</v>
      </c>
      <c r="Z78" s="0" t="n">
        <v>1021.49939395419</v>
      </c>
      <c r="AA78" s="0" t="n">
        <v>983.247277212193</v>
      </c>
      <c r="AB78" s="0" t="n">
        <v>947.008393811802</v>
      </c>
      <c r="AC78" s="0" t="n">
        <v>1273.96718240071</v>
      </c>
      <c r="AD78" s="0" t="n">
        <v>0.882004393838262</v>
      </c>
      <c r="AE78" s="0" t="n">
        <v>0.761012652349536</v>
      </c>
      <c r="AF78" s="0" t="n">
        <v>0.120991741488726</v>
      </c>
      <c r="AG78" s="0" t="n">
        <v>0.382035191468183</v>
      </c>
      <c r="AH78" s="0" t="n">
        <v>0.388505691639153</v>
      </c>
      <c r="AI78" s="0" t="n">
        <v>0.318528750605642</v>
      </c>
      <c r="AJ78" s="0" t="n">
        <v>0.313439069224975</v>
      </c>
      <c r="AK78" s="0" t="n">
        <v>0.343557855803269</v>
      </c>
      <c r="AL78" s="0" t="n">
        <v>0.328574384633942</v>
      </c>
      <c r="AM78" s="0" t="n">
        <v>0.308595959852782</v>
      </c>
      <c r="AN78" s="0" t="n">
        <v>0.296152264709385</v>
      </c>
      <c r="AO78" s="0" t="n">
        <v>4924342</v>
      </c>
      <c r="AP78" s="0" t="n">
        <v>6093619</v>
      </c>
    </row>
    <row r="79" customFormat="false" ht="15" hidden="false" customHeight="false" outlineLevel="0" collapsed="false">
      <c r="A79" s="0" t="n">
        <v>126</v>
      </c>
      <c r="B79" s="0" t="n">
        <v>0.557500664347971</v>
      </c>
      <c r="C79" s="0" t="n">
        <v>0.174745075506018</v>
      </c>
      <c r="D79" s="0" t="n">
        <v>0.267754260146011</v>
      </c>
      <c r="E79" s="0" t="n">
        <v>0.823069004764237</v>
      </c>
      <c r="F79" s="0" t="n">
        <v>0.954770681104975</v>
      </c>
      <c r="G79" s="0" t="n">
        <v>0.846664330292125</v>
      </c>
      <c r="H79" s="0" t="n">
        <v>0.961134786403784</v>
      </c>
      <c r="I79" s="0" t="n">
        <v>0.458861516960285</v>
      </c>
      <c r="J79" s="0" t="n">
        <v>0.52148008873722</v>
      </c>
      <c r="K79" s="0" t="n">
        <v>0.21528116248842</v>
      </c>
      <c r="L79" s="0" t="n">
        <v>0.229282640161761</v>
      </c>
      <c r="M79" s="0" t="n">
        <v>0.143827255384189</v>
      </c>
      <c r="N79" s="0" t="n">
        <v>0.171108499333186</v>
      </c>
      <c r="O79" s="0" t="n">
        <v>0.220380232419762</v>
      </c>
      <c r="P79" s="0" t="n">
        <v>0.262182093034569</v>
      </c>
      <c r="Q79" s="0" t="n">
        <v>7766.0876543008</v>
      </c>
      <c r="R79" s="0" t="n">
        <v>5819.045578729</v>
      </c>
      <c r="S79" s="0" t="n">
        <v>4888.25425574171</v>
      </c>
      <c r="T79" s="0" t="n">
        <v>3938.31825874549</v>
      </c>
      <c r="U79" s="0" t="n">
        <v>6238.2988772594</v>
      </c>
      <c r="V79" s="0" t="n">
        <v>7367.19149388539</v>
      </c>
      <c r="W79" s="0" t="n">
        <v>4928.48184028072</v>
      </c>
      <c r="X79" s="0" t="n">
        <v>0.720348120772412</v>
      </c>
      <c r="Y79" s="0" t="n">
        <v>0.904658583683658</v>
      </c>
      <c r="Z79" s="0" t="n">
        <v>847.121941209987</v>
      </c>
      <c r="AA79" s="0" t="n">
        <v>809.570347720257</v>
      </c>
      <c r="AB79" s="0" t="n">
        <v>779.286230983571</v>
      </c>
      <c r="AC79" s="0" t="n">
        <v>1087.75999547023</v>
      </c>
      <c r="AD79" s="0" t="n">
        <v>0.878726250868293</v>
      </c>
      <c r="AE79" s="0" t="n">
        <v>0.770488559580693</v>
      </c>
      <c r="AF79" s="0" t="n">
        <v>0.1082376912876</v>
      </c>
      <c r="AG79" s="0" t="n">
        <v>0.383847134314631</v>
      </c>
      <c r="AH79" s="0" t="n">
        <v>0.392100390972681</v>
      </c>
      <c r="AI79" s="0" t="n">
        <v>0.318616344560543</v>
      </c>
      <c r="AJ79" s="0" t="n">
        <v>0.315039742153653</v>
      </c>
      <c r="AK79" s="0" t="n">
        <v>0.344173231992794</v>
      </c>
      <c r="AL79" s="0" t="n">
        <v>0.331076078958723</v>
      </c>
      <c r="AM79" s="0" t="n">
        <v>0.308684034094718</v>
      </c>
      <c r="AN79" s="0" t="n">
        <v>0.296985749745142</v>
      </c>
      <c r="AO79" s="0" t="n">
        <v>4923699</v>
      </c>
      <c r="AP79" s="0" t="n">
        <v>6094998</v>
      </c>
    </row>
    <row r="80" customFormat="false" ht="15" hidden="false" customHeight="false" outlineLevel="0" collapsed="false">
      <c r="A80" s="0" t="n">
        <v>127</v>
      </c>
      <c r="B80" s="0" t="n">
        <v>0.558027678583965</v>
      </c>
      <c r="C80" s="0" t="n">
        <v>0.170999733229745</v>
      </c>
      <c r="D80" s="0" t="n">
        <v>0.27097258818629</v>
      </c>
      <c r="E80" s="0" t="n">
        <v>0.819235727108276</v>
      </c>
      <c r="F80" s="0" t="n">
        <v>0.953284154102044</v>
      </c>
      <c r="G80" s="0" t="n">
        <v>0.842885658131547</v>
      </c>
      <c r="H80" s="0" t="n">
        <v>0.960161527666578</v>
      </c>
      <c r="I80" s="0" t="n">
        <v>0.457156211011278</v>
      </c>
      <c r="J80" s="0" t="n">
        <v>0.52111481365123</v>
      </c>
      <c r="K80" s="0" t="n">
        <v>0.215873581261028</v>
      </c>
      <c r="L80" s="0" t="n">
        <v>0.231169082572187</v>
      </c>
      <c r="M80" s="0" t="n">
        <v>0.140089090787792</v>
      </c>
      <c r="N80" s="0" t="n">
        <v>0.167206945653052</v>
      </c>
      <c r="O80" s="0" t="n">
        <v>0.221990425309207</v>
      </c>
      <c r="P80" s="0" t="n">
        <v>0.264962394797762</v>
      </c>
      <c r="Q80" s="0" t="n">
        <v>7653.19705972925</v>
      </c>
      <c r="R80" s="0" t="n">
        <v>5734.00743268134</v>
      </c>
      <c r="S80" s="0" t="n">
        <v>4812.99958407062</v>
      </c>
      <c r="T80" s="0" t="n">
        <v>3880.40248945365</v>
      </c>
      <c r="U80" s="0" t="n">
        <v>6145.20013966907</v>
      </c>
      <c r="V80" s="0" t="n">
        <v>7267.68377654615</v>
      </c>
      <c r="W80" s="0" t="n">
        <v>4856.35771578881</v>
      </c>
      <c r="X80" s="0" t="n">
        <v>0.706411960907845</v>
      </c>
      <c r="Y80" s="0" t="n">
        <v>0.889780755965143</v>
      </c>
      <c r="Z80" s="0" t="n">
        <v>828.680586001611</v>
      </c>
      <c r="AA80" s="0" t="n">
        <v>794.08215114267</v>
      </c>
      <c r="AB80" s="0" t="n">
        <v>764.434889997821</v>
      </c>
      <c r="AC80" s="0" t="n">
        <v>1055.78980022508</v>
      </c>
      <c r="AD80" s="0" t="n">
        <v>0.873017139393493</v>
      </c>
      <c r="AE80" s="0" t="n">
        <v>0.765334541779543</v>
      </c>
      <c r="AF80" s="0" t="n">
        <v>0.10768259761395</v>
      </c>
      <c r="AG80" s="0" t="n">
        <v>0.383409344771767</v>
      </c>
      <c r="AH80" s="0" t="n">
        <v>0.394327978748049</v>
      </c>
      <c r="AI80" s="0" t="n">
        <v>0.317318362719216</v>
      </c>
      <c r="AJ80" s="0" t="n">
        <v>0.315421947747832</v>
      </c>
      <c r="AK80" s="0" t="n">
        <v>0.343566136944722</v>
      </c>
      <c r="AL80" s="0" t="n">
        <v>0.331126032907123</v>
      </c>
      <c r="AM80" s="0" t="n">
        <v>0.307076418643572</v>
      </c>
      <c r="AN80" s="0" t="n">
        <v>0.296791960555985</v>
      </c>
      <c r="AO80" s="0" t="n">
        <v>4929459</v>
      </c>
      <c r="AP80" s="0" t="n">
        <v>6106641</v>
      </c>
    </row>
    <row r="81" customFormat="false" ht="15" hidden="false" customHeight="false" outlineLevel="0" collapsed="false">
      <c r="A81" s="0" t="n">
        <v>128</v>
      </c>
      <c r="B81" s="0" t="n">
        <v>0.55920131261224</v>
      </c>
      <c r="C81" s="0" t="n">
        <v>0.168024657813007</v>
      </c>
      <c r="D81" s="0" t="n">
        <v>0.272774029574754</v>
      </c>
      <c r="E81" s="0" t="n">
        <v>0.819948534469477</v>
      </c>
      <c r="F81" s="0" t="n">
        <v>0.954457541627979</v>
      </c>
      <c r="G81" s="0" t="n">
        <v>0.843073086666098</v>
      </c>
      <c r="H81" s="0" t="n">
        <v>0.96076373284179</v>
      </c>
      <c r="I81" s="0" t="n">
        <v>0.458516296749814</v>
      </c>
      <c r="J81" s="0" t="n">
        <v>0.522560665408911</v>
      </c>
      <c r="K81" s="0" t="n">
        <v>0.217550780640728</v>
      </c>
      <c r="L81" s="0" t="n">
        <v>0.233379491589996</v>
      </c>
      <c r="M81" s="0" t="n">
        <v>0.13777157192851</v>
      </c>
      <c r="N81" s="0" t="n">
        <v>0.164631444951146</v>
      </c>
      <c r="O81" s="0" t="n">
        <v>0.223660665791153</v>
      </c>
      <c r="P81" s="0" t="n">
        <v>0.267265431267922</v>
      </c>
      <c r="Q81" s="0" t="n">
        <v>7813.79422886907</v>
      </c>
      <c r="R81" s="0" t="n">
        <v>5837.20412962417</v>
      </c>
      <c r="S81" s="0" t="n">
        <v>4913.36167016862</v>
      </c>
      <c r="T81" s="0" t="n">
        <v>3972.39628882875</v>
      </c>
      <c r="U81" s="0" t="n">
        <v>6278.61644537877</v>
      </c>
      <c r="V81" s="0" t="n">
        <v>7435.91353918212</v>
      </c>
      <c r="W81" s="0" t="n">
        <v>4971.02385979249</v>
      </c>
      <c r="X81" s="0" t="n">
        <v>0.719747497209622</v>
      </c>
      <c r="Y81" s="0" t="n">
        <v>0.903437243978398</v>
      </c>
      <c r="Z81" s="0" t="n">
        <v>844.803595460058</v>
      </c>
      <c r="AA81" s="0" t="n">
        <v>814.27357553012</v>
      </c>
      <c r="AB81" s="0" t="n">
        <v>780.384226959178</v>
      </c>
      <c r="AC81" s="0" t="n">
        <v>1119.12640528462</v>
      </c>
      <c r="AD81" s="0" t="n">
        <v>0.876148517419565</v>
      </c>
      <c r="AE81" s="0" t="n">
        <v>0.762358559249667</v>
      </c>
      <c r="AF81" s="0" t="n">
        <v>0.113789958169898</v>
      </c>
      <c r="AG81" s="0" t="n">
        <v>0.385051747316471</v>
      </c>
      <c r="AH81" s="0" t="n">
        <v>0.393306006918199</v>
      </c>
      <c r="AI81" s="0" t="n">
        <v>0.319540722895446</v>
      </c>
      <c r="AJ81" s="0" t="n">
        <v>0.314423134841288</v>
      </c>
      <c r="AK81" s="0" t="n">
        <v>0.346824659017129</v>
      </c>
      <c r="AL81" s="0" t="n">
        <v>0.331486416936074</v>
      </c>
      <c r="AM81" s="0" t="n">
        <v>0.308700966314165</v>
      </c>
      <c r="AN81" s="0" t="n">
        <v>0.295610578029231</v>
      </c>
      <c r="AO81" s="0" t="n">
        <v>4946769</v>
      </c>
      <c r="AP81" s="0" t="n">
        <v>6133652</v>
      </c>
    </row>
    <row r="82" customFormat="false" ht="15" hidden="false" customHeight="false" outlineLevel="0" collapsed="false">
      <c r="A82" s="0" t="n">
        <v>129</v>
      </c>
      <c r="B82" s="0" t="n">
        <v>0.558787870650086</v>
      </c>
      <c r="C82" s="0" t="n">
        <v>0.16549080816263</v>
      </c>
      <c r="D82" s="0" t="n">
        <v>0.275721321187284</v>
      </c>
      <c r="E82" s="0" t="n">
        <v>0.817479694722019</v>
      </c>
      <c r="F82" s="0" t="n">
        <v>0.952657179749883</v>
      </c>
      <c r="G82" s="0" t="n">
        <v>0.840871571778119</v>
      </c>
      <c r="H82" s="0" t="n">
        <v>0.958950223634388</v>
      </c>
      <c r="I82" s="0" t="n">
        <v>0.456797737913399</v>
      </c>
      <c r="J82" s="0" t="n">
        <v>0.521902925339859</v>
      </c>
      <c r="K82" s="0" t="n">
        <v>0.217084272415575</v>
      </c>
      <c r="L82" s="0" t="n">
        <v>0.233109552032825</v>
      </c>
      <c r="M82" s="0" t="n">
        <v>0.135285375336087</v>
      </c>
      <c r="N82" s="0" t="n">
        <v>0.161568245612013</v>
      </c>
      <c r="O82" s="0" t="n">
        <v>0.225396581472533</v>
      </c>
      <c r="P82" s="0" t="n">
        <v>0.269186008798011</v>
      </c>
      <c r="Q82" s="0" t="n">
        <v>7686.39518160297</v>
      </c>
      <c r="R82" s="0" t="n">
        <v>5795.9138213527</v>
      </c>
      <c r="S82" s="0" t="n">
        <v>4838.61269053945</v>
      </c>
      <c r="T82" s="0" t="n">
        <v>3913.71019710745</v>
      </c>
      <c r="U82" s="0" t="n">
        <v>6174.90366733695</v>
      </c>
      <c r="V82" s="0" t="n">
        <v>7332.73628064063</v>
      </c>
      <c r="W82" s="0" t="n">
        <v>4897.51867286096</v>
      </c>
      <c r="X82" s="0" t="n">
        <v>0.70466323700196</v>
      </c>
      <c r="Y82" s="0" t="n">
        <v>0.887780051802638</v>
      </c>
      <c r="Z82" s="0" t="n">
        <v>1018.73895775364</v>
      </c>
      <c r="AA82" s="0" t="n">
        <v>982.183059437137</v>
      </c>
      <c r="AB82" s="0" t="n">
        <v>940.243220657933</v>
      </c>
      <c r="AC82" s="0" t="n">
        <v>1358.95130976471</v>
      </c>
      <c r="AD82" s="0" t="n">
        <v>0.871510080497197</v>
      </c>
      <c r="AE82" s="0" t="n">
        <v>0.751293611122928</v>
      </c>
      <c r="AF82" s="0" t="n">
        <v>0.120216469374268</v>
      </c>
      <c r="AG82" s="0" t="n">
        <v>0.386716688595969</v>
      </c>
      <c r="AH82" s="0" t="n">
        <v>0.394531249287152</v>
      </c>
      <c r="AI82" s="0" t="n">
        <v>0.320011741269643</v>
      </c>
      <c r="AJ82" s="0" t="n">
        <v>0.316114175054448</v>
      </c>
      <c r="AK82" s="0" t="n">
        <v>0.34661568635442</v>
      </c>
      <c r="AL82" s="0" t="n">
        <v>0.331996610753406</v>
      </c>
      <c r="AM82" s="0" t="n">
        <v>0.309280666096933</v>
      </c>
      <c r="AN82" s="0" t="n">
        <v>0.296856760353194</v>
      </c>
      <c r="AO82" s="0" t="n">
        <v>4969737</v>
      </c>
      <c r="AP82" s="0" t="n">
        <v>6159450</v>
      </c>
    </row>
    <row r="83" customFormat="false" ht="15" hidden="false" customHeight="false" outlineLevel="0" collapsed="false">
      <c r="A83" s="0" t="n">
        <v>130</v>
      </c>
      <c r="B83" s="0" t="n">
        <v>0.560285732457305</v>
      </c>
      <c r="C83" s="0" t="n">
        <v>0.162605447895467</v>
      </c>
      <c r="D83" s="0" t="n">
        <v>0.277108819647229</v>
      </c>
      <c r="E83" s="0" t="n">
        <v>0.817405704908596</v>
      </c>
      <c r="F83" s="0" t="n">
        <v>0.951675456549914</v>
      </c>
      <c r="G83" s="0" t="n">
        <v>0.840231781218662</v>
      </c>
      <c r="H83" s="0" t="n">
        <v>0.957655513736782</v>
      </c>
      <c r="I83" s="0" t="n">
        <v>0.457980754089492</v>
      </c>
      <c r="J83" s="0" t="n">
        <v>0.522835305373062</v>
      </c>
      <c r="K83" s="0" t="n">
        <v>0.215894903947506</v>
      </c>
      <c r="L83" s="0" t="n">
        <v>0.2322632726413</v>
      </c>
      <c r="M83" s="0" t="n">
        <v>0.132914620758972</v>
      </c>
      <c r="N83" s="0" t="n">
        <v>0.158584221629563</v>
      </c>
      <c r="O83" s="0" t="n">
        <v>0.226510330060132</v>
      </c>
      <c r="P83" s="0" t="n">
        <v>0.27025592954729</v>
      </c>
      <c r="Q83" s="0" t="n">
        <v>7863.76050350513</v>
      </c>
      <c r="R83" s="0" t="n">
        <v>5919.31165021139</v>
      </c>
      <c r="S83" s="0" t="n">
        <v>4957.28933585702</v>
      </c>
      <c r="T83" s="0" t="n">
        <v>4000.10918107532</v>
      </c>
      <c r="U83" s="0" t="n">
        <v>6320.50060000747</v>
      </c>
      <c r="V83" s="0" t="n">
        <v>7499.37810072708</v>
      </c>
      <c r="W83" s="0" t="n">
        <v>5014.46955837486</v>
      </c>
      <c r="X83" s="0" t="n">
        <v>0.716907620698398</v>
      </c>
      <c r="Y83" s="0" t="n">
        <v>0.90360805230508</v>
      </c>
      <c r="Z83" s="0" t="n">
        <v>853.70442399808</v>
      </c>
      <c r="AA83" s="0" t="n">
        <v>809.182750961554</v>
      </c>
      <c r="AB83" s="0" t="n">
        <v>771.550762630276</v>
      </c>
      <c r="AC83" s="0" t="n">
        <v>1137.7441942921</v>
      </c>
      <c r="AD83" s="0" t="n">
        <v>0.866727824892745</v>
      </c>
      <c r="AE83" s="0" t="n">
        <v>0.750991033277966</v>
      </c>
      <c r="AF83" s="0" t="n">
        <v>0.115736791614779</v>
      </c>
      <c r="AG83" s="0" t="n">
        <v>0.385566629493943</v>
      </c>
      <c r="AH83" s="0" t="n">
        <v>0.395961095097273</v>
      </c>
      <c r="AI83" s="0" t="n">
        <v>0.318382045911095</v>
      </c>
      <c r="AJ83" s="0" t="n">
        <v>0.316887253790632</v>
      </c>
      <c r="AK83" s="0" t="n">
        <v>0.345323217138464</v>
      </c>
      <c r="AL83" s="0" t="n">
        <v>0.3334104585543</v>
      </c>
      <c r="AM83" s="0" t="n">
        <v>0.307525933852543</v>
      </c>
      <c r="AN83" s="0" t="n">
        <v>0.296844030489961</v>
      </c>
      <c r="AO83" s="0" t="n">
        <v>4993640</v>
      </c>
      <c r="AP83" s="0" t="n">
        <v>6182971</v>
      </c>
    </row>
    <row r="84" customFormat="false" ht="15" hidden="false" customHeight="false" outlineLevel="0" collapsed="false">
      <c r="A84" s="0" t="n">
        <v>131</v>
      </c>
      <c r="B84" s="0" t="n">
        <v>0.558443589193252</v>
      </c>
      <c r="C84" s="0" t="n">
        <v>0.160505526533718</v>
      </c>
      <c r="D84" s="0" t="n">
        <v>0.28105088427303</v>
      </c>
      <c r="E84" s="0" t="n">
        <v>0.814803319991346</v>
      </c>
      <c r="F84" s="0" t="n">
        <v>0.949533514557679</v>
      </c>
      <c r="G84" s="0" t="n">
        <v>0.838073394753636</v>
      </c>
      <c r="H84" s="0" t="n">
        <v>0.955753992430867</v>
      </c>
      <c r="I84" s="0" t="n">
        <v>0.455021690502545</v>
      </c>
      <c r="J84" s="0" t="n">
        <v>0.520055782932179</v>
      </c>
      <c r="K84" s="0" t="n">
        <v>0.216085404231069</v>
      </c>
      <c r="L84" s="0" t="n">
        <v>0.232347425706381</v>
      </c>
      <c r="M84" s="0" t="n">
        <v>0.130780435896632</v>
      </c>
      <c r="N84" s="0" t="n">
        <v>0.156114932909959</v>
      </c>
      <c r="O84" s="0" t="n">
        <v>0.229001193592168</v>
      </c>
      <c r="P84" s="0" t="n">
        <v>0.273362798715541</v>
      </c>
      <c r="Q84" s="0" t="n">
        <v>7732.32417061982</v>
      </c>
      <c r="R84" s="0" t="n">
        <v>5860.84272405651</v>
      </c>
      <c r="S84" s="0" t="n">
        <v>4882.69948113607</v>
      </c>
      <c r="T84" s="0" t="n">
        <v>3941.77483479809</v>
      </c>
      <c r="U84" s="0" t="n">
        <v>6209.60641669751</v>
      </c>
      <c r="V84" s="0" t="n">
        <v>7384.37883255579</v>
      </c>
      <c r="W84" s="0" t="n">
        <v>4941.08707703279</v>
      </c>
      <c r="X84" s="0" t="n">
        <v>0.709504329955339</v>
      </c>
      <c r="Y84" s="0" t="n">
        <v>0.891328808993262</v>
      </c>
      <c r="Z84" s="0" t="n">
        <v>847.83336256963</v>
      </c>
      <c r="AA84" s="0" t="n">
        <v>794.202732649084</v>
      </c>
      <c r="AB84" s="0" t="n">
        <v>756.684585064813</v>
      </c>
      <c r="AC84" s="0" t="n">
        <v>1157.20346260707</v>
      </c>
      <c r="AD84" s="0" t="n">
        <v>0.868127510314425</v>
      </c>
      <c r="AE84" s="0" t="n">
        <v>0.757080960985678</v>
      </c>
      <c r="AF84" s="0" t="n">
        <v>0.111046549328748</v>
      </c>
      <c r="AG84" s="0" t="n">
        <v>0.387613194906038</v>
      </c>
      <c r="AH84" s="0" t="n">
        <v>0.397954079304851</v>
      </c>
      <c r="AI84" s="0" t="n">
        <v>0.321073199085854</v>
      </c>
      <c r="AJ84" s="0" t="n">
        <v>0.318030712711218</v>
      </c>
      <c r="AK84" s="0" t="n">
        <v>0.347504350739543</v>
      </c>
      <c r="AL84" s="0" t="n">
        <v>0.334848654637942</v>
      </c>
      <c r="AM84" s="0" t="n">
        <v>0.310195812907977</v>
      </c>
      <c r="AN84" s="0" t="n">
        <v>0.297147508957512</v>
      </c>
      <c r="AO84" s="0" t="n">
        <v>5000809</v>
      </c>
      <c r="AP84" s="0" t="n">
        <v>6182985</v>
      </c>
    </row>
    <row r="85" customFormat="false" ht="15" hidden="false" customHeight="false" outlineLevel="0" collapsed="false">
      <c r="A85" s="0" t="n">
        <v>132</v>
      </c>
      <c r="B85" s="0" t="n">
        <v>0.556652690633623</v>
      </c>
      <c r="C85" s="0" t="n">
        <v>0.158107050174491</v>
      </c>
      <c r="D85" s="0" t="n">
        <v>0.285240259191886</v>
      </c>
      <c r="E85" s="0" t="n">
        <v>0.815422207506825</v>
      </c>
      <c r="F85" s="0" t="n">
        <v>0.950361779385686</v>
      </c>
      <c r="G85" s="0" t="n">
        <v>0.839402038727674</v>
      </c>
      <c r="H85" s="0" t="n">
        <v>0.956549362441611</v>
      </c>
      <c r="I85" s="0" t="n">
        <v>0.453906965811083</v>
      </c>
      <c r="J85" s="0" t="n">
        <v>0.518706083138147</v>
      </c>
      <c r="K85" s="0" t="n">
        <v>0.215915632385809</v>
      </c>
      <c r="L85" s="0" t="n">
        <v>0.231588140391735</v>
      </c>
      <c r="M85" s="0" t="n">
        <v>0.128923999875676</v>
      </c>
      <c r="N85" s="0" t="n">
        <v>0.15393757305588</v>
      </c>
      <c r="O85" s="0" t="n">
        <v>0.232591241820066</v>
      </c>
      <c r="P85" s="0" t="n">
        <v>0.277718123191659</v>
      </c>
      <c r="Q85" s="0" t="n">
        <v>7897.40505942541</v>
      </c>
      <c r="R85" s="0" t="n">
        <v>5980.33445272022</v>
      </c>
      <c r="S85" s="0" t="n">
        <v>4997.96404665643</v>
      </c>
      <c r="T85" s="0" t="n">
        <v>4031.2475241072</v>
      </c>
      <c r="U85" s="0" t="n">
        <v>6336.19921629074</v>
      </c>
      <c r="V85" s="0" t="n">
        <v>7530.36491693396</v>
      </c>
      <c r="W85" s="0" t="n">
        <v>5054.82890834436</v>
      </c>
      <c r="X85" s="0" t="n">
        <v>0.72186902262402</v>
      </c>
      <c r="Y85" s="0" t="n">
        <v>0.903176898390896</v>
      </c>
      <c r="Z85" s="0" t="n">
        <v>851.608980107226</v>
      </c>
      <c r="AA85" s="0" t="n">
        <v>813.902800456831</v>
      </c>
      <c r="AB85" s="0" t="n">
        <v>783.059394783659</v>
      </c>
      <c r="AC85" s="0" t="n">
        <v>1135.02823566772</v>
      </c>
      <c r="AD85" s="0" t="n">
        <v>0.874637840736749</v>
      </c>
      <c r="AE85" s="0" t="n">
        <v>0.776479524536594</v>
      </c>
      <c r="AF85" s="0" t="n">
        <v>0.0981583162001547</v>
      </c>
      <c r="AG85" s="0" t="n">
        <v>0.386167485138838</v>
      </c>
      <c r="AH85" s="0" t="n">
        <v>0.396433721081941</v>
      </c>
      <c r="AI85" s="0" t="n">
        <v>0.319195603883951</v>
      </c>
      <c r="AJ85" s="0" t="n">
        <v>0.316955050595659</v>
      </c>
      <c r="AK85" s="0" t="n">
        <v>0.346073566827808</v>
      </c>
      <c r="AL85" s="0" t="n">
        <v>0.334046309218787</v>
      </c>
      <c r="AM85" s="0" t="n">
        <v>0.308232266389584</v>
      </c>
      <c r="AN85" s="0" t="n">
        <v>0.297404221300191</v>
      </c>
      <c r="AO85" s="0" t="n">
        <v>5038874</v>
      </c>
      <c r="AP85" s="0" t="n">
        <v>6220994</v>
      </c>
    </row>
    <row r="86" customFormat="false" ht="15" hidden="false" customHeight="false" outlineLevel="0" collapsed="false">
      <c r="A86" s="0" t="n">
        <v>133</v>
      </c>
      <c r="B86" s="0" t="n">
        <v>0.558912625720575</v>
      </c>
      <c r="C86" s="0" t="n">
        <v>0.155633552585364</v>
      </c>
      <c r="D86" s="0" t="n">
        <v>0.285453821694061</v>
      </c>
      <c r="E86" s="0" t="n">
        <v>0.814729895425466</v>
      </c>
      <c r="F86" s="0" t="n">
        <v>0.948889976702053</v>
      </c>
      <c r="G86" s="0" t="n">
        <v>0.838548662535053</v>
      </c>
      <c r="H86" s="0" t="n">
        <v>0.955028962471996</v>
      </c>
      <c r="I86" s="0" t="n">
        <v>0.455362825105297</v>
      </c>
      <c r="J86" s="0" t="n">
        <v>0.519322594979041</v>
      </c>
      <c r="K86" s="0" t="n">
        <v>0.21501253931269</v>
      </c>
      <c r="L86" s="0" t="n">
        <v>0.230939044750966</v>
      </c>
      <c r="M86" s="0" t="n">
        <v>0.126799308022567</v>
      </c>
      <c r="N86" s="0" t="n">
        <v>0.151568831008963</v>
      </c>
      <c r="O86" s="0" t="n">
        <v>0.232567762297602</v>
      </c>
      <c r="P86" s="0" t="n">
        <v>0.277998550714049</v>
      </c>
      <c r="Q86" s="0" t="n">
        <v>7760.08236897367</v>
      </c>
      <c r="R86" s="0" t="n">
        <v>5891.14997654868</v>
      </c>
      <c r="S86" s="0" t="n">
        <v>4923.41273075398</v>
      </c>
      <c r="T86" s="0" t="n">
        <v>3972.41488330146</v>
      </c>
      <c r="U86" s="0" t="n">
        <v>6237.39723657503</v>
      </c>
      <c r="V86" s="0" t="n">
        <v>7411.99282311737</v>
      </c>
      <c r="W86" s="0" t="n">
        <v>4980.08451879918</v>
      </c>
      <c r="X86" s="0" t="n">
        <v>0.707087359395883</v>
      </c>
      <c r="Y86" s="0" t="n">
        <v>0.883687936844161</v>
      </c>
      <c r="Z86" s="0" t="n">
        <v>1020.9539420572</v>
      </c>
      <c r="AA86" s="0" t="n">
        <v>992.687907564947</v>
      </c>
      <c r="AB86" s="0" t="n">
        <v>955.572642323239</v>
      </c>
      <c r="AC86" s="0" t="n">
        <v>1341.00659086639</v>
      </c>
      <c r="AD86" s="0" t="n">
        <v>0.87411941982418</v>
      </c>
      <c r="AE86" s="0" t="n">
        <v>0.766650920228978</v>
      </c>
      <c r="AF86" s="0" t="n">
        <v>0.107468499595201</v>
      </c>
      <c r="AG86" s="0" t="n">
        <v>0.385572539347088</v>
      </c>
      <c r="AH86" s="0" t="n">
        <v>0.395344636237182</v>
      </c>
      <c r="AI86" s="0" t="n">
        <v>0.322119309101359</v>
      </c>
      <c r="AJ86" s="0" t="n">
        <v>0.317543981280039</v>
      </c>
      <c r="AK86" s="0" t="n">
        <v>0.346881811162842</v>
      </c>
      <c r="AL86" s="0" t="n">
        <v>0.333399954533665</v>
      </c>
      <c r="AM86" s="0" t="n">
        <v>0.31006023717659</v>
      </c>
      <c r="AN86" s="0" t="n">
        <v>0.297197004852872</v>
      </c>
      <c r="AO86" s="0" t="n">
        <v>5053172</v>
      </c>
      <c r="AP86" s="0" t="n">
        <v>6231012</v>
      </c>
    </row>
    <row r="87" customFormat="false" ht="15" hidden="false" customHeight="false" outlineLevel="0" collapsed="false">
      <c r="A87" s="0" t="n">
        <v>134</v>
      </c>
      <c r="B87" s="0" t="n">
        <v>0.558100270501552</v>
      </c>
      <c r="C87" s="0" t="n">
        <v>0.154097726844197</v>
      </c>
      <c r="D87" s="0" t="n">
        <v>0.287802002654251</v>
      </c>
      <c r="E87" s="0" t="n">
        <v>0.812167612790321</v>
      </c>
      <c r="F87" s="0" t="n">
        <v>0.947065897219478</v>
      </c>
      <c r="G87" s="0" t="n">
        <v>0.836711671500665</v>
      </c>
      <c r="H87" s="0" t="n">
        <v>0.954023864254683</v>
      </c>
      <c r="I87" s="0" t="n">
        <v>0.453270964390878</v>
      </c>
      <c r="J87" s="0" t="n">
        <v>0.517692081222231</v>
      </c>
      <c r="K87" s="0" t="n">
        <v>0.215189784883102</v>
      </c>
      <c r="L87" s="0" t="n">
        <v>0.231473185138339</v>
      </c>
      <c r="M87" s="0" t="n">
        <v>0.125153182947466</v>
      </c>
      <c r="N87" s="0" t="n">
        <v>0.149729734133785</v>
      </c>
      <c r="O87" s="0" t="n">
        <v>0.233743465451977</v>
      </c>
      <c r="P87" s="0" t="n">
        <v>0.279644081863461</v>
      </c>
      <c r="Q87" s="0" t="n">
        <v>7881.23390369781</v>
      </c>
      <c r="R87" s="0" t="n">
        <v>6010.11006697275</v>
      </c>
      <c r="S87" s="0" t="n">
        <v>5014.748769099</v>
      </c>
      <c r="T87" s="0" t="n">
        <v>4048.44081425003</v>
      </c>
      <c r="U87" s="0" t="n">
        <v>6336.429533521</v>
      </c>
      <c r="V87" s="0" t="n">
        <v>7539.01695790667</v>
      </c>
      <c r="W87" s="0" t="n">
        <v>5075.24459567414</v>
      </c>
      <c r="X87" s="0" t="n">
        <v>0.719959394009801</v>
      </c>
      <c r="Y87" s="0" t="n">
        <v>0.89688686178414</v>
      </c>
      <c r="Z87" s="0" t="n">
        <v>866.827975458526</v>
      </c>
      <c r="AA87" s="0" t="n">
        <v>823.917237447035</v>
      </c>
      <c r="AB87" s="0" t="n">
        <v>786.352193689547</v>
      </c>
      <c r="AC87" s="0" t="n">
        <v>1177.27722692003</v>
      </c>
      <c r="AD87" s="0" t="n">
        <v>0.884135608485476</v>
      </c>
      <c r="AE87" s="0" t="n">
        <v>0.768959823716673</v>
      </c>
      <c r="AF87" s="0" t="n">
        <v>0.115175784768803</v>
      </c>
      <c r="AG87" s="0" t="n">
        <v>0.386264473730778</v>
      </c>
      <c r="AH87" s="0" t="n">
        <v>0.396819013774112</v>
      </c>
      <c r="AI87" s="0" t="n">
        <v>0.321222283109989</v>
      </c>
      <c r="AJ87" s="0" t="n">
        <v>0.318437603225659</v>
      </c>
      <c r="AK87" s="0" t="n">
        <v>0.346653721812855</v>
      </c>
      <c r="AL87" s="0" t="n">
        <v>0.334143486855689</v>
      </c>
      <c r="AM87" s="0" t="n">
        <v>0.308643258731386</v>
      </c>
      <c r="AN87" s="0" t="n">
        <v>0.297306839854761</v>
      </c>
      <c r="AO87" s="0" t="n">
        <v>5068782</v>
      </c>
      <c r="AP87" s="0" t="n">
        <v>6244353</v>
      </c>
    </row>
    <row r="88" customFormat="false" ht="15" hidden="false" customHeight="false" outlineLevel="0" collapsed="false">
      <c r="A88" s="0" t="n">
        <v>135</v>
      </c>
      <c r="B88" s="0" t="n">
        <v>0.556163057422579</v>
      </c>
      <c r="C88" s="0" t="n">
        <v>0.151905755346168</v>
      </c>
      <c r="D88" s="0" t="n">
        <v>0.291931187231253</v>
      </c>
      <c r="E88" s="0" t="n">
        <v>0.812314745395787</v>
      </c>
      <c r="F88" s="0" t="n">
        <v>0.945745677652094</v>
      </c>
      <c r="G88" s="0" t="n">
        <v>0.837169520450642</v>
      </c>
      <c r="H88" s="0" t="n">
        <v>0.952907840908618</v>
      </c>
      <c r="I88" s="0" t="n">
        <v>0.451779452388765</v>
      </c>
      <c r="J88" s="0" t="n">
        <v>0.515258802448132</v>
      </c>
      <c r="K88" s="0" t="n">
        <v>0.214421309068379</v>
      </c>
      <c r="L88" s="0" t="n">
        <v>0.230298469797024</v>
      </c>
      <c r="M88" s="0" t="n">
        <v>0.123395284978177</v>
      </c>
      <c r="N88" s="0" t="n">
        <v>0.147336617733353</v>
      </c>
      <c r="O88" s="0" t="n">
        <v>0.237140008028845</v>
      </c>
      <c r="P88" s="0" t="n">
        <v>0.283150257470609</v>
      </c>
      <c r="Q88" s="0" t="n">
        <v>7767.97851553811</v>
      </c>
      <c r="R88" s="0" t="n">
        <v>5927.25523087164</v>
      </c>
      <c r="S88" s="0" t="n">
        <v>4938.28651618368</v>
      </c>
      <c r="T88" s="0" t="n">
        <v>3989.07133199367</v>
      </c>
      <c r="U88" s="0" t="n">
        <v>6234.95115445033</v>
      </c>
      <c r="V88" s="0" t="n">
        <v>7415.859082484</v>
      </c>
      <c r="W88" s="0" t="n">
        <v>5000.97272354232</v>
      </c>
      <c r="X88" s="0" t="n">
        <v>0.708116200571319</v>
      </c>
      <c r="Y88" s="0" t="n">
        <v>0.877729274678749</v>
      </c>
      <c r="Z88" s="0" t="n">
        <v>844.17480055686</v>
      </c>
      <c r="AA88" s="0" t="n">
        <v>804.761025084707</v>
      </c>
      <c r="AB88" s="0" t="n">
        <v>776.133203642057</v>
      </c>
      <c r="AC88" s="0" t="n">
        <v>1106.8745926056</v>
      </c>
      <c r="AD88" s="0" t="n">
        <v>0.871557071409749</v>
      </c>
      <c r="AE88" s="0" t="n">
        <v>0.777449730819066</v>
      </c>
      <c r="AF88" s="0" t="n">
        <v>0.0941073405906825</v>
      </c>
      <c r="AG88" s="0" t="n">
        <v>0.387149300472289</v>
      </c>
      <c r="AH88" s="0" t="n">
        <v>0.396610597527896</v>
      </c>
      <c r="AI88" s="0" t="n">
        <v>0.323371438361421</v>
      </c>
      <c r="AJ88" s="0" t="n">
        <v>0.31929080940411</v>
      </c>
      <c r="AK88" s="0" t="n">
        <v>0.347581145094425</v>
      </c>
      <c r="AL88" s="0" t="n">
        <v>0.333929526432437</v>
      </c>
      <c r="AM88" s="0" t="n">
        <v>0.31021626150174</v>
      </c>
      <c r="AN88" s="0" t="n">
        <v>0.297579261511684</v>
      </c>
      <c r="AO88" s="0" t="n">
        <v>5091790</v>
      </c>
      <c r="AP88" s="0" t="n">
        <v>6262053</v>
      </c>
    </row>
    <row r="89" customFormat="false" ht="15" hidden="false" customHeight="false" outlineLevel="0" collapsed="false">
      <c r="A89" s="0" t="n">
        <v>136</v>
      </c>
      <c r="B89" s="0" t="n">
        <v>0.554611584713943</v>
      </c>
      <c r="C89" s="0" t="n">
        <v>0.148774841007252</v>
      </c>
      <c r="D89" s="0" t="n">
        <v>0.296613574278805</v>
      </c>
      <c r="E89" s="0" t="n">
        <v>0.813056321468844</v>
      </c>
      <c r="F89" s="0" t="n">
        <v>0.945071569327016</v>
      </c>
      <c r="G89" s="0" t="n">
        <v>0.838336952846427</v>
      </c>
      <c r="H89" s="0" t="n">
        <v>0.952454891809116</v>
      </c>
      <c r="I89" s="0" t="n">
        <v>0.450930454911525</v>
      </c>
      <c r="J89" s="0" t="n">
        <v>0.513598465018711</v>
      </c>
      <c r="K89" s="0" t="n">
        <v>0.213895470695418</v>
      </c>
      <c r="L89" s="0" t="n">
        <v>0.229192587953026</v>
      </c>
      <c r="M89" s="0" t="n">
        <v>0.120962324956468</v>
      </c>
      <c r="N89" s="0" t="n">
        <v>0.144126655048145</v>
      </c>
      <c r="O89" s="0" t="n">
        <v>0.241163541600851</v>
      </c>
      <c r="P89" s="0" t="n">
        <v>0.28734644926016</v>
      </c>
      <c r="Q89" s="0" t="n">
        <v>7927.13358836008</v>
      </c>
      <c r="R89" s="0" t="n">
        <v>6055.12684278946</v>
      </c>
      <c r="S89" s="0" t="n">
        <v>5040.80216528963</v>
      </c>
      <c r="T89" s="0" t="n">
        <v>4070.13043912751</v>
      </c>
      <c r="U89" s="0" t="n">
        <v>6353.68059970006</v>
      </c>
      <c r="V89" s="0" t="n">
        <v>7555.80698009051</v>
      </c>
      <c r="W89" s="0" t="n">
        <v>5102.2802008052</v>
      </c>
      <c r="X89" s="0" t="n">
        <v>0.725233037188003</v>
      </c>
      <c r="Y89" s="0" t="n">
        <v>0.89583713165672</v>
      </c>
      <c r="Z89" s="0" t="n">
        <v>858.715782880288</v>
      </c>
      <c r="AA89" s="0" t="n">
        <v>825.881263962634</v>
      </c>
      <c r="AB89" s="0" t="n">
        <v>794.797024503539</v>
      </c>
      <c r="AC89" s="0" t="n">
        <v>1141.5540591435</v>
      </c>
      <c r="AD89" s="0" t="n">
        <v>0.875659101598746</v>
      </c>
      <c r="AE89" s="0" t="n">
        <v>0.775458244734656</v>
      </c>
      <c r="AF89" s="0" t="n">
        <v>0.100200856864089</v>
      </c>
      <c r="AG89" s="0" t="n">
        <v>0.38465648767977</v>
      </c>
      <c r="AH89" s="0" t="n">
        <v>0.395887249708497</v>
      </c>
      <c r="AI89" s="0" t="n">
        <v>0.322667514500501</v>
      </c>
      <c r="AJ89" s="0" t="n">
        <v>0.319354285608344</v>
      </c>
      <c r="AK89" s="0" t="n">
        <v>0.346323512069302</v>
      </c>
      <c r="AL89" s="0" t="n">
        <v>0.334163819400387</v>
      </c>
      <c r="AM89" s="0" t="n">
        <v>0.309319340214494</v>
      </c>
      <c r="AN89" s="0" t="n">
        <v>0.297283379407805</v>
      </c>
      <c r="AO89" s="0" t="n">
        <v>5124542</v>
      </c>
      <c r="AP89" s="0" t="n">
        <v>6292635</v>
      </c>
    </row>
    <row r="90" customFormat="false" ht="15" hidden="false" customHeight="false" outlineLevel="0" collapsed="false">
      <c r="A90" s="0" t="n">
        <v>137</v>
      </c>
      <c r="B90" s="0" t="n">
        <v>0.551790853903425</v>
      </c>
      <c r="C90" s="0" t="n">
        <v>0.146053560022234</v>
      </c>
      <c r="D90" s="0" t="n">
        <v>0.302155586074341</v>
      </c>
      <c r="E90" s="0" t="n">
        <v>0.813423686065891</v>
      </c>
      <c r="F90" s="0" t="n">
        <v>0.942820144846749</v>
      </c>
      <c r="G90" s="0" t="n">
        <v>0.841013188697412</v>
      </c>
      <c r="H90" s="0" t="n">
        <v>0.952268068914879</v>
      </c>
      <c r="I90" s="0" t="n">
        <v>0.44883975031957</v>
      </c>
      <c r="J90" s="0" t="n">
        <v>0.509153464882157</v>
      </c>
      <c r="K90" s="0" t="n">
        <v>0.215577525135465</v>
      </c>
      <c r="L90" s="0" t="n">
        <v>0.230093060316153</v>
      </c>
      <c r="M90" s="0" t="n">
        <v>0.118803425156331</v>
      </c>
      <c r="N90" s="0" t="n">
        <v>0.141314747865953</v>
      </c>
      <c r="O90" s="0" t="n">
        <v>0.24578051058999</v>
      </c>
      <c r="P90" s="0" t="n">
        <v>0.292351932098639</v>
      </c>
      <c r="Q90" s="0" t="n">
        <v>7793.78731954718</v>
      </c>
      <c r="R90" s="0" t="n">
        <v>5998.00793764105</v>
      </c>
      <c r="S90" s="0" t="n">
        <v>4965.45300712845</v>
      </c>
      <c r="T90" s="0" t="n">
        <v>4009.93629916658</v>
      </c>
      <c r="U90" s="0" t="n">
        <v>6237.3873016043</v>
      </c>
      <c r="V90" s="0" t="n">
        <v>7429.87171309218</v>
      </c>
      <c r="W90" s="0" t="n">
        <v>5026.83416181699</v>
      </c>
      <c r="X90" s="0" t="n">
        <v>0.710601988241624</v>
      </c>
      <c r="Y90" s="0" t="n">
        <v>0.875015865173962</v>
      </c>
      <c r="Z90" s="0" t="n">
        <v>1021.9560150636</v>
      </c>
      <c r="AA90" s="0" t="n">
        <v>994.74173962556</v>
      </c>
      <c r="AB90" s="0" t="n">
        <v>958.457253395623</v>
      </c>
      <c r="AC90" s="0" t="n">
        <v>1338.2717510763</v>
      </c>
      <c r="AD90" s="0" t="n">
        <v>0.853953013779674</v>
      </c>
      <c r="AE90" s="0" t="n">
        <v>0.755657528161851</v>
      </c>
      <c r="AF90" s="0" t="n">
        <v>0.0982954856178224</v>
      </c>
      <c r="AG90" s="0" t="n">
        <v>0.381680974181905</v>
      </c>
      <c r="AH90" s="0" t="n">
        <v>0.393370699690307</v>
      </c>
      <c r="AI90" s="0" t="n">
        <v>0.322461903692161</v>
      </c>
      <c r="AJ90" s="0" t="n">
        <v>0.319522631703466</v>
      </c>
      <c r="AK90" s="0" t="n">
        <v>0.343230127681234</v>
      </c>
      <c r="AL90" s="0" t="n">
        <v>0.331801063305549</v>
      </c>
      <c r="AM90" s="0" t="n">
        <v>0.309117164914604</v>
      </c>
      <c r="AN90" s="0" t="n">
        <v>0.296824196871696</v>
      </c>
      <c r="AO90" s="0" t="n">
        <v>5152519</v>
      </c>
      <c r="AP90" s="0" t="n">
        <v>6315192</v>
      </c>
    </row>
    <row r="91" customFormat="false" ht="15" hidden="false" customHeight="false" outlineLevel="0" collapsed="false">
      <c r="A91" s="0" t="n">
        <v>138</v>
      </c>
      <c r="B91" s="0" t="n">
        <v>0.548003280606135</v>
      </c>
      <c r="C91" s="0" t="n">
        <v>0.143100350367847</v>
      </c>
      <c r="D91" s="0" t="n">
        <v>0.308896369026017</v>
      </c>
      <c r="E91" s="0" t="n">
        <v>0.813262015984126</v>
      </c>
      <c r="F91" s="0" t="n">
        <v>0.94180001019268</v>
      </c>
      <c r="G91" s="0" t="n">
        <v>0.841325035479966</v>
      </c>
      <c r="H91" s="0" t="n">
        <v>0.951338303192836</v>
      </c>
      <c r="I91" s="0" t="n">
        <v>0.44567025275166</v>
      </c>
      <c r="J91" s="0" t="n">
        <v>0.505749228375565</v>
      </c>
      <c r="K91" s="0" t="n">
        <v>0.215711153543863</v>
      </c>
      <c r="L91" s="0" t="n">
        <v>0.229215604736427</v>
      </c>
      <c r="M91" s="0" t="n">
        <v>0.11637807942819</v>
      </c>
      <c r="N91" s="0" t="n">
        <v>0.138051930420825</v>
      </c>
      <c r="O91" s="0" t="n">
        <v>0.251213683804275</v>
      </c>
      <c r="P91" s="0" t="n">
        <v>0.29799885139629</v>
      </c>
      <c r="Q91" s="0" t="n">
        <v>7958.002566935</v>
      </c>
      <c r="R91" s="0" t="n">
        <v>6152.48315549849</v>
      </c>
      <c r="S91" s="0" t="n">
        <v>5072.05598802795</v>
      </c>
      <c r="T91" s="0" t="n">
        <v>4100.84934024179</v>
      </c>
      <c r="U91" s="0" t="n">
        <v>6353.56197384799</v>
      </c>
      <c r="V91" s="0" t="n">
        <v>7582.3212559878</v>
      </c>
      <c r="W91" s="0" t="n">
        <v>5139.59264271936</v>
      </c>
      <c r="X91" s="0" t="n">
        <v>0.725382008305232</v>
      </c>
      <c r="Y91" s="0" t="n">
        <v>0.891712719674594</v>
      </c>
      <c r="Z91" s="0" t="n">
        <v>860.05531947684</v>
      </c>
      <c r="AA91" s="0" t="n">
        <v>815.473117671093</v>
      </c>
      <c r="AB91" s="0" t="n">
        <v>786.959608112883</v>
      </c>
      <c r="AC91" s="0" t="n">
        <v>1127.44248780447</v>
      </c>
      <c r="AD91" s="0" t="n">
        <v>0.866099089560409</v>
      </c>
      <c r="AE91" s="0" t="n">
        <v>0.777836485145776</v>
      </c>
      <c r="AF91" s="0" t="n">
        <v>0.0882626044146337</v>
      </c>
      <c r="AG91" s="0" t="n">
        <v>0.382063971398255</v>
      </c>
      <c r="AH91" s="0" t="n">
        <v>0.394041798107547</v>
      </c>
      <c r="AI91" s="0" t="n">
        <v>0.32304948559739</v>
      </c>
      <c r="AJ91" s="0" t="n">
        <v>0.320635405835642</v>
      </c>
      <c r="AK91" s="0" t="n">
        <v>0.344895367105613</v>
      </c>
      <c r="AL91" s="0" t="n">
        <v>0.334065649827756</v>
      </c>
      <c r="AM91" s="0" t="n">
        <v>0.30912553396744</v>
      </c>
      <c r="AN91" s="0" t="n">
        <v>0.2977208938669</v>
      </c>
      <c r="AO91" s="0" t="n">
        <v>5167819</v>
      </c>
      <c r="AP91" s="0" t="n">
        <v>6327363</v>
      </c>
    </row>
    <row r="92" customFormat="false" ht="15" hidden="false" customHeight="false" outlineLevel="0" collapsed="false">
      <c r="A92" s="0" t="n">
        <v>139</v>
      </c>
      <c r="B92" s="0" t="n">
        <v>0.548510977625589</v>
      </c>
      <c r="C92" s="0" t="n">
        <v>0.139888980193163</v>
      </c>
      <c r="D92" s="0" t="n">
        <v>0.311600042181248</v>
      </c>
      <c r="E92" s="0" t="n">
        <v>0.81108621869401</v>
      </c>
      <c r="F92" s="0" t="n">
        <v>0.940749219669403</v>
      </c>
      <c r="G92" s="0" t="n">
        <v>0.839869116969894</v>
      </c>
      <c r="H92" s="0" t="n">
        <v>0.950477618162064</v>
      </c>
      <c r="I92" s="0" t="n">
        <v>0.444889694754494</v>
      </c>
      <c r="J92" s="0" t="n">
        <v>0.505512290286818</v>
      </c>
      <c r="K92" s="0" t="n">
        <v>0.213523563679242</v>
      </c>
      <c r="L92" s="0" t="n">
        <v>0.226920734267329</v>
      </c>
      <c r="M92" s="0" t="n">
        <v>0.113462023981834</v>
      </c>
      <c r="N92" s="0" t="n">
        <v>0.134853445325284</v>
      </c>
      <c r="O92" s="0" t="n">
        <v>0.252734499957682</v>
      </c>
      <c r="P92" s="0" t="n">
        <v>0.300383484057301</v>
      </c>
      <c r="Q92" s="0" t="n">
        <v>7827.88245647152</v>
      </c>
      <c r="R92" s="0" t="n">
        <v>6051.38560032383</v>
      </c>
      <c r="S92" s="0" t="n">
        <v>4996.60262849583</v>
      </c>
      <c r="T92" s="0" t="n">
        <v>4036.26137536096</v>
      </c>
      <c r="U92" s="0" t="n">
        <v>6250.34831988517</v>
      </c>
      <c r="V92" s="0" t="n">
        <v>7444.54060788849</v>
      </c>
      <c r="W92" s="0" t="n">
        <v>5064.3790918503</v>
      </c>
      <c r="X92" s="0" t="n">
        <v>0.714058393561557</v>
      </c>
      <c r="Y92" s="0" t="n">
        <v>0.874279097128184</v>
      </c>
      <c r="Z92" s="0" t="n">
        <v>845.570155128215</v>
      </c>
      <c r="AA92" s="0" t="n">
        <v>791.121356134498</v>
      </c>
      <c r="AB92" s="0" t="n">
        <v>760.105677865638</v>
      </c>
      <c r="AC92" s="0" t="n">
        <v>1130.51593254702</v>
      </c>
      <c r="AD92" s="0" t="n">
        <v>0.854485249019703</v>
      </c>
      <c r="AE92" s="0" t="n">
        <v>0.76542030473644</v>
      </c>
      <c r="AF92" s="0" t="n">
        <v>0.0890649442832629</v>
      </c>
      <c r="AG92" s="0" t="n">
        <v>0.38358109196241</v>
      </c>
      <c r="AH92" s="0" t="n">
        <v>0.394796501285104</v>
      </c>
      <c r="AI92" s="0" t="n">
        <v>0.323890693824865</v>
      </c>
      <c r="AJ92" s="0" t="n">
        <v>0.32087142791559</v>
      </c>
      <c r="AK92" s="0" t="n">
        <v>0.346133746709851</v>
      </c>
      <c r="AL92" s="0" t="n">
        <v>0.334529588923223</v>
      </c>
      <c r="AM92" s="0" t="n">
        <v>0.310186878042047</v>
      </c>
      <c r="AN92" s="0" t="n">
        <v>0.297483103752582</v>
      </c>
      <c r="AO92" s="0" t="n">
        <v>5191627</v>
      </c>
      <c r="AP92" s="0" t="n">
        <v>6340374</v>
      </c>
    </row>
    <row r="93" customFormat="false" ht="15" hidden="false" customHeight="false" outlineLevel="0" collapsed="false">
      <c r="A93" s="0" t="n">
        <v>140</v>
      </c>
      <c r="B93" s="0" t="n">
        <v>0.548103492912204</v>
      </c>
      <c r="C93" s="0" t="n">
        <v>0.136526143566388</v>
      </c>
      <c r="D93" s="0" t="n">
        <v>0.315370363521408</v>
      </c>
      <c r="E93" s="0" t="n">
        <v>0.809727880667147</v>
      </c>
      <c r="F93" s="0" t="n">
        <v>0.940182756650872</v>
      </c>
      <c r="G93" s="0" t="n">
        <v>0.838251077790781</v>
      </c>
      <c r="H93" s="0" t="n">
        <v>0.950150106085711</v>
      </c>
      <c r="I93" s="0" t="n">
        <v>0.44381467970206</v>
      </c>
      <c r="J93" s="0" t="n">
        <v>0.504915396486597</v>
      </c>
      <c r="K93" s="0" t="n">
        <v>0.212157889998939</v>
      </c>
      <c r="L93" s="0" t="n">
        <v>0.225923547889545</v>
      </c>
      <c r="M93" s="0" t="n">
        <v>0.11054902488567</v>
      </c>
      <c r="N93" s="0" t="n">
        <v>0.131502176209574</v>
      </c>
      <c r="O93" s="0" t="n">
        <v>0.255364176079417</v>
      </c>
      <c r="P93" s="0" t="n">
        <v>0.303765183954701</v>
      </c>
      <c r="Q93" s="0" t="n">
        <v>7971.12932802237</v>
      </c>
      <c r="R93" s="0" t="n">
        <v>6183.9517333119</v>
      </c>
      <c r="S93" s="0" t="n">
        <v>5094.90631020879</v>
      </c>
      <c r="T93" s="0" t="n">
        <v>4121.60661852291</v>
      </c>
      <c r="U93" s="0" t="n">
        <v>6364.42431508465</v>
      </c>
      <c r="V93" s="0" t="n">
        <v>7583.47388053404</v>
      </c>
      <c r="W93" s="0" t="n">
        <v>5171.17298269166</v>
      </c>
      <c r="X93" s="0" t="n">
        <v>0.721239292352136</v>
      </c>
      <c r="Y93" s="0" t="n">
        <v>0.885829753139992</v>
      </c>
      <c r="Z93" s="0" t="n">
        <v>873.114560150719</v>
      </c>
      <c r="AA93" s="0" t="n">
        <v>823.131150164787</v>
      </c>
      <c r="AB93" s="0" t="n">
        <v>797.815936437838</v>
      </c>
      <c r="AC93" s="0" t="n">
        <v>1106.02626471288</v>
      </c>
      <c r="AD93" s="0" t="n">
        <v>0.864346181934282</v>
      </c>
      <c r="AE93" s="0" t="n">
        <v>0.782168970444711</v>
      </c>
      <c r="AF93" s="0" t="n">
        <v>0.0822264504368531</v>
      </c>
      <c r="AG93" s="0" t="n">
        <v>0.381080424644325</v>
      </c>
      <c r="AH93" s="0" t="n">
        <v>0.395390939413021</v>
      </c>
      <c r="AI93" s="0" t="n">
        <v>0.320595102787239</v>
      </c>
      <c r="AJ93" s="0" t="n">
        <v>0.320679247336798</v>
      </c>
      <c r="AK93" s="0" t="n">
        <v>0.343403573330511</v>
      </c>
      <c r="AL93" s="0" t="n">
        <v>0.333684882697538</v>
      </c>
      <c r="AM93" s="0" t="n">
        <v>0.30713821082514</v>
      </c>
      <c r="AN93" s="0" t="n">
        <v>0.296961064962171</v>
      </c>
      <c r="AO93" s="0" t="n">
        <v>5212803</v>
      </c>
      <c r="AP93" s="0" t="n">
        <v>6360426</v>
      </c>
    </row>
    <row r="94" customFormat="false" ht="15" hidden="false" customHeight="false" outlineLevel="0" collapsed="false">
      <c r="A94" s="0" t="n">
        <v>141</v>
      </c>
      <c r="B94" s="0" t="n">
        <v>0.545033994594435</v>
      </c>
      <c r="C94" s="0" t="n">
        <v>0.134230642986234</v>
      </c>
      <c r="D94" s="0" t="n">
        <v>0.320735362419331</v>
      </c>
      <c r="E94" s="0" t="n">
        <v>0.804428486444242</v>
      </c>
      <c r="F94" s="0" t="n">
        <v>0.938508154391101</v>
      </c>
      <c r="G94" s="0" t="n">
        <v>0.833259281331508</v>
      </c>
      <c r="H94" s="0" t="n">
        <v>0.948752429077692</v>
      </c>
      <c r="I94" s="0" t="n">
        <v>0.438440871332261</v>
      </c>
      <c r="J94" s="0" t="n">
        <v>0.501004589208578</v>
      </c>
      <c r="K94" s="0" t="n">
        <v>0.212748926952914</v>
      </c>
      <c r="L94" s="0" t="n">
        <v>0.227635266722132</v>
      </c>
      <c r="M94" s="0" t="n">
        <v>0.107978952971854</v>
      </c>
      <c r="N94" s="0" t="n">
        <v>0.129078621623323</v>
      </c>
      <c r="O94" s="0" t="n">
        <v>0.258008662140128</v>
      </c>
      <c r="P94" s="0" t="n">
        <v>0.308424943559199</v>
      </c>
      <c r="Q94" s="0" t="n">
        <v>7847.80513174347</v>
      </c>
      <c r="R94" s="0" t="n">
        <v>6090.74437487192</v>
      </c>
      <c r="S94" s="0" t="n">
        <v>5019.41046917219</v>
      </c>
      <c r="T94" s="0" t="n">
        <v>4060.52850769403</v>
      </c>
      <c r="U94" s="0" t="n">
        <v>6253.43435697094</v>
      </c>
      <c r="V94" s="0" t="n">
        <v>7467.1922464026</v>
      </c>
      <c r="W94" s="0" t="n">
        <v>5094.70824474854</v>
      </c>
      <c r="X94" s="0" t="n">
        <v>0.708403868636602</v>
      </c>
      <c r="Y94" s="0" t="n">
        <v>0.86662359732677</v>
      </c>
      <c r="Z94" s="0" t="n">
        <v>1033.84824994494</v>
      </c>
      <c r="AA94" s="0" t="n">
        <v>1003.69319546488</v>
      </c>
      <c r="AB94" s="0" t="n">
        <v>977.077701087972</v>
      </c>
      <c r="AC94" s="0" t="n">
        <v>1385.10112570812</v>
      </c>
      <c r="AD94" s="0" t="n">
        <v>0.854941196519383</v>
      </c>
      <c r="AE94" s="0" t="n">
        <v>0.783315218106637</v>
      </c>
      <c r="AF94" s="0" t="n">
        <v>0.0716259784127459</v>
      </c>
      <c r="AG94" s="0" t="n">
        <v>0.384801515387721</v>
      </c>
      <c r="AH94" s="0" t="n">
        <v>0.398915048553618</v>
      </c>
      <c r="AI94" s="0" t="n">
        <v>0.323522934962559</v>
      </c>
      <c r="AJ94" s="0" t="n">
        <v>0.322125774178598</v>
      </c>
      <c r="AK94" s="0" t="n">
        <v>0.345378589821411</v>
      </c>
      <c r="AL94" s="0" t="n">
        <v>0.334819398208324</v>
      </c>
      <c r="AM94" s="0" t="n">
        <v>0.309366732945777</v>
      </c>
      <c r="AN94" s="0" t="n">
        <v>0.297572530691843</v>
      </c>
      <c r="AO94" s="0" t="n">
        <v>5218171</v>
      </c>
      <c r="AP94" s="0" t="n">
        <v>6374129</v>
      </c>
    </row>
    <row r="95" customFormat="false" ht="15" hidden="false" customHeight="false" outlineLevel="0" collapsed="false">
      <c r="A95" s="0" t="n">
        <v>142</v>
      </c>
      <c r="B95" s="0" t="n">
        <v>0.543164331639608</v>
      </c>
      <c r="C95" s="0" t="n">
        <v>0.132217272404266</v>
      </c>
      <c r="D95" s="0" t="n">
        <v>0.324618395956126</v>
      </c>
      <c r="E95" s="0" t="n">
        <v>0.803787269540208</v>
      </c>
      <c r="F95" s="0" t="n">
        <v>0.935906610901452</v>
      </c>
      <c r="G95" s="0" t="n">
        <v>0.832393680722266</v>
      </c>
      <c r="H95" s="0" t="n">
        <v>0.946542502566961</v>
      </c>
      <c r="I95" s="0" t="n">
        <v>0.436588575040232</v>
      </c>
      <c r="J95" s="0" t="n">
        <v>0.497109257563918</v>
      </c>
      <c r="K95" s="0" t="n">
        <v>0.211858338923739</v>
      </c>
      <c r="L95" s="0" t="n">
        <v>0.227235521888254</v>
      </c>
      <c r="M95" s="0" t="n">
        <v>0.106274560371879</v>
      </c>
      <c r="N95" s="0" t="n">
        <v>0.126996627484724</v>
      </c>
      <c r="O95" s="0" t="n">
        <v>0.260924134128097</v>
      </c>
      <c r="P95" s="0" t="n">
        <v>0.31180072585281</v>
      </c>
      <c r="Q95" s="0" t="n">
        <v>7981.35542176246</v>
      </c>
      <c r="R95" s="0" t="n">
        <v>6213.14193069987</v>
      </c>
      <c r="S95" s="0" t="n">
        <v>5111.99469735569</v>
      </c>
      <c r="T95" s="0" t="n">
        <v>4134.71469883045</v>
      </c>
      <c r="U95" s="0" t="n">
        <v>6353.28603193977</v>
      </c>
      <c r="V95" s="0" t="n">
        <v>7592.10424472835</v>
      </c>
      <c r="W95" s="0" t="n">
        <v>5189.75843988975</v>
      </c>
      <c r="X95" s="0" t="n">
        <v>0.708118483520503</v>
      </c>
      <c r="Y95" s="0" t="n">
        <v>0.874744047356205</v>
      </c>
      <c r="Z95" s="0" t="n">
        <v>858.777833333907</v>
      </c>
      <c r="AA95" s="0" t="n">
        <v>809.674783411357</v>
      </c>
      <c r="AB95" s="0" t="n">
        <v>780.976719254254</v>
      </c>
      <c r="AC95" s="0" t="n">
        <v>1230.29728951666</v>
      </c>
      <c r="AD95" s="0" t="n">
        <v>0.857444894364977</v>
      </c>
      <c r="AE95" s="0" t="n">
        <v>0.782149865139402</v>
      </c>
      <c r="AF95" s="0" t="n">
        <v>0.0752950292255743</v>
      </c>
      <c r="AG95" s="0" t="n">
        <v>0.385963949883721</v>
      </c>
      <c r="AH95" s="0" t="n">
        <v>0.400012017893239</v>
      </c>
      <c r="AI95" s="0" t="n">
        <v>0.324755860017801</v>
      </c>
      <c r="AJ95" s="0" t="n">
        <v>0.323847235283271</v>
      </c>
      <c r="AK95" s="0" t="n">
        <v>0.346939691802476</v>
      </c>
      <c r="AL95" s="0" t="n">
        <v>0.33564169735621</v>
      </c>
      <c r="AM95" s="0" t="n">
        <v>0.309634262969867</v>
      </c>
      <c r="AN95" s="0" t="n">
        <v>0.298421785975768</v>
      </c>
      <c r="AO95" s="0" t="n">
        <v>5223715</v>
      </c>
      <c r="AP95" s="0" t="n">
        <v>6371488</v>
      </c>
    </row>
    <row r="96" customFormat="false" ht="15" hidden="false" customHeight="false" outlineLevel="0" collapsed="false">
      <c r="A96" s="0" t="n">
        <v>143</v>
      </c>
      <c r="B96" s="0" t="n">
        <v>0.542507779375261</v>
      </c>
      <c r="C96" s="0" t="n">
        <v>0.129541965032264</v>
      </c>
      <c r="D96" s="0" t="n">
        <v>0.327950255592475</v>
      </c>
      <c r="E96" s="0" t="n">
        <v>0.803022511302911</v>
      </c>
      <c r="F96" s="0" t="n">
        <v>0.93678633834747</v>
      </c>
      <c r="G96" s="0" t="n">
        <v>0.831417454180108</v>
      </c>
      <c r="H96" s="0" t="n">
        <v>0.947044898829853</v>
      </c>
      <c r="I96" s="0" t="n">
        <v>0.435645959395288</v>
      </c>
      <c r="J96" s="0" t="n">
        <v>0.496984372547701</v>
      </c>
      <c r="K96" s="0" t="n">
        <v>0.211609398000746</v>
      </c>
      <c r="L96" s="0" t="n">
        <v>0.227517425010587</v>
      </c>
      <c r="M96" s="0" t="n">
        <v>0.104025114079323</v>
      </c>
      <c r="N96" s="0" t="n">
        <v>0.1245328517214</v>
      </c>
      <c r="O96" s="0" t="n">
        <v>0.263351437828301</v>
      </c>
      <c r="P96" s="0" t="n">
        <v>0.315269114078369</v>
      </c>
      <c r="Q96" s="0" t="n">
        <v>7846.26969078674</v>
      </c>
      <c r="R96" s="0" t="n">
        <v>6122.51899690481</v>
      </c>
      <c r="S96" s="0" t="n">
        <v>5035.56888575093</v>
      </c>
      <c r="T96" s="0" t="n">
        <v>4071.71739423328</v>
      </c>
      <c r="U96" s="0" t="n">
        <v>6244.30059498276</v>
      </c>
      <c r="V96" s="0" t="n">
        <v>7472.76524894087</v>
      </c>
      <c r="W96" s="0" t="n">
        <v>5113.81075540355</v>
      </c>
      <c r="X96" s="0" t="n">
        <v>0.704536346109884</v>
      </c>
      <c r="Y96" s="0" t="n">
        <v>0.860718312307226</v>
      </c>
      <c r="Z96" s="0" t="n">
        <v>830.636119950418</v>
      </c>
      <c r="AA96" s="0" t="n">
        <v>790.183741842625</v>
      </c>
      <c r="AB96" s="0" t="n">
        <v>761.863223115749</v>
      </c>
      <c r="AC96" s="0" t="n">
        <v>1214.48057359542</v>
      </c>
      <c r="AD96" s="0" t="n">
        <v>0.851610836014673</v>
      </c>
      <c r="AE96" s="0" t="n">
        <v>0.778622922408502</v>
      </c>
      <c r="AF96" s="0" t="n">
        <v>0.0729879136061716</v>
      </c>
      <c r="AG96" s="0" t="n">
        <v>0.385574271525087</v>
      </c>
      <c r="AH96" s="0" t="n">
        <v>0.400295409579557</v>
      </c>
      <c r="AI96" s="0" t="n">
        <v>0.323483693001146</v>
      </c>
      <c r="AJ96" s="0" t="n">
        <v>0.323205194833768</v>
      </c>
      <c r="AK96" s="0" t="n">
        <v>0.34509280300085</v>
      </c>
      <c r="AL96" s="0" t="n">
        <v>0.334753013751219</v>
      </c>
      <c r="AM96" s="0" t="n">
        <v>0.307825930053139</v>
      </c>
      <c r="AN96" s="0" t="n">
        <v>0.298010817523982</v>
      </c>
      <c r="AO96" s="0" t="n">
        <v>5246377</v>
      </c>
      <c r="AP96" s="0" t="n">
        <v>6399548</v>
      </c>
    </row>
    <row r="97" customFormat="false" ht="15" hidden="false" customHeight="false" outlineLevel="0" collapsed="false">
      <c r="A97" s="0" t="n">
        <v>144</v>
      </c>
      <c r="B97" s="0" t="n">
        <v>0.544233301510476</v>
      </c>
      <c r="C97" s="0" t="n">
        <v>0.127869775925311</v>
      </c>
      <c r="D97" s="0" t="n">
        <v>0.327896922564213</v>
      </c>
      <c r="E97" s="0" t="n">
        <v>0.801420909455034</v>
      </c>
      <c r="F97" s="0" t="n">
        <v>0.937061378708671</v>
      </c>
      <c r="G97" s="0" t="n">
        <v>0.830161787666395</v>
      </c>
      <c r="H97" s="0" t="n">
        <v>0.946755954482208</v>
      </c>
      <c r="I97" s="0" t="n">
        <v>0.436159947452242</v>
      </c>
      <c r="J97" s="0" t="n">
        <v>0.499288042551251</v>
      </c>
      <c r="K97" s="0" t="n">
        <v>0.210497214047837</v>
      </c>
      <c r="L97" s="0" t="n">
        <v>0.22513392026868</v>
      </c>
      <c r="M97" s="0" t="n">
        <v>0.102477512113874</v>
      </c>
      <c r="N97" s="0" t="n">
        <v>0.122821563282364</v>
      </c>
      <c r="O97" s="0" t="n">
        <v>0.262783449888918</v>
      </c>
      <c r="P97" s="0" t="n">
        <v>0.314951772875056</v>
      </c>
      <c r="Q97" s="0" t="n">
        <v>7988.66430874969</v>
      </c>
      <c r="R97" s="0" t="n">
        <v>6256.2672696529</v>
      </c>
      <c r="S97" s="0" t="n">
        <v>5126.74187304317</v>
      </c>
      <c r="T97" s="0" t="n">
        <v>4151.79102208896</v>
      </c>
      <c r="U97" s="0" t="n">
        <v>6364.61198521539</v>
      </c>
      <c r="V97" s="0" t="n">
        <v>7620.83512568294</v>
      </c>
      <c r="W97" s="0" t="n">
        <v>5221.12952462218</v>
      </c>
      <c r="X97" s="0" t="n">
        <v>0.717279113127993</v>
      </c>
      <c r="Y97" s="0" t="n">
        <v>0.874387813702866</v>
      </c>
      <c r="Z97" s="0" t="n">
        <v>859.765459978275</v>
      </c>
      <c r="AA97" s="0" t="n">
        <v>816.078201906809</v>
      </c>
      <c r="AB97" s="0" t="n">
        <v>791.613739395757</v>
      </c>
      <c r="AC97" s="0" t="n">
        <v>1122.52585903741</v>
      </c>
      <c r="AD97" s="0" t="n">
        <v>0.861935937815872</v>
      </c>
      <c r="AE97" s="0" t="n">
        <v>0.787807864205883</v>
      </c>
      <c r="AF97" s="0" t="n">
        <v>0.0741280736099892</v>
      </c>
      <c r="AG97" s="0" t="n">
        <v>0.386385337782471</v>
      </c>
      <c r="AH97" s="0" t="n">
        <v>0.401156434359019</v>
      </c>
      <c r="AI97" s="0" t="n">
        <v>0.323525850950687</v>
      </c>
      <c r="AJ97" s="0" t="n">
        <v>0.322975439502008</v>
      </c>
      <c r="AK97" s="0" t="n">
        <v>0.345644683288969</v>
      </c>
      <c r="AL97" s="0" t="n">
        <v>0.334988496710271</v>
      </c>
      <c r="AM97" s="0" t="n">
        <v>0.307761905089911</v>
      </c>
      <c r="AN97" s="0" t="n">
        <v>0.297427017105736</v>
      </c>
      <c r="AO97" s="0" t="n">
        <v>5268683</v>
      </c>
      <c r="AP97" s="0" t="n">
        <v>6418334</v>
      </c>
    </row>
    <row r="98" customFormat="false" ht="15" hidden="false" customHeight="false" outlineLevel="0" collapsed="false">
      <c r="A98" s="0" t="n">
        <v>145</v>
      </c>
      <c r="B98" s="0" t="n">
        <v>0.541966736047285</v>
      </c>
      <c r="C98" s="0" t="n">
        <v>0.125698093145094</v>
      </c>
      <c r="D98" s="0" t="n">
        <v>0.332335170807621</v>
      </c>
      <c r="E98" s="0" t="n">
        <v>0.801133758420891</v>
      </c>
      <c r="F98" s="0" t="n">
        <v>0.933902710118483</v>
      </c>
      <c r="G98" s="0" t="n">
        <v>0.829982623222596</v>
      </c>
      <c r="H98" s="0" t="n">
        <v>0.944453983126713</v>
      </c>
      <c r="I98" s="0" t="n">
        <v>0.434187848188665</v>
      </c>
      <c r="J98" s="0" t="n">
        <v>0.4947640888974</v>
      </c>
      <c r="K98" s="0" t="n">
        <v>0.209184877909903</v>
      </c>
      <c r="L98" s="0" t="n">
        <v>0.223975321961481</v>
      </c>
      <c r="M98" s="0" t="n">
        <v>0.100700985787669</v>
      </c>
      <c r="N98" s="0" t="n">
        <v>0.120512835328821</v>
      </c>
      <c r="O98" s="0" t="n">
        <v>0.266244924444558</v>
      </c>
      <c r="P98" s="0" t="n">
        <v>0.318625785892261</v>
      </c>
      <c r="Q98" s="0" t="n">
        <v>7848.6305848811</v>
      </c>
      <c r="R98" s="0" t="n">
        <v>6182.53543224208</v>
      </c>
      <c r="S98" s="0" t="n">
        <v>5050.71007990876</v>
      </c>
      <c r="T98" s="0" t="n">
        <v>4090.8836309458</v>
      </c>
      <c r="U98" s="0" t="n">
        <v>6248.10583684661</v>
      </c>
      <c r="V98" s="0" t="n">
        <v>7486.36655094836</v>
      </c>
      <c r="W98" s="0" t="n">
        <v>5143.9260927889</v>
      </c>
      <c r="X98" s="0" t="n">
        <v>0.699549704279252</v>
      </c>
      <c r="Y98" s="0" t="n">
        <v>0.856118137650928</v>
      </c>
      <c r="Z98" s="0" t="n">
        <v>1012.38136892631</v>
      </c>
      <c r="AA98" s="0" t="n">
        <v>989.650146200171</v>
      </c>
      <c r="AB98" s="0" t="n">
        <v>955.566467626622</v>
      </c>
      <c r="AC98" s="0" t="n">
        <v>1414.11472625169</v>
      </c>
      <c r="AD98" s="0" t="n">
        <v>0.858723385173645</v>
      </c>
      <c r="AE98" s="0" t="n">
        <v>0.776251011133061</v>
      </c>
      <c r="AF98" s="0" t="n">
        <v>0.082472374040584</v>
      </c>
      <c r="AG98" s="0" t="n">
        <v>0.385934824840067</v>
      </c>
      <c r="AH98" s="0" t="n">
        <v>0.399402875973945</v>
      </c>
      <c r="AI98" s="0" t="n">
        <v>0.326527424746411</v>
      </c>
      <c r="AJ98" s="0" t="n">
        <v>0.324199232486969</v>
      </c>
      <c r="AK98" s="0" t="n">
        <v>0.346445215663806</v>
      </c>
      <c r="AL98" s="0" t="n">
        <v>0.334370650506865</v>
      </c>
      <c r="AM98" s="0" t="n">
        <v>0.310194064186</v>
      </c>
      <c r="AN98" s="0" t="n">
        <v>0.297344338725333</v>
      </c>
      <c r="AO98" s="0" t="n">
        <v>5302119</v>
      </c>
      <c r="AP98" s="0" t="n">
        <v>6448602</v>
      </c>
    </row>
    <row r="99" customFormat="false" ht="15" hidden="false" customHeight="false" outlineLevel="0" collapsed="false">
      <c r="A99" s="0" t="n">
        <v>146</v>
      </c>
      <c r="B99" s="0" t="n">
        <v>0.539825482483127</v>
      </c>
      <c r="C99" s="0" t="n">
        <v>0.122084201354916</v>
      </c>
      <c r="D99" s="0" t="n">
        <v>0.338090316161958</v>
      </c>
      <c r="E99" s="0" t="n">
        <v>0.800639948549328</v>
      </c>
      <c r="F99" s="0" t="n">
        <v>0.935424167970817</v>
      </c>
      <c r="G99" s="0" t="n">
        <v>0.829175654010671</v>
      </c>
      <c r="H99" s="0" t="n">
        <v>0.945941466746694</v>
      </c>
      <c r="I99" s="0" t="n">
        <v>0.432205846520907</v>
      </c>
      <c r="J99" s="0" t="n">
        <v>0.492987199487757</v>
      </c>
      <c r="K99" s="0" t="n">
        <v>0.207796126028804</v>
      </c>
      <c r="L99" s="0" t="n">
        <v>0.223423664611075</v>
      </c>
      <c r="M99" s="0" t="n">
        <v>0.0977454886914855</v>
      </c>
      <c r="N99" s="0" t="n">
        <v>0.117378433379166</v>
      </c>
      <c r="O99" s="0" t="n">
        <v>0.270688613336936</v>
      </c>
      <c r="P99" s="0" t="n">
        <v>0.325058535103893</v>
      </c>
      <c r="Q99" s="0" t="n">
        <v>8010.52046738033</v>
      </c>
      <c r="R99" s="0" t="n">
        <v>6281.99661193811</v>
      </c>
      <c r="S99" s="0" t="n">
        <v>5146.384602487</v>
      </c>
      <c r="T99" s="0" t="n">
        <v>4175.82757969126</v>
      </c>
      <c r="U99" s="0" t="n">
        <v>6364.38219696005</v>
      </c>
      <c r="V99" s="0" t="n">
        <v>7617.74880627267</v>
      </c>
      <c r="W99" s="0" t="n">
        <v>5250.44239589146</v>
      </c>
      <c r="X99" s="0" t="n">
        <v>0.713760588801974</v>
      </c>
      <c r="Y99" s="0" t="n">
        <v>0.869506978382111</v>
      </c>
      <c r="Z99" s="0" t="n">
        <v>850.487989984127</v>
      </c>
      <c r="AA99" s="0" t="n">
        <v>813.298193214873</v>
      </c>
      <c r="AB99" s="0" t="n">
        <v>781.763775744419</v>
      </c>
      <c r="AC99" s="0" t="n">
        <v>1188.12177530441</v>
      </c>
      <c r="AD99" s="0" t="n">
        <v>0.868180144240295</v>
      </c>
      <c r="AE99" s="0" t="n">
        <v>0.782657453453765</v>
      </c>
      <c r="AF99" s="0" t="n">
        <v>0.0855226907865304</v>
      </c>
      <c r="AG99" s="0" t="n">
        <v>0.385626771999307</v>
      </c>
      <c r="AH99" s="0" t="n">
        <v>0.400732155145626</v>
      </c>
      <c r="AI99" s="0" t="n">
        <v>0.325543226951086</v>
      </c>
      <c r="AJ99" s="0" t="n">
        <v>0.322813966801999</v>
      </c>
      <c r="AK99" s="0" t="n">
        <v>0.345518679777644</v>
      </c>
      <c r="AL99" s="0" t="n">
        <v>0.333485503509053</v>
      </c>
      <c r="AM99" s="0" t="n">
        <v>0.309233521464382</v>
      </c>
      <c r="AN99" s="0" t="n">
        <v>0.297015427587647</v>
      </c>
      <c r="AO99" s="0" t="n">
        <v>5325626</v>
      </c>
      <c r="AP99" s="0" t="n">
        <v>6469697</v>
      </c>
    </row>
    <row r="100" customFormat="false" ht="15" hidden="false" customHeight="false" outlineLevel="0" collapsed="false">
      <c r="A100" s="0" t="n">
        <v>147</v>
      </c>
      <c r="B100" s="0" t="n">
        <v>0.541349579788543</v>
      </c>
      <c r="C100" s="0" t="n">
        <v>0.120272074356806</v>
      </c>
      <c r="D100" s="0" t="n">
        <v>0.338378345854651</v>
      </c>
      <c r="E100" s="0" t="n">
        <v>0.79789970258413</v>
      </c>
      <c r="F100" s="0" t="n">
        <v>0.932249420876824</v>
      </c>
      <c r="G100" s="0" t="n">
        <v>0.827253474249778</v>
      </c>
      <c r="H100" s="0" t="n">
        <v>0.944233466895039</v>
      </c>
      <c r="I100" s="0" t="n">
        <v>0.431942668707322</v>
      </c>
      <c r="J100" s="0" t="n">
        <v>0.493831863991408</v>
      </c>
      <c r="K100" s="0" t="n">
        <v>0.209138855927803</v>
      </c>
      <c r="L100" s="0" t="n">
        <v>0.224904560419098</v>
      </c>
      <c r="M100" s="0" t="n">
        <v>0.0959650523584721</v>
      </c>
      <c r="N100" s="0" t="n">
        <v>0.114966402901673</v>
      </c>
      <c r="O100" s="0" t="n">
        <v>0.269991981518336</v>
      </c>
      <c r="P100" s="0" t="n">
        <v>0.323451153983743</v>
      </c>
      <c r="Q100" s="0" t="n">
        <v>7879.50591415438</v>
      </c>
      <c r="R100" s="0" t="n">
        <v>6211.99884318455</v>
      </c>
      <c r="S100" s="0" t="n">
        <v>5069.54103283738</v>
      </c>
      <c r="T100" s="0" t="n">
        <v>4114.27708089837</v>
      </c>
      <c r="U100" s="0" t="n">
        <v>6267.4737046472</v>
      </c>
      <c r="V100" s="0" t="n">
        <v>7519.1595114289</v>
      </c>
      <c r="W100" s="0" t="n">
        <v>5173.60665351256</v>
      </c>
      <c r="X100" s="0" t="n">
        <v>0.701702269886666</v>
      </c>
      <c r="Y100" s="0" t="n">
        <v>0.856964347317851</v>
      </c>
      <c r="Z100" s="0" t="n">
        <v>844.536412553956</v>
      </c>
      <c r="AA100" s="0" t="n">
        <v>797.419297842202</v>
      </c>
      <c r="AB100" s="0" t="n">
        <v>772.101927421411</v>
      </c>
      <c r="AC100" s="0" t="n">
        <v>1087.12156509935</v>
      </c>
      <c r="AD100" s="0" t="n">
        <v>0.858837766170085</v>
      </c>
      <c r="AE100" s="0" t="n">
        <v>0.782754580566874</v>
      </c>
      <c r="AF100" s="0" t="n">
        <v>0.0760831856032104</v>
      </c>
      <c r="AG100" s="0" t="n">
        <v>0.385876763583439</v>
      </c>
      <c r="AH100" s="0" t="n">
        <v>0.402908330681025</v>
      </c>
      <c r="AI100" s="0" t="n">
        <v>0.325380864793368</v>
      </c>
      <c r="AJ100" s="0" t="n">
        <v>0.324197325304542</v>
      </c>
      <c r="AK100" s="0" t="n">
        <v>0.3454614813182</v>
      </c>
      <c r="AL100" s="0" t="n">
        <v>0.335047500629869</v>
      </c>
      <c r="AM100" s="0" t="n">
        <v>0.308650065008593</v>
      </c>
      <c r="AN100" s="0" t="n">
        <v>0.297879450372874</v>
      </c>
      <c r="AO100" s="0" t="n">
        <v>5333456</v>
      </c>
      <c r="AP100" s="0" t="n">
        <v>6482003</v>
      </c>
    </row>
    <row r="101" customFormat="false" ht="15" hidden="false" customHeight="false" outlineLevel="0" collapsed="false">
      <c r="A101" s="0" t="n">
        <v>148</v>
      </c>
      <c r="B101" s="0" t="n">
        <v>0.543101664636985</v>
      </c>
      <c r="C101" s="0" t="n">
        <v>0.117430875451097</v>
      </c>
      <c r="D101" s="0" t="n">
        <v>0.339467459911919</v>
      </c>
      <c r="E101" s="0" t="n">
        <v>0.79684559616677</v>
      </c>
      <c r="F101" s="0" t="n">
        <v>0.929502562930146</v>
      </c>
      <c r="G101" s="0" t="n">
        <v>0.826018265387974</v>
      </c>
      <c r="H101" s="0" t="n">
        <v>0.941857641901766</v>
      </c>
      <c r="I101" s="0" t="n">
        <v>0.432768169736823</v>
      </c>
      <c r="J101" s="0" t="n">
        <v>0.494401000507665</v>
      </c>
      <c r="K101" s="0" t="n">
        <v>0.207559609560303</v>
      </c>
      <c r="L101" s="0" t="n">
        <v>0.223323524950828</v>
      </c>
      <c r="M101" s="0" t="n">
        <v>0.0935742759572147</v>
      </c>
      <c r="N101" s="0" t="n">
        <v>0.111828723002058</v>
      </c>
      <c r="O101" s="0" t="n">
        <v>0.270503150472732</v>
      </c>
      <c r="P101" s="0" t="n">
        <v>0.323272839420423</v>
      </c>
      <c r="Q101" s="0" t="n">
        <v>8033.74392907425</v>
      </c>
      <c r="R101" s="0" t="n">
        <v>6341.80450126849</v>
      </c>
      <c r="S101" s="0" t="n">
        <v>5160.58262742374</v>
      </c>
      <c r="T101" s="0" t="n">
        <v>4194.16553714164</v>
      </c>
      <c r="U101" s="0" t="n">
        <v>6392.93415826717</v>
      </c>
      <c r="V101" s="0" t="n">
        <v>7666.39681197152</v>
      </c>
      <c r="W101" s="0" t="n">
        <v>5277.2712443488</v>
      </c>
      <c r="X101" s="0" t="n">
        <v>0.712931321213729</v>
      </c>
      <c r="Y101" s="0" t="n">
        <v>0.869425173421155</v>
      </c>
      <c r="Z101" s="0" t="n">
        <v>857.658163786513</v>
      </c>
      <c r="AA101" s="0" t="n">
        <v>810.183472277615</v>
      </c>
      <c r="AB101" s="0" t="n">
        <v>779.923100328889</v>
      </c>
      <c r="AC101" s="0" t="n">
        <v>1171.80290809909</v>
      </c>
      <c r="AD101" s="0" t="n">
        <v>0.868683068980433</v>
      </c>
      <c r="AE101" s="0" t="n">
        <v>0.786570102116049</v>
      </c>
      <c r="AF101" s="0" t="n">
        <v>0.0821129668643841</v>
      </c>
      <c r="AG101" s="0" t="n">
        <v>0.388974089458974</v>
      </c>
      <c r="AH101" s="0" t="n">
        <v>0.404082898763261</v>
      </c>
      <c r="AI101" s="0" t="n">
        <v>0.330162489011299</v>
      </c>
      <c r="AJ101" s="0" t="n">
        <v>0.325829973211116</v>
      </c>
      <c r="AK101" s="0" t="n">
        <v>0.3487786185992</v>
      </c>
      <c r="AL101" s="0" t="n">
        <v>0.335821063347916</v>
      </c>
      <c r="AM101" s="0" t="n">
        <v>0.312717859330543</v>
      </c>
      <c r="AN101" s="0" t="n">
        <v>0.298380637829146</v>
      </c>
      <c r="AO101" s="0" t="n">
        <v>5349591</v>
      </c>
      <c r="AP101" s="0" t="n">
        <v>6492391</v>
      </c>
    </row>
    <row r="102" customFormat="false" ht="15" hidden="false" customHeight="false" outlineLevel="0" collapsed="false">
      <c r="A102" s="0" t="n">
        <v>149</v>
      </c>
      <c r="B102" s="0" t="n">
        <v>0.539525798154803</v>
      </c>
      <c r="C102" s="0" t="n">
        <v>0.115028366772872</v>
      </c>
      <c r="D102" s="0" t="n">
        <v>0.345445835072325</v>
      </c>
      <c r="E102" s="0" t="n">
        <v>0.794226643261166</v>
      </c>
      <c r="F102" s="0" t="n">
        <v>0.928540503676231</v>
      </c>
      <c r="G102" s="0" t="n">
        <v>0.823068667250793</v>
      </c>
      <c r="H102" s="0" t="n">
        <v>0.940771955098377</v>
      </c>
      <c r="I102" s="0" t="n">
        <v>0.42850576362129</v>
      </c>
      <c r="J102" s="0" t="n">
        <v>0.490689993323276</v>
      </c>
      <c r="K102" s="0" t="n">
        <v>0.206780419823529</v>
      </c>
      <c r="L102" s="0" t="n">
        <v>0.223061859613766</v>
      </c>
      <c r="M102" s="0" t="n">
        <v>0.0913585936218327</v>
      </c>
      <c r="N102" s="0" t="n">
        <v>0.10937687474075</v>
      </c>
      <c r="O102" s="0" t="n">
        <v>0.274362286018043</v>
      </c>
      <c r="P102" s="0" t="n">
        <v>0.328473635612205</v>
      </c>
      <c r="Q102" s="0" t="n">
        <v>7925.52414165787</v>
      </c>
      <c r="R102" s="0" t="n">
        <v>6231.07597988055</v>
      </c>
      <c r="S102" s="0" t="n">
        <v>5097.74963840641</v>
      </c>
      <c r="T102" s="0" t="n">
        <v>4132.66698762118</v>
      </c>
      <c r="U102" s="0" t="n">
        <v>6290.02315206064</v>
      </c>
      <c r="V102" s="0" t="n">
        <v>7539.89445775539</v>
      </c>
      <c r="W102" s="0" t="n">
        <v>5199.23766007217</v>
      </c>
      <c r="X102" s="0" t="n">
        <v>0.700117099382004</v>
      </c>
      <c r="Y102" s="0" t="n">
        <v>0.852459886748821</v>
      </c>
      <c r="Z102" s="0" t="n">
        <v>1031.69154291344</v>
      </c>
      <c r="AA102" s="0" t="n">
        <v>1007.10172405993</v>
      </c>
      <c r="AB102" s="0" t="n">
        <v>979.231431521421</v>
      </c>
      <c r="AC102" s="0" t="n">
        <v>1409.9302184491</v>
      </c>
      <c r="AD102" s="0" t="n">
        <v>0.862079399682306</v>
      </c>
      <c r="AE102" s="0" t="n">
        <v>0.791275433307554</v>
      </c>
      <c r="AF102" s="0" t="n">
        <v>0.0708039663747521</v>
      </c>
      <c r="AG102" s="0" t="n">
        <v>0.387900650342705</v>
      </c>
      <c r="AH102" s="0" t="n">
        <v>0.40469176716718</v>
      </c>
      <c r="AI102" s="0" t="n">
        <v>0.330330069015063</v>
      </c>
      <c r="AJ102" s="0" t="n">
        <v>0.325932253631612</v>
      </c>
      <c r="AK102" s="0" t="n">
        <v>0.348067665126673</v>
      </c>
      <c r="AL102" s="0" t="n">
        <v>0.33527945720169</v>
      </c>
      <c r="AM102" s="0" t="n">
        <v>0.312395715264754</v>
      </c>
      <c r="AN102" s="0" t="n">
        <v>0.298346878893107</v>
      </c>
      <c r="AO102" s="0" t="n">
        <v>5359583</v>
      </c>
      <c r="AP102" s="0" t="n">
        <v>6503019</v>
      </c>
    </row>
    <row r="103" customFormat="false" ht="15" hidden="false" customHeight="false" outlineLevel="0" collapsed="false">
      <c r="A103" s="0" t="n">
        <v>150</v>
      </c>
      <c r="B103" s="0" t="n">
        <v>0.540823155782152</v>
      </c>
      <c r="C103" s="0" t="n">
        <v>0.112237409895863</v>
      </c>
      <c r="D103" s="0" t="n">
        <v>0.346939434321986</v>
      </c>
      <c r="E103" s="0" t="n">
        <v>0.790751599391693</v>
      </c>
      <c r="F103" s="0" t="n">
        <v>0.924544735280939</v>
      </c>
      <c r="G103" s="0" t="n">
        <v>0.819778316678304</v>
      </c>
      <c r="H103" s="0" t="n">
        <v>0.937175598206954</v>
      </c>
      <c r="I103" s="0" t="n">
        <v>0.427656775422799</v>
      </c>
      <c r="J103" s="0" t="n">
        <v>0.489404499331277</v>
      </c>
      <c r="K103" s="0" t="n">
        <v>0.205315594663383</v>
      </c>
      <c r="L103" s="0" t="n">
        <v>0.221603052473536</v>
      </c>
      <c r="M103" s="0" t="n">
        <v>0.0887519113867345</v>
      </c>
      <c r="N103" s="0" t="n">
        <v>0.106362099133409</v>
      </c>
      <c r="O103" s="0" t="n">
        <v>0.274342912582159</v>
      </c>
      <c r="P103" s="0" t="n">
        <v>0.328778136816253</v>
      </c>
      <c r="Q103" s="0" t="n">
        <v>8073.923935906</v>
      </c>
      <c r="R103" s="0" t="n">
        <v>6359.13610701148</v>
      </c>
      <c r="S103" s="0" t="n">
        <v>5193.20730193161</v>
      </c>
      <c r="T103" s="0" t="n">
        <v>4207.61860568196</v>
      </c>
      <c r="U103" s="0" t="n">
        <v>6409.22597808078</v>
      </c>
      <c r="V103" s="0" t="n">
        <v>7683.01290951406</v>
      </c>
      <c r="W103" s="0" t="n">
        <v>5298.63754463492</v>
      </c>
      <c r="X103" s="0" t="n">
        <v>0.713117891146839</v>
      </c>
      <c r="Y103" s="0" t="n">
        <v>0.865807946704539</v>
      </c>
      <c r="Z103" s="0" t="n">
        <v>874.569319386963</v>
      </c>
      <c r="AA103" s="0" t="n">
        <v>831.336430874217</v>
      </c>
      <c r="AB103" s="0" t="n">
        <v>807.706037588463</v>
      </c>
      <c r="AC103" s="0" t="n">
        <v>1196.57490363714</v>
      </c>
      <c r="AD103" s="0" t="n">
        <v>0.86259936662733</v>
      </c>
      <c r="AE103" s="0" t="n">
        <v>0.795432163851473</v>
      </c>
      <c r="AF103" s="0" t="n">
        <v>0.0671672027758575</v>
      </c>
      <c r="AG103" s="0" t="n">
        <v>0.390210497144304</v>
      </c>
      <c r="AH103" s="0" t="n">
        <v>0.407989336742572</v>
      </c>
      <c r="AI103" s="0" t="n">
        <v>0.33207062280388</v>
      </c>
      <c r="AJ103" s="0" t="n">
        <v>0.32882477489252</v>
      </c>
      <c r="AK103" s="0" t="n">
        <v>0.349544240302101</v>
      </c>
      <c r="AL103" s="0" t="n">
        <v>0.337988982257727</v>
      </c>
      <c r="AM103" s="0" t="n">
        <v>0.312829715799743</v>
      </c>
      <c r="AN103" s="0" t="n">
        <v>0.298875605222615</v>
      </c>
      <c r="AO103" s="0" t="n">
        <v>5382974</v>
      </c>
      <c r="AP103" s="0" t="n">
        <v>6523435</v>
      </c>
    </row>
    <row r="104" customFormat="false" ht="15" hidden="false" customHeight="false" outlineLevel="0" collapsed="false">
      <c r="A104" s="0" t="n">
        <v>151</v>
      </c>
      <c r="B104" s="0" t="n">
        <v>0.539086110115446</v>
      </c>
      <c r="C104" s="0" t="n">
        <v>0.110218850205608</v>
      </c>
      <c r="D104" s="0" t="n">
        <v>0.350695039678946</v>
      </c>
      <c r="E104" s="0" t="n">
        <v>0.786311082878785</v>
      </c>
      <c r="F104" s="0" t="n">
        <v>0.920466562689445</v>
      </c>
      <c r="G104" s="0" t="n">
        <v>0.814719787082927</v>
      </c>
      <c r="H104" s="0" t="n">
        <v>0.934224608277869</v>
      </c>
      <c r="I104" s="0" t="n">
        <v>0.423889383009789</v>
      </c>
      <c r="J104" s="0" t="n">
        <v>0.485743388137221</v>
      </c>
      <c r="K104" s="0" t="n">
        <v>0.203093073554721</v>
      </c>
      <c r="L104" s="0" t="n">
        <v>0.220699399098529</v>
      </c>
      <c r="M104" s="0" t="n">
        <v>0.0866663034588261</v>
      </c>
      <c r="N104" s="0" t="n">
        <v>0.103955835370635</v>
      </c>
      <c r="O104" s="0" t="n">
        <v>0.275755396410171</v>
      </c>
      <c r="P104" s="0" t="n">
        <v>0.330767339181589</v>
      </c>
      <c r="Q104" s="0" t="n">
        <v>7957.05018851271</v>
      </c>
      <c r="R104" s="0" t="n">
        <v>6270.15133589941</v>
      </c>
      <c r="S104" s="0" t="n">
        <v>5115.52836927437</v>
      </c>
      <c r="T104" s="0" t="n">
        <v>4144.92107628294</v>
      </c>
      <c r="U104" s="0" t="n">
        <v>6306.96615048743</v>
      </c>
      <c r="V104" s="0" t="n">
        <v>7561.55815716155</v>
      </c>
      <c r="W104" s="0" t="n">
        <v>5221.09650739637</v>
      </c>
      <c r="X104" s="0" t="n">
        <v>0.700278075180659</v>
      </c>
      <c r="Y104" s="0" t="n">
        <v>0.849236477315015</v>
      </c>
      <c r="Z104" s="0" t="n">
        <v>851.899375104728</v>
      </c>
      <c r="AA104" s="0" t="n">
        <v>809.094385340347</v>
      </c>
      <c r="AB104" s="0" t="n">
        <v>785.507993770215</v>
      </c>
      <c r="AC104" s="0" t="n">
        <v>1201.77506315023</v>
      </c>
      <c r="AD104" s="0" t="n">
        <v>0.867569946241264</v>
      </c>
      <c r="AE104" s="0" t="n">
        <v>0.803014746871702</v>
      </c>
      <c r="AF104" s="0" t="n">
        <v>0.0645551993695619</v>
      </c>
      <c r="AG104" s="0" t="n">
        <v>0.389508491587646</v>
      </c>
      <c r="AH104" s="0" t="n">
        <v>0.409817479662648</v>
      </c>
      <c r="AI104" s="0" t="n">
        <v>0.331599605075758</v>
      </c>
      <c r="AJ104" s="0" t="n">
        <v>0.329835722445811</v>
      </c>
      <c r="AK104" s="0" t="n">
        <v>0.348936471922065</v>
      </c>
      <c r="AL104" s="0" t="n">
        <v>0.339745921336348</v>
      </c>
      <c r="AM104" s="0" t="n">
        <v>0.311250559158878</v>
      </c>
      <c r="AN104" s="0" t="n">
        <v>0.298207762746195</v>
      </c>
      <c r="AO104" s="0" t="n">
        <v>5390012</v>
      </c>
      <c r="AP104" s="0" t="n">
        <v>6527479</v>
      </c>
    </row>
    <row r="105" customFormat="false" ht="15" hidden="false" customHeight="false" outlineLevel="0" collapsed="false">
      <c r="A105" s="0" t="n">
        <v>152</v>
      </c>
      <c r="B105" s="0" t="n">
        <v>0.538068589689484</v>
      </c>
      <c r="C105" s="0" t="n">
        <v>0.107375923745407</v>
      </c>
      <c r="D105" s="0" t="n">
        <v>0.354555486565109</v>
      </c>
      <c r="E105" s="0" t="n">
        <v>0.788071152908945</v>
      </c>
      <c r="F105" s="0" t="n">
        <v>0.919076732180545</v>
      </c>
      <c r="G105" s="0" t="n">
        <v>0.816795748211957</v>
      </c>
      <c r="H105" s="0" t="n">
        <v>0.933719744518124</v>
      </c>
      <c r="I105" s="0" t="n">
        <v>0.424036333820682</v>
      </c>
      <c r="J105" s="0" t="n">
        <v>0.483737829238888</v>
      </c>
      <c r="K105" s="0" t="n">
        <v>0.202096916531658</v>
      </c>
      <c r="L105" s="0" t="n">
        <v>0.219362642066458</v>
      </c>
      <c r="M105" s="0" t="n">
        <v>0.0846198680207057</v>
      </c>
      <c r="N105" s="0" t="n">
        <v>0.101194497283157</v>
      </c>
      <c r="O105" s="0" t="n">
        <v>0.279414951067557</v>
      </c>
      <c r="P105" s="0" t="n">
        <v>0.334144405658499</v>
      </c>
      <c r="Q105" s="0" t="n">
        <v>8124.12939920061</v>
      </c>
      <c r="R105" s="0" t="n">
        <v>6392.33085064457</v>
      </c>
      <c r="S105" s="0" t="n">
        <v>5222.46088318728</v>
      </c>
      <c r="T105" s="0" t="n">
        <v>4233.4456993466</v>
      </c>
      <c r="U105" s="0" t="n">
        <v>6433.09680961804</v>
      </c>
      <c r="V105" s="0" t="n">
        <v>7700.82269075232</v>
      </c>
      <c r="W105" s="0" t="n">
        <v>5332.22067081709</v>
      </c>
      <c r="X105" s="0" t="n">
        <v>0.716529774297211</v>
      </c>
      <c r="Y105" s="0" t="n">
        <v>0.862289289125962</v>
      </c>
      <c r="Z105" s="0" t="n">
        <v>862.310989162296</v>
      </c>
      <c r="AA105" s="0" t="n">
        <v>821.2114081593</v>
      </c>
      <c r="AB105" s="0" t="n">
        <v>798.546305283796</v>
      </c>
      <c r="AC105" s="0" t="n">
        <v>1170.38400642913</v>
      </c>
      <c r="AD105" s="0" t="n">
        <v>0.862769100536858</v>
      </c>
      <c r="AE105" s="0" t="n">
        <v>0.799365927743886</v>
      </c>
      <c r="AF105" s="0" t="n">
        <v>0.0634031727929716</v>
      </c>
      <c r="AG105" s="0" t="n">
        <v>0.389054413438401</v>
      </c>
      <c r="AH105" s="0" t="n">
        <v>0.408742194834571</v>
      </c>
      <c r="AI105" s="0" t="n">
        <v>0.33169243864787</v>
      </c>
      <c r="AJ105" s="0" t="n">
        <v>0.329872155122375</v>
      </c>
      <c r="AK105" s="0" t="n">
        <v>0.349101568832645</v>
      </c>
      <c r="AL105" s="0" t="n">
        <v>0.339392114877631</v>
      </c>
      <c r="AM105" s="0" t="n">
        <v>0.310127369297196</v>
      </c>
      <c r="AN105" s="0" t="n">
        <v>0.297700241838906</v>
      </c>
      <c r="AO105" s="0" t="n">
        <v>5427590</v>
      </c>
      <c r="AP105" s="0" t="n">
        <v>6562122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K1" colorId="64" zoomScale="75" zoomScaleNormal="75" zoomScalePageLayoutView="100" workbookViewId="0">
      <selection pane="topLeft" activeCell="AF24" activeCellId="0" sqref="AF24"/>
    </sheetView>
  </sheetViews>
  <sheetFormatPr defaultColWidth="10.4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0.821580612847298</v>
      </c>
      <c r="C3" s="3" t="n">
        <f aca="false">Adequacy_low!C2</f>
        <v>0.178419387152702</v>
      </c>
      <c r="D3" s="3" t="n">
        <f aca="false">Adequacy_low!D2</f>
        <v>0</v>
      </c>
      <c r="E3" s="3" t="n">
        <f aca="false">Adequacy_low!E2</f>
        <v>0.991754255074935</v>
      </c>
      <c r="F3" s="3" t="n">
        <f aca="false">Adequacy_low!G2</f>
        <v>0.995045408548097</v>
      </c>
      <c r="G3" s="3" t="n">
        <f aca="false">Adequacy_low!K2</f>
        <v>0.0301093693634605</v>
      </c>
      <c r="H3" s="0" t="n">
        <v>2015</v>
      </c>
      <c r="I3" s="3" t="n">
        <f aca="false">Adequacy_low!I2</f>
        <v>0.804058952640184</v>
      </c>
      <c r="J3" s="3" t="n">
        <f aca="false">Adequacy_low!M2</f>
        <v>0.187695302434751</v>
      </c>
      <c r="K3" s="3" t="n">
        <f aca="false">Adequacy_low!O2</f>
        <v>0</v>
      </c>
      <c r="L3" s="0" t="n">
        <f aca="false">F3-E3</f>
        <v>0.00329115347316233</v>
      </c>
      <c r="N3" s="3" t="n">
        <f aca="false">Adequacy_low!F2</f>
        <v>0.991815641525026</v>
      </c>
      <c r="O3" s="3" t="n">
        <f aca="false">Adequacy_low!H2</f>
        <v>0.995896746589518</v>
      </c>
      <c r="P3" s="3" t="n">
        <f aca="false">Adequacy_low!L2</f>
        <v>0.0286610489747131</v>
      </c>
      <c r="Q3" s="0" t="n">
        <v>2015</v>
      </c>
      <c r="R3" s="4" t="n">
        <f aca="false">Adequacy_low!J2</f>
        <v>0.891722182766699</v>
      </c>
      <c r="S3" s="3" t="n">
        <f aca="false">Adequacy_low!N2</f>
        <v>0.100093458758327</v>
      </c>
      <c r="T3" s="3" t="n">
        <f aca="false">Adequacy_low!P2</f>
        <v>0</v>
      </c>
      <c r="U3" s="0" t="n">
        <f aca="false">O3-N3</f>
        <v>0.00408110506449155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0.81232073170867</v>
      </c>
      <c r="C4" s="3" t="n">
        <f aca="false">Adequacy_low!C3</f>
        <v>0.18767926829133</v>
      </c>
      <c r="D4" s="3" t="n">
        <f aca="false">Adequacy_low!D3</f>
        <v>0</v>
      </c>
      <c r="E4" s="3" t="n">
        <f aca="false">Adequacy_low!E3</f>
        <v>0.991962649514421</v>
      </c>
      <c r="F4" s="3" t="n">
        <f aca="false">Adequacy_low!G3</f>
        <v>0.995149884742101</v>
      </c>
      <c r="G4" s="3" t="n">
        <f aca="false">Adequacy_low!K3</f>
        <v>0.0346253878186035</v>
      </c>
      <c r="H4" s="0" t="n">
        <v>2015</v>
      </c>
      <c r="I4" s="3" t="n">
        <f aca="false">Adequacy_low!I3</f>
        <v>0.79506793391667</v>
      </c>
      <c r="J4" s="3" t="n">
        <f aca="false">Adequacy_low!M3</f>
        <v>0.196894715597751</v>
      </c>
      <c r="K4" s="3" t="n">
        <f aca="false">Adequacy_low!O3</f>
        <v>0</v>
      </c>
      <c r="L4" s="0" t="n">
        <f aca="false">F4-E4</f>
        <v>0.00318723522767972</v>
      </c>
      <c r="N4" s="3" t="n">
        <f aca="false">Adequacy_low!F3</f>
        <v>0.992152565973517</v>
      </c>
      <c r="O4" s="3" t="n">
        <f aca="false">Adequacy_low!H3</f>
        <v>0.996092110228103</v>
      </c>
      <c r="P4" s="3" t="n">
        <f aca="false">Adequacy_low!L3</f>
        <v>0.0337591460771643</v>
      </c>
      <c r="Q4" s="0" t="n">
        <v>2015</v>
      </c>
      <c r="R4" s="4" t="n">
        <f aca="false">Adequacy_low!J3</f>
        <v>0.883567978181428</v>
      </c>
      <c r="S4" s="3" t="n">
        <f aca="false">Adequacy_low!N3</f>
        <v>0.108584587792089</v>
      </c>
      <c r="T4" s="3" t="n">
        <f aca="false">Adequacy_low!P3</f>
        <v>0</v>
      </c>
      <c r="U4" s="0" t="n">
        <f aca="false">O4-N4</f>
        <v>0.00393954425458565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0.803336705423519</v>
      </c>
      <c r="C5" s="3" t="n">
        <f aca="false">Adequacy_low!C4</f>
        <v>0.196663294576481</v>
      </c>
      <c r="D5" s="3" t="n">
        <f aca="false">Adequacy_low!D4</f>
        <v>0</v>
      </c>
      <c r="E5" s="3" t="n">
        <f aca="false">Adequacy_low!E4</f>
        <v>0.992634346484358</v>
      </c>
      <c r="F5" s="3" t="n">
        <f aca="false">Adequacy_low!G4</f>
        <v>0.995595525522937</v>
      </c>
      <c r="G5" s="3" t="n">
        <f aca="false">Adequacy_low!K4</f>
        <v>0.039794960916674</v>
      </c>
      <c r="H5" s="0" t="n">
        <v>2015</v>
      </c>
      <c r="I5" s="3" t="n">
        <f aca="false">Adequacy_low!I4</f>
        <v>0.786811071669356</v>
      </c>
      <c r="J5" s="3" t="n">
        <f aca="false">Adequacy_low!M4</f>
        <v>0.205823274815002</v>
      </c>
      <c r="K5" s="3" t="n">
        <f aca="false">Adequacy_low!O4</f>
        <v>0</v>
      </c>
      <c r="L5" s="0" t="n">
        <f aca="false">F5-E5</f>
        <v>0.00296117903857918</v>
      </c>
      <c r="N5" s="3" t="n">
        <f aca="false">Adequacy_low!F4</f>
        <v>0.99299441829374</v>
      </c>
      <c r="O5" s="3" t="n">
        <f aca="false">Adequacy_low!H4</f>
        <v>0.996645536961001</v>
      </c>
      <c r="P5" s="3" t="n">
        <f aca="false">Adequacy_low!L4</f>
        <v>0.0393113438392606</v>
      </c>
      <c r="Q5" s="0" t="n">
        <v>2015</v>
      </c>
      <c r="R5" s="4" t="n">
        <f aca="false">Adequacy_low!J4</f>
        <v>0.876230190453629</v>
      </c>
      <c r="S5" s="3" t="n">
        <f aca="false">Adequacy_low!N4</f>
        <v>0.116764227840111</v>
      </c>
      <c r="T5" s="3" t="n">
        <f aca="false">Adequacy_low!P4</f>
        <v>0</v>
      </c>
      <c r="U5" s="0" t="n">
        <f aca="false">O5-N5</f>
        <v>0.0036511186672612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0.796161887209076</v>
      </c>
      <c r="C6" s="3" t="n">
        <f aca="false">Adequacy_low!C5</f>
        <v>0.203838112790924</v>
      </c>
      <c r="D6" s="3" t="n">
        <f aca="false">Adequacy_low!D5</f>
        <v>0</v>
      </c>
      <c r="E6" s="3" t="n">
        <f aca="false">Adequacy_low!E5</f>
        <v>0.99193241950724</v>
      </c>
      <c r="F6" s="3" t="n">
        <f aca="false">Adequacy_low!G5</f>
        <v>0.994885159176775</v>
      </c>
      <c r="G6" s="3" t="n">
        <f aca="false">Adequacy_low!K5</f>
        <v>0.0450015699904643</v>
      </c>
      <c r="H6" s="0" t="n">
        <v>2015</v>
      </c>
      <c r="I6" s="3" t="n">
        <f aca="false">Adequacy_low!I5</f>
        <v>0.779437321205579</v>
      </c>
      <c r="J6" s="3" t="n">
        <f aca="false">Adequacy_low!M5</f>
        <v>0.212495098301661</v>
      </c>
      <c r="K6" s="3" t="n">
        <f aca="false">Adequacy_low!O5</f>
        <v>0</v>
      </c>
      <c r="L6" s="0" t="n">
        <f aca="false">F6-E6</f>
        <v>0.00295273966953524</v>
      </c>
      <c r="N6" s="3" t="n">
        <f aca="false">Adequacy_low!F5</f>
        <v>0.993030390090957</v>
      </c>
      <c r="O6" s="3" t="n">
        <f aca="false">Adequacy_low!H5</f>
        <v>0.996662761235768</v>
      </c>
      <c r="P6" s="3" t="n">
        <f aca="false">Adequacy_low!L5</f>
        <v>0.0456077430774724</v>
      </c>
      <c r="Q6" s="0" t="n">
        <v>2015</v>
      </c>
      <c r="R6" s="4" t="n">
        <f aca="false">Adequacy_low!J5</f>
        <v>0.872058510973477</v>
      </c>
      <c r="S6" s="3" t="n">
        <f aca="false">Adequacy_low!N5</f>
        <v>0.120971879117479</v>
      </c>
      <c r="T6" s="3" t="n">
        <f aca="false">Adequacy_low!P5</f>
        <v>0</v>
      </c>
      <c r="U6" s="0" t="n">
        <f aca="false">O6-N6</f>
        <v>0.00363237114481085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0.78900979340416</v>
      </c>
      <c r="C7" s="3" t="n">
        <f aca="false">Adequacy_low!C6</f>
        <v>0.21099020659584</v>
      </c>
      <c r="D7" s="3" t="n">
        <f aca="false">Adequacy_low!D6</f>
        <v>0</v>
      </c>
      <c r="E7" s="3" t="n">
        <f aca="false">Adequacy_low!E6</f>
        <v>0.991988396294033</v>
      </c>
      <c r="F7" s="3" t="n">
        <f aca="false">Adequacy_low!G6</f>
        <v>0.994920648423458</v>
      </c>
      <c r="G7" s="3" t="n">
        <f aca="false">Adequacy_low!K6</f>
        <v>0.0486639471798017</v>
      </c>
      <c r="H7" s="0" t="n">
        <f aca="false">H3+1</f>
        <v>2016</v>
      </c>
      <c r="I7" s="3" t="n">
        <f aca="false">Adequacy_low!I6</f>
        <v>0.772960974003169</v>
      </c>
      <c r="J7" s="3" t="n">
        <f aca="false">Adequacy_low!M6</f>
        <v>0.219027422290864</v>
      </c>
      <c r="K7" s="3" t="n">
        <f aca="false">Adequacy_low!O6</f>
        <v>0</v>
      </c>
      <c r="L7" s="0" t="n">
        <f aca="false">F7-E7</f>
        <v>0.00293225212942527</v>
      </c>
      <c r="N7" s="3" t="n">
        <f aca="false">Adequacy_low!F6</f>
        <v>0.993127580843162</v>
      </c>
      <c r="O7" s="3" t="n">
        <f aca="false">Adequacy_low!H6</f>
        <v>0.996709298811044</v>
      </c>
      <c r="P7" s="3" t="n">
        <f aca="false">Adequacy_low!L6</f>
        <v>0.04988954351087</v>
      </c>
      <c r="Q7" s="0" t="n">
        <f aca="false">Q3+1</f>
        <v>2016</v>
      </c>
      <c r="R7" s="4" t="n">
        <f aca="false">Adequacy_low!J6</f>
        <v>0.863992658935005</v>
      </c>
      <c r="S7" s="3" t="n">
        <f aca="false">Adequacy_low!N6</f>
        <v>0.129134921908157</v>
      </c>
      <c r="T7" s="3" t="n">
        <f aca="false">Adequacy_low!P6</f>
        <v>0</v>
      </c>
      <c r="U7" s="0" t="n">
        <f aca="false">O7-N7</f>
        <v>0.00358171796788143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0.780059192009492</v>
      </c>
      <c r="C8" s="3" t="n">
        <f aca="false">Adequacy_low!C7</f>
        <v>0.219940807990508</v>
      </c>
      <c r="D8" s="3" t="n">
        <f aca="false">Adequacy_low!D7</f>
        <v>0</v>
      </c>
      <c r="E8" s="3" t="n">
        <f aca="false">Adequacy_low!E7</f>
        <v>0.991989063684934</v>
      </c>
      <c r="F8" s="3" t="n">
        <f aca="false">Adequacy_low!G7</f>
        <v>0.994897906818946</v>
      </c>
      <c r="G8" s="3" t="n">
        <f aca="false">Adequacy_low!K7</f>
        <v>0.0531985015309701</v>
      </c>
      <c r="H8" s="0" t="n">
        <f aca="false">H4+1</f>
        <v>2016</v>
      </c>
      <c r="I8" s="3" t="n">
        <f aca="false">Adequacy_low!I7</f>
        <v>0.764591256649884</v>
      </c>
      <c r="J8" s="3" t="n">
        <f aca="false">Adequacy_low!M7</f>
        <v>0.22739780703505</v>
      </c>
      <c r="K8" s="3" t="n">
        <f aca="false">Adequacy_low!O7</f>
        <v>0</v>
      </c>
      <c r="L8" s="0" t="n">
        <f aca="false">F8-E8</f>
        <v>0.00290884313401263</v>
      </c>
      <c r="N8" s="3" t="n">
        <f aca="false">Adequacy_low!F7</f>
        <v>0.993218087824325</v>
      </c>
      <c r="O8" s="3" t="n">
        <f aca="false">Adequacy_low!H7</f>
        <v>0.996752636014978</v>
      </c>
      <c r="P8" s="3" t="n">
        <f aca="false">Adequacy_low!L7</f>
        <v>0.054604837650854</v>
      </c>
      <c r="Q8" s="0" t="n">
        <f aca="false">Q4+1</f>
        <v>2016</v>
      </c>
      <c r="R8" s="4" t="n">
        <f aca="false">Adequacy_low!J7</f>
        <v>0.853788250667123</v>
      </c>
      <c r="S8" s="3" t="n">
        <f aca="false">Adequacy_low!N7</f>
        <v>0.139429837157202</v>
      </c>
      <c r="T8" s="3" t="n">
        <f aca="false">Adequacy_low!P7</f>
        <v>0</v>
      </c>
      <c r="U8" s="0" t="n">
        <f aca="false">O8-N8</f>
        <v>0.00353454819065291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0.774012181273872</v>
      </c>
      <c r="C9" s="3" t="n">
        <f aca="false">Adequacy_low!C8</f>
        <v>0.225987818726128</v>
      </c>
      <c r="D9" s="3" t="n">
        <f aca="false">Adequacy_low!D8</f>
        <v>0</v>
      </c>
      <c r="E9" s="3" t="n">
        <f aca="false">Adequacy_low!E8</f>
        <v>0.992186492652804</v>
      </c>
      <c r="F9" s="3" t="n">
        <f aca="false">Adequacy_low!G8</f>
        <v>0.995077875775662</v>
      </c>
      <c r="G9" s="3" t="n">
        <f aca="false">Adequacy_low!K8</f>
        <v>0.0565705640024927</v>
      </c>
      <c r="H9" s="0" t="n">
        <f aca="false">H5+1</f>
        <v>2016</v>
      </c>
      <c r="I9" s="3" t="n">
        <f aca="false">Adequacy_low!I8</f>
        <v>0.7595470478165</v>
      </c>
      <c r="J9" s="3" t="n">
        <f aca="false">Adequacy_low!M8</f>
        <v>0.232639444836304</v>
      </c>
      <c r="K9" s="3" t="n">
        <f aca="false">Adequacy_low!O8</f>
        <v>0</v>
      </c>
      <c r="L9" s="0" t="n">
        <f aca="false">F9-E9</f>
        <v>0.00289138312285819</v>
      </c>
      <c r="N9" s="3" t="n">
        <f aca="false">Adequacy_low!F8</f>
        <v>0.992934059620166</v>
      </c>
      <c r="O9" s="3" t="n">
        <f aca="false">Adequacy_low!H8</f>
        <v>0.996454951869406</v>
      </c>
      <c r="P9" s="3" t="n">
        <f aca="false">Adequacy_low!L8</f>
        <v>0.0594614273710292</v>
      </c>
      <c r="Q9" s="0" t="n">
        <f aca="false">Q5+1</f>
        <v>2016</v>
      </c>
      <c r="R9" s="4" t="n">
        <f aca="false">Adequacy_low!J8</f>
        <v>0.848024652802341</v>
      </c>
      <c r="S9" s="3" t="n">
        <f aca="false">Adequacy_low!N8</f>
        <v>0.144909406817825</v>
      </c>
      <c r="T9" s="3" t="n">
        <f aca="false">Adequacy_low!P8</f>
        <v>0</v>
      </c>
      <c r="U9" s="0" t="n">
        <f aca="false">O9-N9</f>
        <v>0.00352089224924024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0.766952839029283</v>
      </c>
      <c r="C10" s="3" t="n">
        <f aca="false">Adequacy_low!C9</f>
        <v>0.230355736572575</v>
      </c>
      <c r="D10" s="3" t="n">
        <f aca="false">Adequacy_low!D9</f>
        <v>0.00269142439814163</v>
      </c>
      <c r="E10" s="3" t="n">
        <f aca="false">Adequacy_low!E9</f>
        <v>0.992977915288475</v>
      </c>
      <c r="F10" s="3" t="n">
        <f aca="false">Adequacy_low!G9</f>
        <v>0.995384101916775</v>
      </c>
      <c r="G10" s="3" t="n">
        <f aca="false">Adequacy_low!K9</f>
        <v>0.0595274673419925</v>
      </c>
      <c r="H10" s="0" t="n">
        <f aca="false">H6+1</f>
        <v>2016</v>
      </c>
      <c r="I10" s="3" t="n">
        <f aca="false">Adequacy_low!I9</f>
        <v>0.754070024090055</v>
      </c>
      <c r="J10" s="3" t="n">
        <f aca="false">Adequacy_low!M9</f>
        <v>0.236148782164001</v>
      </c>
      <c r="K10" s="3" t="n">
        <f aca="false">Adequacy_low!O9</f>
        <v>0.00275910903441896</v>
      </c>
      <c r="L10" s="0" t="n">
        <f aca="false">F10-E10</f>
        <v>0.00240618662830006</v>
      </c>
      <c r="N10" s="3" t="n">
        <f aca="false">Adequacy_low!F9</f>
        <v>0.993876460205585</v>
      </c>
      <c r="O10" s="3" t="n">
        <f aca="false">Adequacy_low!H9</f>
        <v>0.996810534619569</v>
      </c>
      <c r="P10" s="3" t="n">
        <f aca="false">Adequacy_low!L9</f>
        <v>0.0624604496324673</v>
      </c>
      <c r="Q10" s="0" t="n">
        <f aca="false">Q6+1</f>
        <v>2016</v>
      </c>
      <c r="R10" s="4" t="n">
        <f aca="false">Adequacy_low!J9</f>
        <v>0.843688698004479</v>
      </c>
      <c r="S10" s="3" t="n">
        <f aca="false">Adequacy_low!N9</f>
        <v>0.146823338540834</v>
      </c>
      <c r="T10" s="3" t="n">
        <f aca="false">Adequacy_low!P9</f>
        <v>0.00336442366027158</v>
      </c>
      <c r="U10" s="0" t="n">
        <f aca="false">O10-N10</f>
        <v>0.00293407441398419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0.758285336451764</v>
      </c>
      <c r="C11" s="3" t="n">
        <f aca="false">Adequacy_low!C10</f>
        <v>0.235501207663472</v>
      </c>
      <c r="D11" s="3" t="n">
        <f aca="false">Adequacy_low!D10</f>
        <v>0.00621345588476377</v>
      </c>
      <c r="E11" s="3" t="n">
        <f aca="false">Adequacy_low!E10</f>
        <v>0.993624586233969</v>
      </c>
      <c r="F11" s="3" t="n">
        <f aca="false">Adequacy_low!G10</f>
        <v>0.995591433523384</v>
      </c>
      <c r="G11" s="3" t="n">
        <f aca="false">Adequacy_low!K10</f>
        <v>0.0616788440516775</v>
      </c>
      <c r="H11" s="0" t="n">
        <f aca="false">H7+1</f>
        <v>2017</v>
      </c>
      <c r="I11" s="3" t="n">
        <f aca="false">Adequacy_low!I10</f>
        <v>0.74635971140981</v>
      </c>
      <c r="J11" s="3" t="n">
        <f aca="false">Adequacy_low!M10</f>
        <v>0.240908746614896</v>
      </c>
      <c r="K11" s="3" t="n">
        <f aca="false">Adequacy_low!O10</f>
        <v>0.00635612820926338</v>
      </c>
      <c r="L11" s="0" t="n">
        <f aca="false">F11-E11</f>
        <v>0.00196684728941487</v>
      </c>
      <c r="N11" s="3" t="n">
        <f aca="false">Adequacy_low!F10</f>
        <v>0.994666348064065</v>
      </c>
      <c r="O11" s="3" t="n">
        <f aca="false">Adequacy_low!H10</f>
        <v>0.997054849316017</v>
      </c>
      <c r="P11" s="3" t="n">
        <f aca="false">Adequacy_low!L10</f>
        <v>0.0646246231160896</v>
      </c>
      <c r="Q11" s="0" t="n">
        <f aca="false">Q7+1</f>
        <v>2017</v>
      </c>
      <c r="R11" s="4" t="n">
        <f aca="false">Adequacy_low!J10</f>
        <v>0.835980868909398</v>
      </c>
      <c r="S11" s="3" t="n">
        <f aca="false">Adequacy_low!N10</f>
        <v>0.150966720170633</v>
      </c>
      <c r="T11" s="3" t="n">
        <f aca="false">Adequacy_low!P10</f>
        <v>0.00771875898403333</v>
      </c>
      <c r="U11" s="0" t="n">
        <f aca="false">O11-N11</f>
        <v>0.002388501251952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0.748498044011707</v>
      </c>
      <c r="C12" s="3" t="n">
        <f aca="false">Adequacy_low!C11</f>
        <v>0.241018097954632</v>
      </c>
      <c r="D12" s="3" t="n">
        <f aca="false">Adequacy_low!D11</f>
        <v>0.0104838580336602</v>
      </c>
      <c r="E12" s="3" t="n">
        <f aca="false">Adequacy_low!E11</f>
        <v>0.993003552580127</v>
      </c>
      <c r="F12" s="3" t="n">
        <f aca="false">Adequacy_low!G11</f>
        <v>0.994955114356473</v>
      </c>
      <c r="G12" s="3" t="n">
        <f aca="false">Adequacy_low!K11</f>
        <v>0.0668295510326333</v>
      </c>
      <c r="H12" s="0" t="n">
        <f aca="false">H8+1</f>
        <v>2017</v>
      </c>
      <c r="I12" s="3" t="n">
        <f aca="false">Adequacy_low!I11</f>
        <v>0.736418799555165</v>
      </c>
      <c r="J12" s="3" t="n">
        <f aca="false">Adequacy_low!M11</f>
        <v>0.245889018617073</v>
      </c>
      <c r="K12" s="3" t="n">
        <f aca="false">Adequacy_low!O11</f>
        <v>0.0106957344078894</v>
      </c>
      <c r="L12" s="0" t="n">
        <f aca="false">F12-E12</f>
        <v>0.00195156177634559</v>
      </c>
      <c r="N12" s="3" t="n">
        <f aca="false">Adequacy_low!F11</f>
        <v>0.993658347241647</v>
      </c>
      <c r="O12" s="3" t="n">
        <f aca="false">Adequacy_low!H11</f>
        <v>0.996025283194788</v>
      </c>
      <c r="P12" s="3" t="n">
        <f aca="false">Adequacy_low!L11</f>
        <v>0.0707706113805321</v>
      </c>
      <c r="Q12" s="0" t="n">
        <f aca="false">Q8+1</f>
        <v>2017</v>
      </c>
      <c r="R12" s="4" t="n">
        <f aca="false">Adequacy_low!J11</f>
        <v>0.827330727248387</v>
      </c>
      <c r="S12" s="3" t="n">
        <f aca="false">Adequacy_low!N11</f>
        <v>0.153355384821338</v>
      </c>
      <c r="T12" s="3" t="n">
        <f aca="false">Adequacy_low!P11</f>
        <v>0.0129722351719216</v>
      </c>
      <c r="U12" s="0" t="n">
        <f aca="false">O12-N12</f>
        <v>0.00236693595314152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0.739709316227258</v>
      </c>
      <c r="C13" s="3" t="n">
        <f aca="false">Adequacy_low!C12</f>
        <v>0.247086893450882</v>
      </c>
      <c r="D13" s="3" t="n">
        <f aca="false">Adequacy_low!D12</f>
        <v>0.01320379032186</v>
      </c>
      <c r="E13" s="3" t="n">
        <f aca="false">Adequacy_low!E12</f>
        <v>0.993315887648466</v>
      </c>
      <c r="F13" s="3" t="n">
        <f aca="false">Adequacy_low!G12</f>
        <v>0.995255920587948</v>
      </c>
      <c r="G13" s="3" t="n">
        <f aca="false">Adequacy_low!K12</f>
        <v>0.0702056484540113</v>
      </c>
      <c r="H13" s="0" t="n">
        <f aca="false">H9+1</f>
        <v>2017</v>
      </c>
      <c r="I13" s="3" t="n">
        <f aca="false">Adequacy_low!I12</f>
        <v>0.728316265344235</v>
      </c>
      <c r="J13" s="3" t="n">
        <f aca="false">Adequacy_low!M12</f>
        <v>0.251556961208715</v>
      </c>
      <c r="K13" s="3" t="n">
        <f aca="false">Adequacy_low!O12</f>
        <v>0.0134426610955162</v>
      </c>
      <c r="L13" s="0" t="n">
        <f aca="false">F13-E13</f>
        <v>0.00194003293948219</v>
      </c>
      <c r="N13" s="3" t="n">
        <f aca="false">Adequacy_low!F12</f>
        <v>0.99311928451559</v>
      </c>
      <c r="O13" s="3" t="n">
        <f aca="false">Adequacy_low!H12</f>
        <v>0.995479258920415</v>
      </c>
      <c r="P13" s="3" t="n">
        <f aca="false">Adequacy_low!L12</f>
        <v>0.0749426858567878</v>
      </c>
      <c r="Q13" s="0" t="n">
        <f aca="false">Q9+1</f>
        <v>2017</v>
      </c>
      <c r="R13" s="4" t="n">
        <f aca="false">Adequacy_low!J12</f>
        <v>0.82137304430997</v>
      </c>
      <c r="S13" s="3" t="n">
        <f aca="false">Adequacy_low!N12</f>
        <v>0.155393767279761</v>
      </c>
      <c r="T13" s="3" t="n">
        <f aca="false">Adequacy_low!P12</f>
        <v>0.0163524729258585</v>
      </c>
      <c r="U13" s="0" t="n">
        <f aca="false">O13-N13</f>
        <v>0.00235997440482505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0.731922394780247</v>
      </c>
      <c r="C14" s="3" t="n">
        <f aca="false">Adequacy_low!C13</f>
        <v>0.251679223839822</v>
      </c>
      <c r="D14" s="3" t="n">
        <f aca="false">Adequacy_low!D13</f>
        <v>0.0163983813799303</v>
      </c>
      <c r="E14" s="3" t="n">
        <f aca="false">Adequacy_low!E13</f>
        <v>0.993089026123163</v>
      </c>
      <c r="F14" s="3" t="n">
        <f aca="false">Adequacy_low!G13</f>
        <v>0.995017204823159</v>
      </c>
      <c r="G14" s="3" t="n">
        <f aca="false">Adequacy_low!K13</f>
        <v>0.0743511954050326</v>
      </c>
      <c r="H14" s="0" t="n">
        <f aca="false">H10+1</f>
        <v>2017</v>
      </c>
      <c r="I14" s="3" t="n">
        <f aca="false">Adequacy_low!I13</f>
        <v>0.720983746524922</v>
      </c>
      <c r="J14" s="3" t="n">
        <f aca="false">Adequacy_low!M13</f>
        <v>0.255460524260746</v>
      </c>
      <c r="K14" s="3" t="n">
        <f aca="false">Adequacy_low!O13</f>
        <v>0.0166447553374957</v>
      </c>
      <c r="L14" s="0" t="n">
        <f aca="false">F14-E14</f>
        <v>0.00192817869999595</v>
      </c>
      <c r="N14" s="3" t="n">
        <f aca="false">Adequacy_low!F13</f>
        <v>0.993501427613502</v>
      </c>
      <c r="O14" s="3" t="n">
        <f aca="false">Adequacy_low!H13</f>
        <v>0.995838548985393</v>
      </c>
      <c r="P14" s="3" t="n">
        <f aca="false">Adequacy_low!L13</f>
        <v>0.0785527848343839</v>
      </c>
      <c r="Q14" s="0" t="n">
        <f aca="false">Q10+1</f>
        <v>2017</v>
      </c>
      <c r="R14" s="4" t="n">
        <f aca="false">Adequacy_low!J13</f>
        <v>0.812275383771802</v>
      </c>
      <c r="S14" s="3" t="n">
        <f aca="false">Adequacy_low!N13</f>
        <v>0.161051143336248</v>
      </c>
      <c r="T14" s="3" t="n">
        <f aca="false">Adequacy_low!P13</f>
        <v>0.0201749005054519</v>
      </c>
      <c r="U14" s="0" t="n">
        <f aca="false">O14-N14</f>
        <v>0.00233712137189068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0.722848049621723</v>
      </c>
      <c r="C15" s="3" t="n">
        <f aca="false">Adequacy_low!C14</f>
        <v>0.258244272015226</v>
      </c>
      <c r="D15" s="3" t="n">
        <f aca="false">Adequacy_low!D14</f>
        <v>0.0189076783630515</v>
      </c>
      <c r="E15" s="3" t="n">
        <f aca="false">Adequacy_low!E14</f>
        <v>0.993124447982205</v>
      </c>
      <c r="F15" s="3" t="n">
        <f aca="false">Adequacy_low!G14</f>
        <v>0.995042743896455</v>
      </c>
      <c r="G15" s="3" t="n">
        <f aca="false">Adequacy_low!K14</f>
        <v>0.0775578187527942</v>
      </c>
      <c r="H15" s="0" t="n">
        <f aca="false">H11+1</f>
        <v>2018</v>
      </c>
      <c r="I15" s="3" t="n">
        <f aca="false">Adequacy_low!I14</f>
        <v>0.712388914937465</v>
      </c>
      <c r="J15" s="3" t="n">
        <f aca="false">Adequacy_low!M14</f>
        <v>0.261583377858225</v>
      </c>
      <c r="K15" s="3" t="n">
        <f aca="false">Adequacy_low!O14</f>
        <v>0.0191521551865139</v>
      </c>
      <c r="L15" s="0" t="n">
        <f aca="false">F15-E15</f>
        <v>0.00191829591425063</v>
      </c>
      <c r="N15" s="3" t="n">
        <f aca="false">Adequacy_low!F14</f>
        <v>0.993548206278027</v>
      </c>
      <c r="O15" s="3" t="n">
        <f aca="false">Adequacy_low!H14</f>
        <v>0.995868504352413</v>
      </c>
      <c r="P15" s="3" t="n">
        <f aca="false">Adequacy_low!L14</f>
        <v>0.082182141915062</v>
      </c>
      <c r="Q15" s="0" t="n">
        <f aca="false">Q11+1</f>
        <v>2018</v>
      </c>
      <c r="R15" s="4" t="n">
        <f aca="false">Adequacy_low!J14</f>
        <v>0.803063505671327</v>
      </c>
      <c r="S15" s="3" t="n">
        <f aca="false">Adequacy_low!N14</f>
        <v>0.167318979161171</v>
      </c>
      <c r="T15" s="3" t="n">
        <f aca="false">Adequacy_low!P14</f>
        <v>0.0231657214455289</v>
      </c>
      <c r="U15" s="0" t="n">
        <f aca="false">O15-N15</f>
        <v>0.00232029807438683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0.713765314035468</v>
      </c>
      <c r="C16" s="3" t="n">
        <f aca="false">Adequacy_low!C15</f>
        <v>0.264477295432646</v>
      </c>
      <c r="D16" s="3" t="n">
        <f aca="false">Adequacy_low!D15</f>
        <v>0.0217573905318861</v>
      </c>
      <c r="E16" s="3" t="n">
        <f aca="false">Adequacy_low!E15</f>
        <v>0.993120100615108</v>
      </c>
      <c r="F16" s="3" t="n">
        <f aca="false">Adequacy_low!G15</f>
        <v>0.995026683215489</v>
      </c>
      <c r="G16" s="3" t="n">
        <f aca="false">Adequacy_low!K15</f>
        <v>0.0823756393093603</v>
      </c>
      <c r="H16" s="0" t="n">
        <f aca="false">H12+1</f>
        <v>2018</v>
      </c>
      <c r="I16" s="3" t="n">
        <f aca="false">Adequacy_low!I15</f>
        <v>0.704505435941453</v>
      </c>
      <c r="J16" s="3" t="n">
        <f aca="false">Adequacy_low!M15</f>
        <v>0.26667636620583</v>
      </c>
      <c r="K16" s="3" t="n">
        <f aca="false">Adequacy_low!O15</f>
        <v>0.021938298467825</v>
      </c>
      <c r="L16" s="0" t="n">
        <f aca="false">F16-E16</f>
        <v>0.00190658260038135</v>
      </c>
      <c r="N16" s="3" t="n">
        <f aca="false">Adequacy_low!F15</f>
        <v>0.993562796536734</v>
      </c>
      <c r="O16" s="3" t="n">
        <f aca="false">Adequacy_low!H15</f>
        <v>0.99587784742706</v>
      </c>
      <c r="P16" s="3" t="n">
        <f aca="false">Adequacy_low!L15</f>
        <v>0.0887391213663044</v>
      </c>
      <c r="Q16" s="0" t="n">
        <f aca="false">Q12+1</f>
        <v>2018</v>
      </c>
      <c r="R16" s="4" t="n">
        <f aca="false">Adequacy_low!J15</f>
        <v>0.795684010851164</v>
      </c>
      <c r="S16" s="3" t="n">
        <f aca="false">Adequacy_low!N15</f>
        <v>0.171240402753716</v>
      </c>
      <c r="T16" s="3" t="n">
        <f aca="false">Adequacy_low!P15</f>
        <v>0.0266383829318539</v>
      </c>
      <c r="U16" s="0" t="n">
        <f aca="false">O16-N16</f>
        <v>0.0023150508903258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0.705641758133894</v>
      </c>
      <c r="C17" s="3" t="n">
        <f aca="false">Adequacy_low!C16</f>
        <v>0.269732824601495</v>
      </c>
      <c r="D17" s="3" t="n">
        <f aca="false">Adequacy_low!D16</f>
        <v>0.0246254172646107</v>
      </c>
      <c r="E17" s="3" t="n">
        <f aca="false">Adequacy_low!E16</f>
        <v>0.993006021655953</v>
      </c>
      <c r="F17" s="3" t="n">
        <f aca="false">Adequacy_low!G16</f>
        <v>0.99490400575248</v>
      </c>
      <c r="G17" s="3" t="n">
        <f aca="false">Adequacy_low!K16</f>
        <v>0.0849820558644391</v>
      </c>
      <c r="H17" s="0" t="n">
        <f aca="false">H13+1</f>
        <v>2018</v>
      </c>
      <c r="I17" s="3" t="n">
        <f aca="false">Adequacy_low!I16</f>
        <v>0.696970130148251</v>
      </c>
      <c r="J17" s="3" t="n">
        <f aca="false">Adequacy_low!M16</f>
        <v>0.271270125455211</v>
      </c>
      <c r="K17" s="3" t="n">
        <f aca="false">Adequacy_low!O16</f>
        <v>0.0247657660524898</v>
      </c>
      <c r="L17" s="0" t="n">
        <f aca="false">F17-E17</f>
        <v>0.00189798409652786</v>
      </c>
      <c r="N17" s="3" t="n">
        <f aca="false">Adequacy_low!F16</f>
        <v>0.993377027506316</v>
      </c>
      <c r="O17" s="3" t="n">
        <f aca="false">Adequacy_low!H16</f>
        <v>0.995673108767428</v>
      </c>
      <c r="P17" s="3" t="n">
        <f aca="false">Adequacy_low!L16</f>
        <v>0.0910865910094242</v>
      </c>
      <c r="Q17" s="0" t="n">
        <f aca="false">Q13+1</f>
        <v>2018</v>
      </c>
      <c r="R17" s="4" t="n">
        <f aca="false">Adequacy_low!J16</f>
        <v>0.785442185704912</v>
      </c>
      <c r="S17" s="3" t="n">
        <f aca="false">Adequacy_low!N16</f>
        <v>0.177974521557289</v>
      </c>
      <c r="T17" s="3" t="n">
        <f aca="false">Adequacy_low!P16</f>
        <v>0.0299603202441148</v>
      </c>
      <c r="U17" s="0" t="n">
        <f aca="false">O17-N17</f>
        <v>0.00229608126111225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0.698371523930967</v>
      </c>
      <c r="C18" s="3" t="n">
        <f aca="false">Adequacy_low!C17</f>
        <v>0.274819242131775</v>
      </c>
      <c r="D18" s="3" t="n">
        <f aca="false">Adequacy_low!D17</f>
        <v>0.0268092339372579</v>
      </c>
      <c r="E18" s="3" t="n">
        <f aca="false">Adequacy_low!E17</f>
        <v>0.9928651381174</v>
      </c>
      <c r="F18" s="3" t="n">
        <f aca="false">Adequacy_low!G17</f>
        <v>0.994758137516709</v>
      </c>
      <c r="G18" s="3" t="n">
        <f aca="false">Adequacy_low!K17</f>
        <v>0.0896122834866805</v>
      </c>
      <c r="H18" s="0" t="n">
        <f aca="false">H14+1</f>
        <v>2018</v>
      </c>
      <c r="I18" s="3" t="n">
        <f aca="false">Adequacy_low!I17</f>
        <v>0.690168696724925</v>
      </c>
      <c r="J18" s="3" t="n">
        <f aca="false">Adequacy_low!M17</f>
        <v>0.275792284944696</v>
      </c>
      <c r="K18" s="3" t="n">
        <f aca="false">Adequacy_low!O17</f>
        <v>0.0269041564477787</v>
      </c>
      <c r="L18" s="0" t="n">
        <f aca="false">F18-E18</f>
        <v>0.00189299939930843</v>
      </c>
      <c r="N18" s="3" t="n">
        <f aca="false">Adequacy_low!F17</f>
        <v>0.993209039357014</v>
      </c>
      <c r="O18" s="3" t="n">
        <f aca="false">Adequacy_low!H17</f>
        <v>0.995496640603768</v>
      </c>
      <c r="P18" s="3" t="n">
        <f aca="false">Adequacy_low!L17</f>
        <v>0.0958767263473669</v>
      </c>
      <c r="Q18" s="0" t="n">
        <f aca="false">Q14+1</f>
        <v>2018</v>
      </c>
      <c r="R18" s="4" t="n">
        <f aca="false">Adequacy_low!J17</f>
        <v>0.779304506805264</v>
      </c>
      <c r="S18" s="3" t="n">
        <f aca="false">Adequacy_low!N17</f>
        <v>0.181392117674442</v>
      </c>
      <c r="T18" s="3" t="n">
        <f aca="false">Adequacy_low!P17</f>
        <v>0.0325124148773076</v>
      </c>
      <c r="U18" s="0" t="n">
        <f aca="false">O18-N18</f>
        <v>0.00228760124675387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0.698114023461993</v>
      </c>
      <c r="C19" s="3" t="n">
        <f aca="false">Adequacy_low!C18</f>
        <v>0.280732971743051</v>
      </c>
      <c r="D19" s="3" t="n">
        <f aca="false">Adequacy_low!D18</f>
        <v>0.0211530047949551</v>
      </c>
      <c r="E19" s="3" t="n">
        <f aca="false">Adequacy_low!E18</f>
        <v>0.991856701882806</v>
      </c>
      <c r="F19" s="3" t="n">
        <f aca="false">Adequacy_low!G18</f>
        <v>0.993736088877351</v>
      </c>
      <c r="G19" s="3" t="n">
        <f aca="false">Adequacy_low!K18</f>
        <v>0.0917518493413733</v>
      </c>
      <c r="H19" s="0" t="n">
        <f aca="false">H15+1</f>
        <v>2019</v>
      </c>
      <c r="I19" s="3" t="n">
        <f aca="false">Adequacy_low!I18</f>
        <v>0.689815682799429</v>
      </c>
      <c r="J19" s="3" t="n">
        <f aca="false">Adequacy_low!M18</f>
        <v>0.280877150532034</v>
      </c>
      <c r="K19" s="3" t="n">
        <f aca="false">Adequacy_low!O18</f>
        <v>0.0211638685513417</v>
      </c>
      <c r="L19" s="0" t="n">
        <f aca="false">F19-E19</f>
        <v>0.0018793869945456</v>
      </c>
      <c r="N19" s="3" t="n">
        <f aca="false">Adequacy_low!F18</f>
        <v>0.991946107070159</v>
      </c>
      <c r="O19" s="3" t="n">
        <f aca="false">Adequacy_low!H18</f>
        <v>0.994214750275158</v>
      </c>
      <c r="P19" s="3" t="n">
        <f aca="false">Adequacy_low!L18</f>
        <v>0.0987873703920301</v>
      </c>
      <c r="Q19" s="0" t="n">
        <f aca="false">Q15+1</f>
        <v>2019</v>
      </c>
      <c r="R19" s="4" t="n">
        <f aca="false">Adequacy_low!J18</f>
        <v>0.781119936657238</v>
      </c>
      <c r="S19" s="3" t="n">
        <f aca="false">Adequacy_low!N18</f>
        <v>0.185278868702395</v>
      </c>
      <c r="T19" s="3" t="n">
        <f aca="false">Adequacy_low!P18</f>
        <v>0.0255473017105254</v>
      </c>
      <c r="U19" s="0" t="n">
        <f aca="false">O19-N19</f>
        <v>0.00226864320499931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0.694727456048885</v>
      </c>
      <c r="C20" s="3" t="n">
        <f aca="false">Adequacy_low!C19</f>
        <v>0.283643123169118</v>
      </c>
      <c r="D20" s="3" t="n">
        <f aca="false">Adequacy_low!D19</f>
        <v>0.021629420781998</v>
      </c>
      <c r="E20" s="3" t="n">
        <f aca="false">Adequacy_low!E19</f>
        <v>0.991862565901941</v>
      </c>
      <c r="F20" s="3" t="n">
        <f aca="false">Adequacy_low!G19</f>
        <v>0.993720732619923</v>
      </c>
      <c r="G20" s="3" t="n">
        <f aca="false">Adequacy_low!K19</f>
        <v>0.0924808281661846</v>
      </c>
      <c r="H20" s="0" t="n">
        <f aca="false">H16+1</f>
        <v>2019</v>
      </c>
      <c r="I20" s="3" t="n">
        <f aca="false">Adequacy_low!I19</f>
        <v>0.687659787286517</v>
      </c>
      <c r="J20" s="3" t="n">
        <f aca="false">Adequacy_low!M19</f>
        <v>0.28264915372481</v>
      </c>
      <c r="K20" s="3" t="n">
        <f aca="false">Adequacy_low!O19</f>
        <v>0.0215536248906145</v>
      </c>
      <c r="L20" s="0" t="n">
        <f aca="false">F20-E20</f>
        <v>0.00185816671798167</v>
      </c>
      <c r="N20" s="3" t="n">
        <f aca="false">Adequacy_low!F19</f>
        <v>0.991930184038868</v>
      </c>
      <c r="O20" s="3" t="n">
        <f aca="false">Adequacy_low!H19</f>
        <v>0.994174031633245</v>
      </c>
      <c r="P20" s="3" t="n">
        <f aca="false">Adequacy_low!L19</f>
        <v>0.100726021967832</v>
      </c>
      <c r="Q20" s="0" t="n">
        <f aca="false">Q16+1</f>
        <v>2019</v>
      </c>
      <c r="R20" s="4" t="n">
        <f aca="false">Adequacy_low!J19</f>
        <v>0.778501599582415</v>
      </c>
      <c r="S20" s="3" t="n">
        <f aca="false">Adequacy_low!N19</f>
        <v>0.187401291591455</v>
      </c>
      <c r="T20" s="3" t="n">
        <f aca="false">Adequacy_low!P19</f>
        <v>0.0260272928649983</v>
      </c>
      <c r="U20" s="0" t="n">
        <f aca="false">O20-N20</f>
        <v>0.00224384759437657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0.689541138465928</v>
      </c>
      <c r="C21" s="3" t="n">
        <f aca="false">Adequacy_low!C20</f>
        <v>0.287792660889467</v>
      </c>
      <c r="D21" s="3" t="n">
        <f aca="false">Adequacy_low!D20</f>
        <v>0.0226662006446054</v>
      </c>
      <c r="E21" s="3" t="n">
        <f aca="false">Adequacy_low!E20</f>
        <v>0.990865223708354</v>
      </c>
      <c r="F21" s="3" t="n">
        <f aca="false">Adequacy_low!G20</f>
        <v>0.992513836195849</v>
      </c>
      <c r="G21" s="3" t="n">
        <f aca="false">Adequacy_low!K20</f>
        <v>0.0934039563041923</v>
      </c>
      <c r="H21" s="0" t="n">
        <f aca="false">H17+1</f>
        <v>2019</v>
      </c>
      <c r="I21" s="3" t="n">
        <f aca="false">Adequacy_low!I20</f>
        <v>0.682671619645504</v>
      </c>
      <c r="J21" s="3" t="n">
        <f aca="false">Adequacy_low!M20</f>
        <v>0.285692786941526</v>
      </c>
      <c r="K21" s="3" t="n">
        <f aca="false">Adequacy_low!O20</f>
        <v>0.022500817121324</v>
      </c>
      <c r="L21" s="0" t="n">
        <f aca="false">F21-E21</f>
        <v>0.00164861248749471</v>
      </c>
      <c r="N21" s="3" t="n">
        <f aca="false">Adequacy_low!F20</f>
        <v>0.990758116190975</v>
      </c>
      <c r="O21" s="3" t="n">
        <f aca="false">Adequacy_low!H20</f>
        <v>0.992746532954305</v>
      </c>
      <c r="P21" s="3" t="n">
        <f aca="false">Adequacy_low!L20</f>
        <v>0.101248542956892</v>
      </c>
      <c r="Q21" s="0" t="n">
        <f aca="false">Q17+1</f>
        <v>2019</v>
      </c>
      <c r="R21" s="4" t="n">
        <f aca="false">Adequacy_low!J20</f>
        <v>0.773327421653701</v>
      </c>
      <c r="S21" s="3" t="n">
        <f aca="false">Adequacy_low!N20</f>
        <v>0.19029211449373</v>
      </c>
      <c r="T21" s="3" t="n">
        <f aca="false">Adequacy_low!P20</f>
        <v>0.0271385800435435</v>
      </c>
      <c r="U21" s="0" t="n">
        <f aca="false">O21-N21</f>
        <v>0.00198841676333006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0.687874242987847</v>
      </c>
      <c r="C22" s="3" t="n">
        <f aca="false">Adequacy_low!C21</f>
        <v>0.287813330393455</v>
      </c>
      <c r="D22" s="3" t="n">
        <f aca="false">Adequacy_low!D21</f>
        <v>0.024312426618698</v>
      </c>
      <c r="E22" s="3" t="n">
        <f aca="false">Adequacy_low!E21</f>
        <v>0.983063106801163</v>
      </c>
      <c r="F22" s="3" t="n">
        <f aca="false">Adequacy_low!G21</f>
        <v>0.985523058834048</v>
      </c>
      <c r="G22" s="3" t="n">
        <f aca="false">Adequacy_low!K21</f>
        <v>0.095312030555905</v>
      </c>
      <c r="H22" s="0" t="n">
        <f aca="false">H18+1</f>
        <v>2019</v>
      </c>
      <c r="I22" s="3" t="n">
        <f aca="false">Adequacy_low!I21</f>
        <v>0.676223790400131</v>
      </c>
      <c r="J22" s="3" t="n">
        <f aca="false">Adequacy_low!M21</f>
        <v>0.282938666755379</v>
      </c>
      <c r="K22" s="3" t="n">
        <f aca="false">Adequacy_low!O21</f>
        <v>0.0239006496456526</v>
      </c>
      <c r="L22" s="0" t="n">
        <f aca="false">F22-E22</f>
        <v>0.0024599520328844</v>
      </c>
      <c r="N22" s="3" t="n">
        <f aca="false">Adequacy_low!F21</f>
        <v>0.990172951786955</v>
      </c>
      <c r="O22" s="3" t="n">
        <f aca="false">Adequacy_low!H21</f>
        <v>0.992084088774021</v>
      </c>
      <c r="P22" s="3" t="n">
        <f aca="false">Adequacy_low!L21</f>
        <v>0.102318056562636</v>
      </c>
      <c r="Q22" s="0" t="n">
        <f aca="false">Q18+1</f>
        <v>2019</v>
      </c>
      <c r="R22" s="4" t="n">
        <f aca="false">Adequacy_low!J21</f>
        <v>0.765721679043046</v>
      </c>
      <c r="S22" s="3" t="n">
        <f aca="false">Adequacy_low!N21</f>
        <v>0.195635062140937</v>
      </c>
      <c r="T22" s="3" t="n">
        <f aca="false">Adequacy_low!P21</f>
        <v>0.0288162106029717</v>
      </c>
      <c r="U22" s="0" t="n">
        <f aca="false">O22-N22</f>
        <v>0.00191113698706535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0.685102809556916</v>
      </c>
      <c r="C23" s="3" t="n">
        <f aca="false">Adequacy_low!C22</f>
        <v>0.287794901655697</v>
      </c>
      <c r="D23" s="3" t="n">
        <f aca="false">Adequacy_low!D22</f>
        <v>0.0271022887873866</v>
      </c>
      <c r="E23" s="3" t="n">
        <f aca="false">Adequacy_low!E22</f>
        <v>0.976274108560845</v>
      </c>
      <c r="F23" s="3" t="n">
        <f aca="false">Adequacy_low!G22</f>
        <v>0.980316050111377</v>
      </c>
      <c r="G23" s="3" t="n">
        <f aca="false">Adequacy_low!K22</f>
        <v>0.099235178922054</v>
      </c>
      <c r="H23" s="0" t="n">
        <f aca="false">H19+1</f>
        <v>2020</v>
      </c>
      <c r="I23" s="3" t="n">
        <f aca="false">Adequacy_low!I22</f>
        <v>0.668848134672709</v>
      </c>
      <c r="J23" s="3" t="n">
        <f aca="false">Adequacy_low!M22</f>
        <v>0.280966711062272</v>
      </c>
      <c r="K23" s="3" t="n">
        <f aca="false">Adequacy_low!O22</f>
        <v>0.0264592628258644</v>
      </c>
      <c r="L23" s="0" t="n">
        <f aca="false">F23-E23</f>
        <v>0.0040419415505325</v>
      </c>
      <c r="N23" s="3" t="n">
        <f aca="false">Adequacy_low!F22</f>
        <v>0.989151196016686</v>
      </c>
      <c r="O23" s="3" t="n">
        <f aca="false">Adequacy_low!H22</f>
        <v>0.991365840270221</v>
      </c>
      <c r="P23" s="3" t="n">
        <f aca="false">Adequacy_low!L22</f>
        <v>0.105039100515631</v>
      </c>
      <c r="Q23" s="0" t="n">
        <f aca="false">Q19+1</f>
        <v>2020</v>
      </c>
      <c r="R23" s="4" t="n">
        <f aca="false">Adequacy_low!J22</f>
        <v>0.756092292074433</v>
      </c>
      <c r="S23" s="3" t="n">
        <f aca="false">Adequacy_low!N22</f>
        <v>0.201288627669656</v>
      </c>
      <c r="T23" s="3" t="n">
        <f aca="false">Adequacy_low!P22</f>
        <v>0.0317702762725968</v>
      </c>
      <c r="U23" s="0" t="n">
        <f aca="false">O23-N23</f>
        <v>0.00221464425353446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0.680850453627493</v>
      </c>
      <c r="C24" s="3" t="n">
        <f aca="false">Adequacy_low!C23</f>
        <v>0.287719195752246</v>
      </c>
      <c r="D24" s="3" t="n">
        <f aca="false">Adequacy_low!D23</f>
        <v>0.0314303506202607</v>
      </c>
      <c r="E24" s="3" t="n">
        <f aca="false">Adequacy_low!E23</f>
        <v>0.970244334033109</v>
      </c>
      <c r="F24" s="3" t="n">
        <f aca="false">Adequacy_low!G23</f>
        <v>0.975734068767643</v>
      </c>
      <c r="G24" s="3" t="n">
        <f aca="false">Adequacy_low!K23</f>
        <v>0.104465733151536</v>
      </c>
      <c r="H24" s="0" t="n">
        <f aca="false">H20+1</f>
        <v>2020</v>
      </c>
      <c r="I24" s="3" t="n">
        <f aca="false">Adequacy_low!I23</f>
        <v>0.660591294955947</v>
      </c>
      <c r="J24" s="3" t="n">
        <f aca="false">Adequacy_low!M23</f>
        <v>0.27915791947118</v>
      </c>
      <c r="K24" s="3" t="n">
        <f aca="false">Adequacy_low!O23</f>
        <v>0.030495119605982</v>
      </c>
      <c r="L24" s="0" t="n">
        <f aca="false">F24-E24</f>
        <v>0.00548973473453351</v>
      </c>
      <c r="N24" s="3" t="n">
        <f aca="false">Adequacy_low!F23</f>
        <v>0.988909951583224</v>
      </c>
      <c r="O24" s="3" t="n">
        <f aca="false">Adequacy_low!H23</f>
        <v>0.991596859002142</v>
      </c>
      <c r="P24" s="3" t="n">
        <f aca="false">Adequacy_low!L23</f>
        <v>0.110520738699025</v>
      </c>
      <c r="Q24" s="0" t="n">
        <f aca="false">Q20+1</f>
        <v>2020</v>
      </c>
      <c r="R24" s="4" t="n">
        <f aca="false">Adequacy_low!J23</f>
        <v>0.745299068836964</v>
      </c>
      <c r="S24" s="3" t="n">
        <f aca="false">Adequacy_low!N23</f>
        <v>0.207098864928146</v>
      </c>
      <c r="T24" s="3" t="n">
        <f aca="false">Adequacy_low!P23</f>
        <v>0.0365120178181139</v>
      </c>
      <c r="U24" s="0" t="n">
        <f aca="false">O24-N24</f>
        <v>0.0026869074189183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0.678195543171186</v>
      </c>
      <c r="C25" s="3" t="n">
        <f aca="false">Adequacy_low!C24</f>
        <v>0.287587636705006</v>
      </c>
      <c r="D25" s="3" t="n">
        <f aca="false">Adequacy_low!D24</f>
        <v>0.0342168201238076</v>
      </c>
      <c r="E25" s="3" t="n">
        <f aca="false">Adequacy_low!E24</f>
        <v>0.961643965384812</v>
      </c>
      <c r="F25" s="3" t="n">
        <f aca="false">Adequacy_low!G24</f>
        <v>0.968496338778227</v>
      </c>
      <c r="G25" s="3" t="n">
        <f aca="false">Adequacy_low!K24</f>
        <v>0.108952327308106</v>
      </c>
      <c r="H25" s="0" t="n">
        <f aca="false">H21+1</f>
        <v>2020</v>
      </c>
      <c r="I25" s="3" t="n">
        <f aca="false">Adequacy_low!I24</f>
        <v>0.652182651441446</v>
      </c>
      <c r="J25" s="3" t="n">
        <f aca="false">Adequacy_low!M24</f>
        <v>0.276556915356649</v>
      </c>
      <c r="K25" s="3" t="n">
        <f aca="false">Adequacy_low!O24</f>
        <v>0.0329043985867172</v>
      </c>
      <c r="L25" s="0" t="n">
        <f aca="false">F25-E25</f>
        <v>0.00685237339341482</v>
      </c>
      <c r="N25" s="3" t="n">
        <f aca="false">Adequacy_low!F24</f>
        <v>0.988707788249291</v>
      </c>
      <c r="O25" s="3" t="n">
        <f aca="false">Adequacy_low!H24</f>
        <v>0.991491588376129</v>
      </c>
      <c r="P25" s="3" t="n">
        <f aca="false">Adequacy_low!L24</f>
        <v>0.113587648530793</v>
      </c>
      <c r="Q25" s="0" t="n">
        <f aca="false">Q21+1</f>
        <v>2020</v>
      </c>
      <c r="R25" s="4" t="n">
        <f aca="false">Adequacy_low!J24</f>
        <v>0.738282229399879</v>
      </c>
      <c r="S25" s="3" t="n">
        <f aca="false">Adequacy_low!N24</f>
        <v>0.21093677025107</v>
      </c>
      <c r="T25" s="3" t="n">
        <f aca="false">Adequacy_low!P24</f>
        <v>0.0394887885983413</v>
      </c>
      <c r="U25" s="0" t="n">
        <f aca="false">O25-N25</f>
        <v>0.0027838001268381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0.67586842914233</v>
      </c>
      <c r="C26" s="3" t="n">
        <f aca="false">Adequacy_low!C25</f>
        <v>0.287389566821262</v>
      </c>
      <c r="D26" s="3" t="n">
        <f aca="false">Adequacy_low!D25</f>
        <v>0.0367420040364079</v>
      </c>
      <c r="E26" s="3" t="n">
        <f aca="false">Adequacy_low!E25</f>
        <v>0.955228522519283</v>
      </c>
      <c r="F26" s="3" t="n">
        <f aca="false">Adequacy_low!G25</f>
        <v>0.965087348019349</v>
      </c>
      <c r="G26" s="3" t="n">
        <f aca="false">Adequacy_low!K25</f>
        <v>0.114568948963917</v>
      </c>
      <c r="H26" s="0" t="n">
        <f aca="false">H22+1</f>
        <v>2020</v>
      </c>
      <c r="I26" s="3" t="n">
        <f aca="false">Adequacy_low!I25</f>
        <v>0.645608800987057</v>
      </c>
      <c r="J26" s="3" t="n">
        <f aca="false">Adequacy_low!M25</f>
        <v>0.274522711302131</v>
      </c>
      <c r="K26" s="3" t="n">
        <f aca="false">Adequacy_low!O25</f>
        <v>0.0350970102300954</v>
      </c>
      <c r="L26" s="0" t="n">
        <f aca="false">F26-E26</f>
        <v>0.00985882550006523</v>
      </c>
      <c r="N26" s="3" t="n">
        <f aca="false">Adequacy_low!F25</f>
        <v>0.987959724150951</v>
      </c>
      <c r="O26" s="3" t="n">
        <f aca="false">Adequacy_low!H25</f>
        <v>0.991008640127694</v>
      </c>
      <c r="P26" s="3" t="n">
        <f aca="false">Adequacy_low!L25</f>
        <v>0.11752394186709</v>
      </c>
      <c r="Q26" s="0" t="n">
        <f aca="false">Q22+1</f>
        <v>2020</v>
      </c>
      <c r="R26" s="4" t="n">
        <f aca="false">Adequacy_low!J25</f>
        <v>0.73040233247589</v>
      </c>
      <c r="S26" s="3" t="n">
        <f aca="false">Adequacy_low!N25</f>
        <v>0.215430984256156</v>
      </c>
      <c r="T26" s="3" t="n">
        <f aca="false">Adequacy_low!P25</f>
        <v>0.0421264074189063</v>
      </c>
      <c r="U26" s="0" t="n">
        <f aca="false">O26-N26</f>
        <v>0.00304891597674284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0.676629517009822</v>
      </c>
      <c r="C27" s="3" t="n">
        <f aca="false">Adequacy_low!C26</f>
        <v>0.286123155518332</v>
      </c>
      <c r="D27" s="3" t="n">
        <f aca="false">Adequacy_low!D26</f>
        <v>0.0372473274718458</v>
      </c>
      <c r="E27" s="3" t="n">
        <f aca="false">Adequacy_low!E26</f>
        <v>0.945292282966096</v>
      </c>
      <c r="F27" s="3" t="n">
        <f aca="false">Adequacy_low!G26</f>
        <v>0.956992108548537</v>
      </c>
      <c r="G27" s="3" t="n">
        <f aca="false">Adequacy_low!K26</f>
        <v>0.117499810745934</v>
      </c>
      <c r="H27" s="0" t="n">
        <f aca="false">H23+1</f>
        <v>2021</v>
      </c>
      <c r="I27" s="3" t="n">
        <f aca="false">Adequacy_low!I26</f>
        <v>0.639612660856461</v>
      </c>
      <c r="J27" s="3" t="n">
        <f aca="false">Adequacy_low!M26</f>
        <v>0.270470010889388</v>
      </c>
      <c r="K27" s="3" t="n">
        <f aca="false">Adequacy_low!O26</f>
        <v>0.0352096112202469</v>
      </c>
      <c r="L27" s="0" t="n">
        <f aca="false">F27-E27</f>
        <v>0.0116998255824405</v>
      </c>
      <c r="N27" s="3" t="n">
        <f aca="false">Adequacy_low!F26</f>
        <v>0.986007388949896</v>
      </c>
      <c r="O27" s="3" t="n">
        <f aca="false">Adequacy_low!H26</f>
        <v>0.989560189661064</v>
      </c>
      <c r="P27" s="3" t="n">
        <f aca="false">Adequacy_low!L26</f>
        <v>0.119702569228842</v>
      </c>
      <c r="Q27" s="0" t="n">
        <f aca="false">Q23+1</f>
        <v>2021</v>
      </c>
      <c r="R27" s="4" t="n">
        <f aca="false">Adequacy_low!J26</f>
        <v>0.726164373732988</v>
      </c>
      <c r="S27" s="3" t="n">
        <f aca="false">Adequacy_low!N26</f>
        <v>0.217563288252956</v>
      </c>
      <c r="T27" s="3" t="n">
        <f aca="false">Adequacy_low!P26</f>
        <v>0.0422797269639515</v>
      </c>
      <c r="U27" s="0" t="n">
        <f aca="false">O27-N27</f>
        <v>0.00355280071116826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0.674105687823567</v>
      </c>
      <c r="C28" s="3" t="n">
        <f aca="false">Adequacy_low!C27</f>
        <v>0.284580789451625</v>
      </c>
      <c r="D28" s="3" t="n">
        <f aca="false">Adequacy_low!D27</f>
        <v>0.0413135227248076</v>
      </c>
      <c r="E28" s="3" t="n">
        <f aca="false">Adequacy_low!E27</f>
        <v>0.937078056146499</v>
      </c>
      <c r="F28" s="3" t="n">
        <f aca="false">Adequacy_low!G27</f>
        <v>0.949740543978028</v>
      </c>
      <c r="G28" s="3" t="n">
        <f aca="false">Adequacy_low!K27</f>
        <v>0.118773312707686</v>
      </c>
      <c r="H28" s="0" t="n">
        <f aca="false">H24+1</f>
        <v>2021</v>
      </c>
      <c r="I28" s="3" t="n">
        <f aca="false">Adequacy_low!I27</f>
        <v>0.631689647583007</v>
      </c>
      <c r="J28" s="3" t="n">
        <f aca="false">Adequacy_low!M27</f>
        <v>0.266674412995965</v>
      </c>
      <c r="K28" s="3" t="n">
        <f aca="false">Adequacy_low!O27</f>
        <v>0.0387139955675269</v>
      </c>
      <c r="L28" s="0" t="n">
        <f aca="false">F28-E28</f>
        <v>0.0126624878315289</v>
      </c>
      <c r="N28" s="3" t="n">
        <f aca="false">Adequacy_low!F27</f>
        <v>0.984990266731003</v>
      </c>
      <c r="O28" s="3" t="n">
        <f aca="false">Adequacy_low!H27</f>
        <v>0.98864186055192</v>
      </c>
      <c r="P28" s="3" t="n">
        <f aca="false">Adequacy_low!L27</f>
        <v>0.120982411484746</v>
      </c>
      <c r="Q28" s="0" t="n">
        <f aca="false">Q24+1</f>
        <v>2021</v>
      </c>
      <c r="R28" s="4" t="n">
        <f aca="false">Adequacy_low!J27</f>
        <v>0.71778908049731</v>
      </c>
      <c r="S28" s="3" t="n">
        <f aca="false">Adequacy_low!N27</f>
        <v>0.220765952733066</v>
      </c>
      <c r="T28" s="3" t="n">
        <f aca="false">Adequacy_low!P27</f>
        <v>0.0464352335006266</v>
      </c>
      <c r="U28" s="0" t="n">
        <f aca="false">O28-N28</f>
        <v>0.00365159382091695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0.672282968051994</v>
      </c>
      <c r="C29" s="3" t="n">
        <f aca="false">Adequacy_low!C28</f>
        <v>0.283658834217642</v>
      </c>
      <c r="D29" s="3" t="n">
        <f aca="false">Adequacy_low!D28</f>
        <v>0.0440581977303638</v>
      </c>
      <c r="E29" s="3" t="n">
        <f aca="false">Adequacy_low!E28</f>
        <v>0.931658540616478</v>
      </c>
      <c r="F29" s="3" t="n">
        <f aca="false">Adequacy_low!G28</f>
        <v>0.944755379595476</v>
      </c>
      <c r="G29" s="3" t="n">
        <f aca="false">Adequacy_low!K28</f>
        <v>0.121878983204493</v>
      </c>
      <c r="H29" s="0" t="n">
        <f aca="false">H25+1</f>
        <v>2021</v>
      </c>
      <c r="I29" s="3" t="n">
        <f aca="false">Adequacy_low!I28</f>
        <v>0.626338168896635</v>
      </c>
      <c r="J29" s="3" t="n">
        <f aca="false">Adequacy_low!M28</f>
        <v>0.26427317552018</v>
      </c>
      <c r="K29" s="3" t="n">
        <f aca="false">Adequacy_low!O28</f>
        <v>0.0410471961996629</v>
      </c>
      <c r="L29" s="0" t="n">
        <f aca="false">F29-E29</f>
        <v>0.0130968389789975</v>
      </c>
      <c r="N29" s="3" t="n">
        <f aca="false">Adequacy_low!F28</f>
        <v>0.986027731759302</v>
      </c>
      <c r="O29" s="3" t="n">
        <f aca="false">Adequacy_low!H28</f>
        <v>0.988734497234496</v>
      </c>
      <c r="P29" s="3" t="n">
        <f aca="false">Adequacy_low!L28</f>
        <v>0.123953795585263</v>
      </c>
      <c r="Q29" s="0" t="n">
        <f aca="false">Q25+1</f>
        <v>2021</v>
      </c>
      <c r="R29" s="4" t="n">
        <f aca="false">Adequacy_low!J28</f>
        <v>0.712949199598181</v>
      </c>
      <c r="S29" s="3" t="n">
        <f aca="false">Adequacy_low!N28</f>
        <v>0.223955473827808</v>
      </c>
      <c r="T29" s="3" t="n">
        <f aca="false">Adequacy_low!P28</f>
        <v>0.0491230583333134</v>
      </c>
      <c r="U29" s="0" t="n">
        <f aca="false">O29-N29</f>
        <v>0.00270676547519444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0.670183634411513</v>
      </c>
      <c r="C30" s="3" t="n">
        <f aca="false">Adequacy_low!C29</f>
        <v>0.283456940850123</v>
      </c>
      <c r="D30" s="3" t="n">
        <f aca="false">Adequacy_low!D29</f>
        <v>0.0463594247383642</v>
      </c>
      <c r="E30" s="3" t="n">
        <f aca="false">Adequacy_low!E29</f>
        <v>0.925803323252659</v>
      </c>
      <c r="F30" s="3" t="n">
        <f aca="false">Adequacy_low!G29</f>
        <v>0.939594085394089</v>
      </c>
      <c r="G30" s="3" t="n">
        <f aca="false">Adequacy_low!K29</f>
        <v>0.126108364546813</v>
      </c>
      <c r="H30" s="0" t="n">
        <f aca="false">H26+1</f>
        <v>2021</v>
      </c>
      <c r="I30" s="3" t="n">
        <f aca="false">Adequacy_low!I29</f>
        <v>0.620458235927724</v>
      </c>
      <c r="J30" s="3" t="n">
        <f aca="false">Adequacy_low!M29</f>
        <v>0.262425377838076</v>
      </c>
      <c r="K30" s="3" t="n">
        <f aca="false">Adequacy_low!O29</f>
        <v>0.0429197094868591</v>
      </c>
      <c r="L30" s="0" t="n">
        <f aca="false">F30-E30</f>
        <v>0.0137907621414298</v>
      </c>
      <c r="N30" s="3" t="n">
        <f aca="false">Adequacy_low!F29</f>
        <v>0.985280505485263</v>
      </c>
      <c r="O30" s="3" t="n">
        <f aca="false">Adequacy_low!H29</f>
        <v>0.988350144323953</v>
      </c>
      <c r="P30" s="3" t="n">
        <f aca="false">Adequacy_low!L29</f>
        <v>0.128440872448123</v>
      </c>
      <c r="Q30" s="0" t="n">
        <f aca="false">Q26+1</f>
        <v>2021</v>
      </c>
      <c r="R30" s="4" t="n">
        <f aca="false">Adequacy_low!J29</f>
        <v>0.706981574423627</v>
      </c>
      <c r="S30" s="3" t="n">
        <f aca="false">Adequacy_low!N29</f>
        <v>0.227092518622734</v>
      </c>
      <c r="T30" s="3" t="n">
        <f aca="false">Adequacy_low!P29</f>
        <v>0.0512064124389021</v>
      </c>
      <c r="U30" s="0" t="n">
        <f aca="false">O30-N30</f>
        <v>0.0030696388386896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0.668205480214059</v>
      </c>
      <c r="C31" s="3" t="n">
        <f aca="false">Adequacy_low!C30</f>
        <v>0.282742137658285</v>
      </c>
      <c r="D31" s="3" t="n">
        <f aca="false">Adequacy_low!D30</f>
        <v>0.0490523821276564</v>
      </c>
      <c r="E31" s="3" t="n">
        <f aca="false">Adequacy_low!E30</f>
        <v>0.91887868239549</v>
      </c>
      <c r="F31" s="3" t="n">
        <f aca="false">Adequacy_low!G30</f>
        <v>0.93369473599848</v>
      </c>
      <c r="G31" s="3" t="n">
        <f aca="false">Adequacy_low!K30</f>
        <v>0.128181492686633</v>
      </c>
      <c r="H31" s="0" t="n">
        <f aca="false">H27+1</f>
        <v>2022</v>
      </c>
      <c r="I31" s="3" t="n">
        <f aca="false">Adequacy_low!I30</f>
        <v>0.61399977122854</v>
      </c>
      <c r="J31" s="3" t="n">
        <f aca="false">Adequacy_low!M30</f>
        <v>0.259805722909129</v>
      </c>
      <c r="K31" s="3" t="n">
        <f aca="false">Adequacy_low!O30</f>
        <v>0.045073188257821</v>
      </c>
      <c r="L31" s="0" t="n">
        <f aca="false">F31-E31</f>
        <v>0.0148160536029892</v>
      </c>
      <c r="N31" s="3" t="n">
        <f aca="false">Adequacy_low!F30</f>
        <v>0.984189532549665</v>
      </c>
      <c r="O31" s="3" t="n">
        <f aca="false">Adequacy_low!H30</f>
        <v>0.987471844220926</v>
      </c>
      <c r="P31" s="3" t="n">
        <f aca="false">Adequacy_low!L30</f>
        <v>0.129146898030406</v>
      </c>
      <c r="Q31" s="0" t="n">
        <f aca="false">Q27+1</f>
        <v>2022</v>
      </c>
      <c r="R31" s="4" t="n">
        <f aca="false">Adequacy_low!J30</f>
        <v>0.697831305465811</v>
      </c>
      <c r="S31" s="3" t="n">
        <f aca="false">Adequacy_low!N30</f>
        <v>0.232569474116522</v>
      </c>
      <c r="T31" s="3" t="n">
        <f aca="false">Adequacy_low!P30</f>
        <v>0.0537887529673312</v>
      </c>
      <c r="U31" s="0" t="n">
        <f aca="false">O31-N31</f>
        <v>0.00328231167126081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0.665851152229001</v>
      </c>
      <c r="C32" s="3" t="n">
        <f aca="false">Adequacy_low!C31</f>
        <v>0.282959675505966</v>
      </c>
      <c r="D32" s="3" t="n">
        <f aca="false">Adequacy_low!D31</f>
        <v>0.0511891722650338</v>
      </c>
      <c r="E32" s="3" t="n">
        <f aca="false">Adequacy_low!E31</f>
        <v>0.909852105673657</v>
      </c>
      <c r="F32" s="3" t="n">
        <f aca="false">Adequacy_low!G31</f>
        <v>0.926969798901666</v>
      </c>
      <c r="G32" s="3" t="n">
        <f aca="false">Adequacy_low!K31</f>
        <v>0.133275915391089</v>
      </c>
      <c r="H32" s="0" t="n">
        <f aca="false">H28+1</f>
        <v>2022</v>
      </c>
      <c r="I32" s="3" t="n">
        <f aca="false">Adequacy_low!I31</f>
        <v>0.605826072920787</v>
      </c>
      <c r="J32" s="3" t="n">
        <f aca="false">Adequacy_low!M31</f>
        <v>0.257451456579837</v>
      </c>
      <c r="K32" s="3" t="n">
        <f aca="false">Adequacy_low!O31</f>
        <v>0.0465745761730326</v>
      </c>
      <c r="L32" s="0" t="n">
        <f aca="false">F32-E32</f>
        <v>0.0171176932280096</v>
      </c>
      <c r="N32" s="3" t="n">
        <f aca="false">Adequacy_low!F31</f>
        <v>0.98339387695051</v>
      </c>
      <c r="O32" s="3" t="n">
        <f aca="false">Adequacy_low!H31</f>
        <v>0.986702789601284</v>
      </c>
      <c r="P32" s="3" t="n">
        <f aca="false">Adequacy_low!L31</f>
        <v>0.133044856472895</v>
      </c>
      <c r="Q32" s="0" t="n">
        <f aca="false">Q28+1</f>
        <v>2022</v>
      </c>
      <c r="R32" s="4" t="n">
        <f aca="false">Adequacy_low!J31</f>
        <v>0.688723629801185</v>
      </c>
      <c r="S32" s="3" t="n">
        <f aca="false">Adequacy_low!N31</f>
        <v>0.239001930149956</v>
      </c>
      <c r="T32" s="3" t="n">
        <f aca="false">Adequacy_low!P31</f>
        <v>0.0556683169993694</v>
      </c>
      <c r="U32" s="0" t="n">
        <f aca="false">O32-N32</f>
        <v>0.00330891265077371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0.664214761281326</v>
      </c>
      <c r="C33" s="3" t="n">
        <f aca="false">Adequacy_low!C32</f>
        <v>0.281789742506493</v>
      </c>
      <c r="D33" s="3" t="n">
        <f aca="false">Adequacy_low!D32</f>
        <v>0.0539954962121809</v>
      </c>
      <c r="E33" s="3" t="n">
        <f aca="false">Adequacy_low!E32</f>
        <v>0.904442203809287</v>
      </c>
      <c r="F33" s="3" t="n">
        <f aca="false">Adequacy_low!G32</f>
        <v>0.921685954082477</v>
      </c>
      <c r="G33" s="3" t="n">
        <f aca="false">Adequacy_low!K32</f>
        <v>0.137077513261684</v>
      </c>
      <c r="H33" s="0" t="n">
        <f aca="false">H29+1</f>
        <v>2022</v>
      </c>
      <c r="I33" s="3" t="n">
        <f aca="false">Adequacy_low!I32</f>
        <v>0.600743862495942</v>
      </c>
      <c r="J33" s="3" t="n">
        <f aca="false">Adequacy_low!M32</f>
        <v>0.254862535723424</v>
      </c>
      <c r="K33" s="3" t="n">
        <f aca="false">Adequacy_low!O32</f>
        <v>0.0488358055899209</v>
      </c>
      <c r="L33" s="0" t="n">
        <f aca="false">F33-E33</f>
        <v>0.01724375027319</v>
      </c>
      <c r="N33" s="3" t="n">
        <f aca="false">Adequacy_low!F32</f>
        <v>0.984311618843308</v>
      </c>
      <c r="O33" s="3" t="n">
        <f aca="false">Adequacy_low!H32</f>
        <v>0.987190056700326</v>
      </c>
      <c r="P33" s="3" t="n">
        <f aca="false">Adequacy_low!L32</f>
        <v>0.137269007635738</v>
      </c>
      <c r="Q33" s="0" t="n">
        <f aca="false">Q29+1</f>
        <v>2022</v>
      </c>
      <c r="R33" s="4" t="n">
        <f aca="false">Adequacy_low!J32</f>
        <v>0.682440619566806</v>
      </c>
      <c r="S33" s="3" t="n">
        <f aca="false">Adequacy_low!N32</f>
        <v>0.243524174946589</v>
      </c>
      <c r="T33" s="3" t="n">
        <f aca="false">Adequacy_low!P32</f>
        <v>0.0583468243299146</v>
      </c>
      <c r="U33" s="0" t="n">
        <f aca="false">O33-N33</f>
        <v>0.00287843785701769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0.664430849771329</v>
      </c>
      <c r="C34" s="3" t="n">
        <f aca="false">Adequacy_low!C33</f>
        <v>0.280497164391527</v>
      </c>
      <c r="D34" s="3" t="n">
        <f aca="false">Adequacy_low!D33</f>
        <v>0.0550719858371445</v>
      </c>
      <c r="E34" s="3" t="n">
        <f aca="false">Adequacy_low!E33</f>
        <v>0.900440477859138</v>
      </c>
      <c r="F34" s="3" t="n">
        <f aca="false">Adequacy_low!G33</f>
        <v>0.918248354496034</v>
      </c>
      <c r="G34" s="3" t="n">
        <f aca="false">Adequacy_low!K33</f>
        <v>0.141692091373637</v>
      </c>
      <c r="H34" s="0" t="n">
        <f aca="false">H30+1</f>
        <v>2022</v>
      </c>
      <c r="I34" s="3" t="n">
        <f aca="false">Adequacy_low!I33</f>
        <v>0.598280431872449</v>
      </c>
      <c r="J34" s="3" t="n">
        <f aca="false">Adequacy_low!M33</f>
        <v>0.252571000742839</v>
      </c>
      <c r="K34" s="3" t="n">
        <f aca="false">Adequacy_low!O33</f>
        <v>0.0495890452438501</v>
      </c>
      <c r="L34" s="0" t="n">
        <f aca="false">F34-E34</f>
        <v>0.0178078766368962</v>
      </c>
      <c r="N34" s="3" t="n">
        <f aca="false">Adequacy_low!F33</f>
        <v>0.984427071769901</v>
      </c>
      <c r="O34" s="3" t="n">
        <f aca="false">Adequacy_low!H33</f>
        <v>0.98647347234831</v>
      </c>
      <c r="P34" s="3" t="n">
        <f aca="false">Adequacy_low!L33</f>
        <v>0.141683453622088</v>
      </c>
      <c r="Q34" s="0" t="n">
        <f aca="false">Q30+1</f>
        <v>2022</v>
      </c>
      <c r="R34" s="4" t="n">
        <f aca="false">Adequacy_low!J33</f>
        <v>0.678037431520265</v>
      </c>
      <c r="S34" s="3" t="n">
        <f aca="false">Adequacy_low!N33</f>
        <v>0.24737705032367</v>
      </c>
      <c r="T34" s="3" t="n">
        <f aca="false">Adequacy_low!P33</f>
        <v>0.0590125899259669</v>
      </c>
      <c r="U34" s="0" t="n">
        <f aca="false">O34-N34</f>
        <v>0.00204640057840877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0.663070186204744</v>
      </c>
      <c r="C35" s="3" t="n">
        <f aca="false">Adequacy_low!C34</f>
        <v>0.280224491789743</v>
      </c>
      <c r="D35" s="3" t="n">
        <f aca="false">Adequacy_low!D34</f>
        <v>0.056705322005513</v>
      </c>
      <c r="E35" s="3" t="n">
        <f aca="false">Adequacy_low!E34</f>
        <v>0.893201856306405</v>
      </c>
      <c r="F35" s="3" t="n">
        <f aca="false">Adequacy_low!G34</f>
        <v>0.913432893142789</v>
      </c>
      <c r="G35" s="3" t="n">
        <f aca="false">Adequacy_low!K34</f>
        <v>0.146474845745332</v>
      </c>
      <c r="H35" s="0" t="n">
        <f aca="false">H31+1</f>
        <v>2023</v>
      </c>
      <c r="I35" s="3" t="n">
        <f aca="false">Adequacy_low!I34</f>
        <v>0.592255521179511</v>
      </c>
      <c r="J35" s="3" t="n">
        <f aca="false">Adequacy_low!M34</f>
        <v>0.250297036249118</v>
      </c>
      <c r="K35" s="3" t="n">
        <f aca="false">Adequacy_low!O34</f>
        <v>0.0506492988777766</v>
      </c>
      <c r="L35" s="0" t="n">
        <f aca="false">F35-E35</f>
        <v>0.0202310368363842</v>
      </c>
      <c r="N35" s="3" t="n">
        <f aca="false">Adequacy_low!F34</f>
        <v>0.983526051895465</v>
      </c>
      <c r="O35" s="3" t="n">
        <f aca="false">Adequacy_low!H34</f>
        <v>0.985677503576362</v>
      </c>
      <c r="P35" s="3" t="n">
        <f aca="false">Adequacy_low!L34</f>
        <v>0.145077362399987</v>
      </c>
      <c r="Q35" s="0" t="n">
        <f aca="false">Q31+1</f>
        <v>2023</v>
      </c>
      <c r="R35" s="4" t="n">
        <f aca="false">Adequacy_low!J34</f>
        <v>0.670013369281396</v>
      </c>
      <c r="S35" s="3" t="n">
        <f aca="false">Adequacy_low!N34</f>
        <v>0.253306130539316</v>
      </c>
      <c r="T35" s="3" t="n">
        <f aca="false">Adequacy_low!P34</f>
        <v>0.0602065520747524</v>
      </c>
      <c r="U35" s="0" t="n">
        <f aca="false">O35-N35</f>
        <v>0.00215145168089736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0.661582899396413</v>
      </c>
      <c r="C36" s="3" t="n">
        <f aca="false">Adequacy_low!C35</f>
        <v>0.280040591637011</v>
      </c>
      <c r="D36" s="3" t="n">
        <f aca="false">Adequacy_low!D35</f>
        <v>0.058376508966576</v>
      </c>
      <c r="E36" s="3" t="n">
        <f aca="false">Adequacy_low!E35</f>
        <v>0.887110724656465</v>
      </c>
      <c r="F36" s="3" t="n">
        <f aca="false">Adequacy_low!G35</f>
        <v>0.908701298795508</v>
      </c>
      <c r="G36" s="3" t="n">
        <f aca="false">Adequacy_low!K35</f>
        <v>0.149002527081312</v>
      </c>
      <c r="H36" s="0" t="n">
        <f aca="false">H32+1</f>
        <v>2023</v>
      </c>
      <c r="I36" s="3" t="n">
        <f aca="false">Adequacy_low!I35</f>
        <v>0.586897285303877</v>
      </c>
      <c r="J36" s="3" t="n">
        <f aca="false">Adequacy_low!M35</f>
        <v>0.248427012180334</v>
      </c>
      <c r="K36" s="3" t="n">
        <f aca="false">Adequacy_low!O35</f>
        <v>0.0517864271722538</v>
      </c>
      <c r="L36" s="0" t="n">
        <f aca="false">F36-E36</f>
        <v>0.0215905741390429</v>
      </c>
      <c r="N36" s="3" t="n">
        <f aca="false">Adequacy_low!F35</f>
        <v>0.983348146823753</v>
      </c>
      <c r="O36" s="3" t="n">
        <f aca="false">Adequacy_low!H35</f>
        <v>0.98527905807977</v>
      </c>
      <c r="P36" s="3" t="n">
        <f aca="false">Adequacy_low!L35</f>
        <v>0.146238376280994</v>
      </c>
      <c r="Q36" s="0" t="n">
        <f aca="false">Q32+1</f>
        <v>2023</v>
      </c>
      <c r="R36" s="4" t="n">
        <f aca="false">Adequacy_low!J35</f>
        <v>0.663875312243737</v>
      </c>
      <c r="S36" s="3" t="n">
        <f aca="false">Adequacy_low!N35</f>
        <v>0.258107735621889</v>
      </c>
      <c r="T36" s="3" t="n">
        <f aca="false">Adequacy_low!P35</f>
        <v>0.0613650989581274</v>
      </c>
      <c r="U36" s="0" t="n">
        <f aca="false">O36-N36</f>
        <v>0.00193091125601752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0.661405465959766</v>
      </c>
      <c r="C37" s="3" t="n">
        <f aca="false">Adequacy_low!C36</f>
        <v>0.279455283904518</v>
      </c>
      <c r="D37" s="3" t="n">
        <f aca="false">Adequacy_low!D36</f>
        <v>0.0591392501357159</v>
      </c>
      <c r="E37" s="3" t="n">
        <f aca="false">Adequacy_low!E36</f>
        <v>0.87740861566693</v>
      </c>
      <c r="F37" s="3" t="n">
        <f aca="false">Adequacy_low!G36</f>
        <v>0.901298813088058</v>
      </c>
      <c r="G37" s="3" t="n">
        <f aca="false">Adequacy_low!K36</f>
        <v>0.152648647712879</v>
      </c>
      <c r="H37" s="0" t="n">
        <f aca="false">H33+1</f>
        <v>2023</v>
      </c>
      <c r="I37" s="3" t="n">
        <f aca="false">Adequacy_low!I36</f>
        <v>0.580322854282299</v>
      </c>
      <c r="J37" s="3" t="n">
        <f aca="false">Adequacy_low!M36</f>
        <v>0.245196473791472</v>
      </c>
      <c r="K37" s="3" t="n">
        <f aca="false">Adequacy_low!O36</f>
        <v>0.0518892875931588</v>
      </c>
      <c r="L37" s="0" t="n">
        <f aca="false">F37-E37</f>
        <v>0.0238901974211283</v>
      </c>
      <c r="N37" s="3" t="n">
        <f aca="false">Adequacy_low!F36</f>
        <v>0.982224014691397</v>
      </c>
      <c r="O37" s="3" t="n">
        <f aca="false">Adequacy_low!H36</f>
        <v>0.98469807883268</v>
      </c>
      <c r="P37" s="3" t="n">
        <f aca="false">Adequacy_low!L36</f>
        <v>0.149297269310216</v>
      </c>
      <c r="Q37" s="0" t="n">
        <f aca="false">Q33+1</f>
        <v>2023</v>
      </c>
      <c r="R37" s="4" t="n">
        <f aca="false">Adequacy_low!J36</f>
        <v>0.658254049396226</v>
      </c>
      <c r="S37" s="3" t="n">
        <f aca="false">Adequacy_low!N36</f>
        <v>0.262372675462895</v>
      </c>
      <c r="T37" s="3" t="n">
        <f aca="false">Adequacy_low!P36</f>
        <v>0.0615972898322757</v>
      </c>
      <c r="U37" s="0" t="n">
        <f aca="false">O37-N37</f>
        <v>0.00247406414128282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0.660214351567302</v>
      </c>
      <c r="C38" s="3" t="n">
        <f aca="false">Adequacy_low!C37</f>
        <v>0.278317620071999</v>
      </c>
      <c r="D38" s="3" t="n">
        <f aca="false">Adequacy_low!D37</f>
        <v>0.0614680283606989</v>
      </c>
      <c r="E38" s="3" t="n">
        <f aca="false">Adequacy_low!E37</f>
        <v>0.871681219083191</v>
      </c>
      <c r="F38" s="3" t="n">
        <f aca="false">Adequacy_low!G37</f>
        <v>0.896559608780529</v>
      </c>
      <c r="G38" s="3" t="n">
        <f aca="false">Adequacy_low!K37</f>
        <v>0.154264145852956</v>
      </c>
      <c r="H38" s="0" t="n">
        <f aca="false">H34+1</f>
        <v>2023</v>
      </c>
      <c r="I38" s="3" t="n">
        <f aca="false">Adequacy_low!I37</f>
        <v>0.575496450830404</v>
      </c>
      <c r="J38" s="3" t="n">
        <f aca="false">Adequacy_low!M37</f>
        <v>0.242604242356693</v>
      </c>
      <c r="K38" s="3" t="n">
        <f aca="false">Adequacy_low!O37</f>
        <v>0.0535805258960942</v>
      </c>
      <c r="L38" s="0" t="n">
        <f aca="false">F38-E38</f>
        <v>0.0248783896973387</v>
      </c>
      <c r="N38" s="3" t="n">
        <f aca="false">Adequacy_low!F37</f>
        <v>0.982755398272382</v>
      </c>
      <c r="O38" s="3" t="n">
        <f aca="false">Adequacy_low!H37</f>
        <v>0.985310838931568</v>
      </c>
      <c r="P38" s="3" t="n">
        <f aca="false">Adequacy_low!L37</f>
        <v>0.150479980769477</v>
      </c>
      <c r="Q38" s="0" t="n">
        <f aca="false">Q34+1</f>
        <v>2023</v>
      </c>
      <c r="R38" s="4" t="n">
        <f aca="false">Adequacy_low!J37</f>
        <v>0.653641211352267</v>
      </c>
      <c r="S38" s="3" t="n">
        <f aca="false">Adequacy_low!N37</f>
        <v>0.265386338647804</v>
      </c>
      <c r="T38" s="3" t="n">
        <f aca="false">Adequacy_low!P37</f>
        <v>0.063727848272311</v>
      </c>
      <c r="U38" s="0" t="n">
        <f aca="false">O38-N38</f>
        <v>0.002555440659186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0.657843591108218</v>
      </c>
      <c r="C39" s="3" t="n">
        <f aca="false">Adequacy_low!C38</f>
        <v>0.276846113583983</v>
      </c>
      <c r="D39" s="3" t="n">
        <f aca="false">Adequacy_low!D38</f>
        <v>0.0653102953077992</v>
      </c>
      <c r="E39" s="3" t="n">
        <f aca="false">Adequacy_low!E38</f>
        <v>0.866017472255604</v>
      </c>
      <c r="F39" s="3" t="n">
        <f aca="false">Adequacy_low!G38</f>
        <v>0.891213354257886</v>
      </c>
      <c r="G39" s="3" t="n">
        <f aca="false">Adequacy_low!K38</f>
        <v>0.157406710839312</v>
      </c>
      <c r="H39" s="0" t="n">
        <f aca="false">H35+1</f>
        <v>2024</v>
      </c>
      <c r="I39" s="3" t="n">
        <f aca="false">Adequacy_low!I38</f>
        <v>0.569704043911088</v>
      </c>
      <c r="J39" s="3" t="n">
        <f aca="false">Adequacy_low!M38</f>
        <v>0.239753571489789</v>
      </c>
      <c r="K39" s="3" t="n">
        <f aca="false">Adequacy_low!O38</f>
        <v>0.0565598568547274</v>
      </c>
      <c r="L39" s="0" t="n">
        <f aca="false">F39-E39</f>
        <v>0.0251958820022818</v>
      </c>
      <c r="N39" s="3" t="n">
        <f aca="false">Adequacy_low!F38</f>
        <v>0.983588470555785</v>
      </c>
      <c r="O39" s="3" t="n">
        <f aca="false">Adequacy_low!H38</f>
        <v>0.985815975637052</v>
      </c>
      <c r="P39" s="3" t="n">
        <f aca="false">Adequacy_low!L38</f>
        <v>0.153724980839274</v>
      </c>
      <c r="Q39" s="0" t="n">
        <f aca="false">Q35+1</f>
        <v>2024</v>
      </c>
      <c r="R39" s="4" t="n">
        <f aca="false">Adequacy_low!J38</f>
        <v>0.645953017220915</v>
      </c>
      <c r="S39" s="3" t="n">
        <f aca="false">Adequacy_low!N38</f>
        <v>0.270494064131346</v>
      </c>
      <c r="T39" s="3" t="n">
        <f aca="false">Adequacy_low!P38</f>
        <v>0.0671413892035242</v>
      </c>
      <c r="U39" s="0" t="n">
        <f aca="false">O39-N39</f>
        <v>0.00222750508126646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0.657455401369794</v>
      </c>
      <c r="C40" s="3" t="n">
        <f aca="false">Adequacy_low!C39</f>
        <v>0.275932829355473</v>
      </c>
      <c r="D40" s="3" t="n">
        <f aca="false">Adequacy_low!D39</f>
        <v>0.0666117692747329</v>
      </c>
      <c r="E40" s="3" t="n">
        <f aca="false">Adequacy_low!E39</f>
        <v>0.860153702207592</v>
      </c>
      <c r="F40" s="3" t="n">
        <f aca="false">Adequacy_low!G39</f>
        <v>0.886112507555586</v>
      </c>
      <c r="G40" s="3" t="n">
        <f aca="false">Adequacy_low!K39</f>
        <v>0.161250104979767</v>
      </c>
      <c r="H40" s="0" t="n">
        <f aca="false">H36+1</f>
        <v>2024</v>
      </c>
      <c r="I40" s="3" t="n">
        <f aca="false">Adequacy_low!I39</f>
        <v>0.565512697524607</v>
      </c>
      <c r="J40" s="3" t="n">
        <f aca="false">Adequacy_low!M39</f>
        <v>0.237344644730725</v>
      </c>
      <c r="K40" s="3" t="n">
        <f aca="false">Adequacy_low!O39</f>
        <v>0.0572963599522593</v>
      </c>
      <c r="L40" s="0" t="n">
        <f aca="false">F40-E40</f>
        <v>0.0259588053479946</v>
      </c>
      <c r="N40" s="3" t="n">
        <f aca="false">Adequacy_low!F39</f>
        <v>0.98299924765273</v>
      </c>
      <c r="O40" s="3" t="n">
        <f aca="false">Adequacy_low!H39</f>
        <v>0.985263009349882</v>
      </c>
      <c r="P40" s="3" t="n">
        <f aca="false">Adequacy_low!L39</f>
        <v>0.15812508452357</v>
      </c>
      <c r="Q40" s="0" t="n">
        <f aca="false">Q36+1</f>
        <v>2024</v>
      </c>
      <c r="R40" s="4" t="n">
        <f aca="false">Adequacy_low!J39</f>
        <v>0.641688942623091</v>
      </c>
      <c r="S40" s="3" t="n">
        <f aca="false">Adequacy_low!N39</f>
        <v>0.273497692419044</v>
      </c>
      <c r="T40" s="3" t="n">
        <f aca="false">Adequacy_low!P39</f>
        <v>0.0678126126105946</v>
      </c>
      <c r="U40" s="0" t="n">
        <f aca="false">O40-N40</f>
        <v>0.00226376169715214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0.656813671966673</v>
      </c>
      <c r="C41" s="3" t="n">
        <f aca="false">Adequacy_low!C40</f>
        <v>0.275316518456736</v>
      </c>
      <c r="D41" s="3" t="n">
        <f aca="false">Adequacy_low!D40</f>
        <v>0.0678698095765908</v>
      </c>
      <c r="E41" s="3" t="n">
        <f aca="false">Adequacy_low!E40</f>
        <v>0.854993551814865</v>
      </c>
      <c r="F41" s="3" t="n">
        <f aca="false">Adequacy_low!G40</f>
        <v>0.882427777029388</v>
      </c>
      <c r="G41" s="3" t="n">
        <f aca="false">Adequacy_low!K40</f>
        <v>0.163734210424676</v>
      </c>
      <c r="H41" s="0" t="n">
        <f aca="false">H37+1</f>
        <v>2024</v>
      </c>
      <c r="I41" s="3" t="n">
        <f aca="false">Adequacy_low!I40</f>
        <v>0.561571454275349</v>
      </c>
      <c r="J41" s="3" t="n">
        <f aca="false">Adequacy_low!M40</f>
        <v>0.235393847988628</v>
      </c>
      <c r="K41" s="3" t="n">
        <f aca="false">Adequacy_low!O40</f>
        <v>0.0580282495508879</v>
      </c>
      <c r="L41" s="0" t="n">
        <f aca="false">F41-E41</f>
        <v>0.0274342252145234</v>
      </c>
      <c r="N41" s="3" t="n">
        <f aca="false">Adequacy_low!F40</f>
        <v>0.983651521548595</v>
      </c>
      <c r="O41" s="3" t="n">
        <f aca="false">Adequacy_low!H40</f>
        <v>0.985820802974123</v>
      </c>
      <c r="P41" s="3" t="n">
        <f aca="false">Adequacy_low!L40</f>
        <v>0.160243681870309</v>
      </c>
      <c r="Q41" s="0" t="n">
        <f aca="false">Q37+1</f>
        <v>2024</v>
      </c>
      <c r="R41" s="4" t="n">
        <f aca="false">Adequacy_low!J40</f>
        <v>0.636433839564026</v>
      </c>
      <c r="S41" s="3" t="n">
        <f aca="false">Adequacy_low!N40</f>
        <v>0.278550616798833</v>
      </c>
      <c r="T41" s="3" t="n">
        <f aca="false">Adequacy_low!P40</f>
        <v>0.0686670651857364</v>
      </c>
      <c r="U41" s="0" t="n">
        <f aca="false">O41-N41</f>
        <v>0.00216928142552797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0.652185200974338</v>
      </c>
      <c r="C42" s="3" t="n">
        <f aca="false">Adequacy_low!C41</f>
        <v>0.272633412883248</v>
      </c>
      <c r="D42" s="3" t="n">
        <f aca="false">Adequacy_low!D41</f>
        <v>0.075181386142414</v>
      </c>
      <c r="E42" s="3" t="n">
        <f aca="false">Adequacy_low!E41</f>
        <v>0.854651961062264</v>
      </c>
      <c r="F42" s="3" t="n">
        <f aca="false">Adequacy_low!G41</f>
        <v>0.882793861772255</v>
      </c>
      <c r="G42" s="3" t="n">
        <f aca="false">Adequacy_low!K41</f>
        <v>0.165967110143484</v>
      </c>
      <c r="H42" s="0" t="n">
        <f aca="false">H38+1</f>
        <v>2024</v>
      </c>
      <c r="I42" s="3" t="n">
        <f aca="false">Adequacy_low!I41</f>
        <v>0.557391360988505</v>
      </c>
      <c r="J42" s="3" t="n">
        <f aca="false">Adequacy_low!M41</f>
        <v>0.233006680971766</v>
      </c>
      <c r="K42" s="3" t="n">
        <f aca="false">Adequacy_low!O41</f>
        <v>0.0642539191019934</v>
      </c>
      <c r="L42" s="0" t="n">
        <f aca="false">F42-E42</f>
        <v>0.0281419007099909</v>
      </c>
      <c r="N42" s="3" t="n">
        <f aca="false">Adequacy_low!F41</f>
        <v>0.982561815977551</v>
      </c>
      <c r="O42" s="3" t="n">
        <f aca="false">Adequacy_low!H41</f>
        <v>0.984907569979999</v>
      </c>
      <c r="P42" s="3" t="n">
        <f aca="false">Adequacy_low!L41</f>
        <v>0.1621281907891</v>
      </c>
      <c r="Q42" s="0" t="n">
        <f aca="false">Q38+1</f>
        <v>2024</v>
      </c>
      <c r="R42" s="4" t="n">
        <f aca="false">Adequacy_low!J41</f>
        <v>0.631158227464184</v>
      </c>
      <c r="S42" s="3" t="n">
        <f aca="false">Adequacy_low!N41</f>
        <v>0.275446472962616</v>
      </c>
      <c r="T42" s="3" t="n">
        <f aca="false">Adequacy_low!P41</f>
        <v>0.0759571155507509</v>
      </c>
      <c r="U42" s="0" t="n">
        <f aca="false">O42-N42</f>
        <v>0.00234575400244796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0.647640239452925</v>
      </c>
      <c r="C43" s="3" t="n">
        <f aca="false">Adequacy_low!C42</f>
        <v>0.269958612839097</v>
      </c>
      <c r="D43" s="3" t="n">
        <f aca="false">Adequacy_low!D42</f>
        <v>0.0824011477079778</v>
      </c>
      <c r="E43" s="3" t="n">
        <f aca="false">Adequacy_low!E42</f>
        <v>0.856158363657071</v>
      </c>
      <c r="F43" s="3" t="n">
        <f aca="false">Adequacy_low!G42</f>
        <v>0.884246717288171</v>
      </c>
      <c r="G43" s="3" t="n">
        <f aca="false">Adequacy_low!K42</f>
        <v>0.168671316202678</v>
      </c>
      <c r="H43" s="0" t="n">
        <f aca="false">H39+1</f>
        <v>2025</v>
      </c>
      <c r="I43" s="3" t="n">
        <f aca="false">Adequacy_low!I42</f>
        <v>0.55448260764849</v>
      </c>
      <c r="J43" s="3" t="n">
        <f aca="false">Adequacy_low!M42</f>
        <v>0.231127324223454</v>
      </c>
      <c r="K43" s="3" t="n">
        <f aca="false">Adequacy_low!O42</f>
        <v>0.0705484317851268</v>
      </c>
      <c r="L43" s="0" t="n">
        <f aca="false">F43-E43</f>
        <v>0.0280883536311003</v>
      </c>
      <c r="N43" s="3" t="n">
        <f aca="false">Adequacy_low!F42</f>
        <v>0.982949973300752</v>
      </c>
      <c r="O43" s="3" t="n">
        <f aca="false">Adequacy_low!H42</f>
        <v>0.98528026491388</v>
      </c>
      <c r="P43" s="3" t="n">
        <f aca="false">Adequacy_low!L42</f>
        <v>0.164254269467501</v>
      </c>
      <c r="Q43" s="0" t="n">
        <f aca="false">Q39+1</f>
        <v>2025</v>
      </c>
      <c r="R43" s="4" t="n">
        <f aca="false">Adequacy_low!J42</f>
        <v>0.626599232572366</v>
      </c>
      <c r="S43" s="3" t="n">
        <f aca="false">Adequacy_low!N42</f>
        <v>0.273016281716901</v>
      </c>
      <c r="T43" s="3" t="n">
        <f aca="false">Adequacy_low!P42</f>
        <v>0.0833344590114855</v>
      </c>
      <c r="U43" s="0" t="n">
        <f aca="false">O43-N43</f>
        <v>0.00233029161312803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0.643824068052128</v>
      </c>
      <c r="C44" s="3" t="n">
        <f aca="false">Adequacy_low!C43</f>
        <v>0.26793865294449</v>
      </c>
      <c r="D44" s="3" t="n">
        <f aca="false">Adequacy_low!D43</f>
        <v>0.0882372790033825</v>
      </c>
      <c r="E44" s="3" t="n">
        <f aca="false">Adequacy_low!E43</f>
        <v>0.854803064035039</v>
      </c>
      <c r="F44" s="3" t="n">
        <f aca="false">Adequacy_low!G43</f>
        <v>0.882639530666984</v>
      </c>
      <c r="G44" s="3" t="n">
        <f aca="false">Adequacy_low!K43</f>
        <v>0.172083655013902</v>
      </c>
      <c r="H44" s="0" t="n">
        <f aca="false">H40+1</f>
        <v>2025</v>
      </c>
      <c r="I44" s="3" t="n">
        <f aca="false">Adequacy_low!I43</f>
        <v>0.550342786070462</v>
      </c>
      <c r="J44" s="3" t="n">
        <f aca="false">Adequacy_low!M43</f>
        <v>0.229034781510371</v>
      </c>
      <c r="K44" s="3" t="n">
        <f aca="false">Adequacy_low!O43</f>
        <v>0.0754254964542059</v>
      </c>
      <c r="L44" s="0" t="n">
        <f aca="false">F44-E44</f>
        <v>0.0278364666319457</v>
      </c>
      <c r="N44" s="3" t="n">
        <f aca="false">Adequacy_low!F43</f>
        <v>0.982095956702055</v>
      </c>
      <c r="O44" s="3" t="n">
        <f aca="false">Adequacy_low!H43</f>
        <v>0.984464328359973</v>
      </c>
      <c r="P44" s="3" t="n">
        <f aca="false">Adequacy_low!L43</f>
        <v>0.168517420777858</v>
      </c>
      <c r="Q44" s="0" t="n">
        <f aca="false">Q40+1</f>
        <v>2025</v>
      </c>
      <c r="R44" s="4" t="n">
        <f aca="false">Adequacy_low!J43</f>
        <v>0.622392022396474</v>
      </c>
      <c r="S44" s="3" t="n">
        <f aca="false">Adequacy_low!N43</f>
        <v>0.270592645296358</v>
      </c>
      <c r="T44" s="3" t="n">
        <f aca="false">Adequacy_low!P43</f>
        <v>0.089111289009222</v>
      </c>
      <c r="U44" s="0" t="n">
        <f aca="false">O44-N44</f>
        <v>0.00236837165791803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0.638790785353421</v>
      </c>
      <c r="C45" s="3" t="n">
        <f aca="false">Adequacy_low!C44</f>
        <v>0.264221056129969</v>
      </c>
      <c r="D45" s="3" t="n">
        <f aca="false">Adequacy_low!D44</f>
        <v>0.0969881585166098</v>
      </c>
      <c r="E45" s="3" t="n">
        <f aca="false">Adequacy_low!E44</f>
        <v>0.855763874540747</v>
      </c>
      <c r="F45" s="3" t="n">
        <f aca="false">Adequacy_low!G44</f>
        <v>0.884391697148853</v>
      </c>
      <c r="G45" s="3" t="n">
        <f aca="false">Adequacy_low!K44</f>
        <v>0.173522801906382</v>
      </c>
      <c r="H45" s="0" t="n">
        <f aca="false">H41+1</f>
        <v>2025</v>
      </c>
      <c r="I45" s="3" t="n">
        <f aca="false">Adequacy_low!I44</f>
        <v>0.54665407749497</v>
      </c>
      <c r="J45" s="3" t="n">
        <f aca="false">Adequacy_low!M44</f>
        <v>0.226110834729031</v>
      </c>
      <c r="K45" s="3" t="n">
        <f aca="false">Adequacy_low!O44</f>
        <v>0.0829989623167462</v>
      </c>
      <c r="L45" s="0" t="n">
        <f aca="false">F45-E45</f>
        <v>0.0286278226081055</v>
      </c>
      <c r="N45" s="3" t="n">
        <f aca="false">Adequacy_low!F44</f>
        <v>0.982336733788022</v>
      </c>
      <c r="O45" s="3" t="n">
        <f aca="false">Adequacy_low!H44</f>
        <v>0.985188660697217</v>
      </c>
      <c r="P45" s="3" t="n">
        <f aca="false">Adequacy_low!L44</f>
        <v>0.170321007207018</v>
      </c>
      <c r="Q45" s="0" t="n">
        <f aca="false">Q41+1</f>
        <v>2025</v>
      </c>
      <c r="R45" s="4" t="n">
        <f aca="false">Adequacy_low!J44</f>
        <v>0.617712990441293</v>
      </c>
      <c r="S45" s="3" t="n">
        <f aca="false">Adequacy_low!N44</f>
        <v>0.266718750936074</v>
      </c>
      <c r="T45" s="3" t="n">
        <f aca="false">Adequacy_low!P44</f>
        <v>0.0979049924106557</v>
      </c>
      <c r="U45" s="0" t="n">
        <f aca="false">O45-N45</f>
        <v>0.00285192690919522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0.637315299246342</v>
      </c>
      <c r="C46" s="3" t="n">
        <f aca="false">Adequacy_low!C45</f>
        <v>0.260460561816694</v>
      </c>
      <c r="D46" s="3" t="n">
        <f aca="false">Adequacy_low!D45</f>
        <v>0.102224138936964</v>
      </c>
      <c r="E46" s="3" t="n">
        <f aca="false">Adequacy_low!E45</f>
        <v>0.856161808872408</v>
      </c>
      <c r="F46" s="3" t="n">
        <f aca="false">Adequacy_low!G45</f>
        <v>0.883728762136621</v>
      </c>
      <c r="G46" s="3" t="n">
        <f aca="false">Adequacy_low!K45</f>
        <v>0.175218055760491</v>
      </c>
      <c r="H46" s="0" t="n">
        <f aca="false">H42+1</f>
        <v>2025</v>
      </c>
      <c r="I46" s="3" t="n">
        <f aca="false">Adequacy_low!I45</f>
        <v>0.545645019424808</v>
      </c>
      <c r="J46" s="3" t="n">
        <f aca="false">Adequacy_low!M45</f>
        <v>0.222996385744905</v>
      </c>
      <c r="K46" s="3" t="n">
        <f aca="false">Adequacy_low!O45</f>
        <v>0.0875204037026951</v>
      </c>
      <c r="L46" s="0" t="n">
        <f aca="false">F46-E46</f>
        <v>0.0275669532642127</v>
      </c>
      <c r="N46" s="3" t="n">
        <f aca="false">Adequacy_low!F45</f>
        <v>0.983125319081913</v>
      </c>
      <c r="O46" s="3" t="n">
        <f aca="false">Adequacy_low!H45</f>
        <v>0.985969357273981</v>
      </c>
      <c r="P46" s="3" t="n">
        <f aca="false">Adequacy_low!L45</f>
        <v>0.173690542140537</v>
      </c>
      <c r="Q46" s="0" t="n">
        <f aca="false">Q42+1</f>
        <v>2025</v>
      </c>
      <c r="R46" s="4" t="n">
        <f aca="false">Adequacy_low!J45</f>
        <v>0.616807605826571</v>
      </c>
      <c r="S46" s="3" t="n">
        <f aca="false">Adequacy_low!N45</f>
        <v>0.263069595159731</v>
      </c>
      <c r="T46" s="3" t="n">
        <f aca="false">Adequacy_low!P45</f>
        <v>0.103248118095611</v>
      </c>
      <c r="U46" s="0" t="n">
        <f aca="false">O46-N46</f>
        <v>0.00284403819206835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0.631435365749877</v>
      </c>
      <c r="C47" s="3" t="n">
        <f aca="false">Adequacy_low!C46</f>
        <v>0.257581888354911</v>
      </c>
      <c r="D47" s="3" t="n">
        <f aca="false">Adequacy_low!D46</f>
        <v>0.110982745895212</v>
      </c>
      <c r="E47" s="3" t="n">
        <f aca="false">Adequacy_low!E46</f>
        <v>0.853457124259139</v>
      </c>
      <c r="F47" s="3" t="n">
        <f aca="false">Adequacy_low!G46</f>
        <v>0.881366268114701</v>
      </c>
      <c r="G47" s="3" t="n">
        <f aca="false">Adequacy_low!K46</f>
        <v>0.177682460287551</v>
      </c>
      <c r="H47" s="0" t="n">
        <f aca="false">H43+1</f>
        <v>2026</v>
      </c>
      <c r="I47" s="3" t="n">
        <f aca="false">Adequacy_low!I46</f>
        <v>0.538903011408407</v>
      </c>
      <c r="J47" s="3" t="n">
        <f aca="false">Adequacy_low!M46</f>
        <v>0.219835097696621</v>
      </c>
      <c r="K47" s="3" t="n">
        <f aca="false">Adequacy_low!O46</f>
        <v>0.0947190151541106</v>
      </c>
      <c r="L47" s="0" t="n">
        <f aca="false">F47-E47</f>
        <v>0.0279091438555621</v>
      </c>
      <c r="N47" s="3" t="n">
        <f aca="false">Adequacy_low!F46</f>
        <v>0.981267627804276</v>
      </c>
      <c r="O47" s="3" t="n">
        <f aca="false">Adequacy_low!H46</f>
        <v>0.983852500021563</v>
      </c>
      <c r="P47" s="3" t="n">
        <f aca="false">Adequacy_low!L46</f>
        <v>0.176176965904484</v>
      </c>
      <c r="Q47" s="0" t="n">
        <f aca="false">Q43+1</f>
        <v>2026</v>
      </c>
      <c r="R47" s="4" t="n">
        <f aca="false">Adequacy_low!J46</f>
        <v>0.610051945419574</v>
      </c>
      <c r="S47" s="3" t="n">
        <f aca="false">Adequacy_low!N46</f>
        <v>0.25943464882395</v>
      </c>
      <c r="T47" s="3" t="n">
        <f aca="false">Adequacy_low!P46</f>
        <v>0.111781033560752</v>
      </c>
      <c r="U47" s="0" t="n">
        <f aca="false">O47-N47</f>
        <v>0.00258487221728687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0.628549153173769</v>
      </c>
      <c r="C48" s="3" t="n">
        <f aca="false">Adequacy_low!C47</f>
        <v>0.25538070593244</v>
      </c>
      <c r="D48" s="3" t="n">
        <f aca="false">Adequacy_low!D47</f>
        <v>0.116070140893791</v>
      </c>
      <c r="E48" s="3" t="n">
        <f aca="false">Adequacy_low!E47</f>
        <v>0.853709398742703</v>
      </c>
      <c r="F48" s="3" t="n">
        <f aca="false">Adequacy_low!G47</f>
        <v>0.882966746642884</v>
      </c>
      <c r="G48" s="3" t="n">
        <f aca="false">Adequacy_low!K47</f>
        <v>0.181039366744644</v>
      </c>
      <c r="H48" s="0" t="n">
        <f aca="false">H44+1</f>
        <v>2026</v>
      </c>
      <c r="I48" s="3" t="n">
        <f aca="false">Adequacy_low!I47</f>
        <v>0.536598319636213</v>
      </c>
      <c r="J48" s="3" t="n">
        <f aca="false">Adequacy_low!M47</f>
        <v>0.21802090891207</v>
      </c>
      <c r="K48" s="3" t="n">
        <f aca="false">Adequacy_low!O47</f>
        <v>0.099090170194419</v>
      </c>
      <c r="L48" s="0" t="n">
        <f aca="false">F48-E48</f>
        <v>0.0292573479001813</v>
      </c>
      <c r="N48" s="3" t="n">
        <f aca="false">Adequacy_low!F47</f>
        <v>0.979111534176478</v>
      </c>
      <c r="O48" s="3" t="n">
        <f aca="false">Adequacy_low!H47</f>
        <v>0.982412657554224</v>
      </c>
      <c r="P48" s="3" t="n">
        <f aca="false">Adequacy_low!L47</f>
        <v>0.179237722107087</v>
      </c>
      <c r="Q48" s="0" t="n">
        <f aca="false">Q44+1</f>
        <v>2026</v>
      </c>
      <c r="R48" s="4" t="n">
        <f aca="false">Adequacy_low!J47</f>
        <v>0.605428222516917</v>
      </c>
      <c r="S48" s="3" t="n">
        <f aca="false">Adequacy_low!N47</f>
        <v>0.256915575081283</v>
      </c>
      <c r="T48" s="3" t="n">
        <f aca="false">Adequacy_low!P47</f>
        <v>0.116767736578278</v>
      </c>
      <c r="U48" s="0" t="n">
        <f aca="false">O48-N48</f>
        <v>0.00330112337774602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0.624898757642454</v>
      </c>
      <c r="C49" s="3" t="n">
        <f aca="false">Adequacy_low!C48</f>
        <v>0.252581995359111</v>
      </c>
      <c r="D49" s="3" t="n">
        <f aca="false">Adequacy_low!D48</f>
        <v>0.122519246998435</v>
      </c>
      <c r="E49" s="3" t="n">
        <f aca="false">Adequacy_low!E48</f>
        <v>0.851352621870216</v>
      </c>
      <c r="F49" s="3" t="n">
        <f aca="false">Adequacy_low!G48</f>
        <v>0.879953424733076</v>
      </c>
      <c r="G49" s="3" t="n">
        <f aca="false">Adequacy_low!K48</f>
        <v>0.180671038220738</v>
      </c>
      <c r="H49" s="0" t="n">
        <f aca="false">H45+1</f>
        <v>2026</v>
      </c>
      <c r="I49" s="3" t="n">
        <f aca="false">Adequacy_low!I48</f>
        <v>0.532009195722344</v>
      </c>
      <c r="J49" s="3" t="n">
        <f aca="false">Adequacy_low!M48</f>
        <v>0.21503634398619</v>
      </c>
      <c r="K49" s="3" t="n">
        <f aca="false">Adequacy_low!O48</f>
        <v>0.104307082161682</v>
      </c>
      <c r="L49" s="0" t="n">
        <f aca="false">F49-E49</f>
        <v>0.0286008028628602</v>
      </c>
      <c r="N49" s="3" t="n">
        <f aca="false">Adequacy_low!F48</f>
        <v>0.97797572336177</v>
      </c>
      <c r="O49" s="3" t="n">
        <f aca="false">Adequacy_low!H48</f>
        <v>0.98141374900839</v>
      </c>
      <c r="P49" s="3" t="n">
        <f aca="false">Adequacy_low!L48</f>
        <v>0.179991538973271</v>
      </c>
      <c r="Q49" s="0" t="n">
        <f aca="false">Q45+1</f>
        <v>2026</v>
      </c>
      <c r="R49" s="4" t="n">
        <f aca="false">Adequacy_low!J48</f>
        <v>0.601073792849952</v>
      </c>
      <c r="S49" s="3" t="n">
        <f aca="false">Adequacy_low!N48</f>
        <v>0.253794525086197</v>
      </c>
      <c r="T49" s="3" t="n">
        <f aca="false">Adequacy_low!P48</f>
        <v>0.12310740542562</v>
      </c>
      <c r="U49" s="0" t="n">
        <f aca="false">O49-N49</f>
        <v>0.00343802564662032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0.622734212786881</v>
      </c>
      <c r="C50" s="3" t="n">
        <f aca="false">Adequacy_low!C49</f>
        <v>0.250821951631558</v>
      </c>
      <c r="D50" s="3" t="n">
        <f aca="false">Adequacy_low!D49</f>
        <v>0.126443835581561</v>
      </c>
      <c r="E50" s="3" t="n">
        <f aca="false">Adequacy_low!E49</f>
        <v>0.849270160373944</v>
      </c>
      <c r="F50" s="3" t="n">
        <f aca="false">Adequacy_low!G49</f>
        <v>0.877831511296314</v>
      </c>
      <c r="G50" s="3" t="n">
        <f aca="false">Adequacy_low!K49</f>
        <v>0.182951481493244</v>
      </c>
      <c r="H50" s="0" t="n">
        <f aca="false">H46+1</f>
        <v>2026</v>
      </c>
      <c r="I50" s="3" t="n">
        <f aca="false">Adequacy_low!I49</f>
        <v>0.528869584763856</v>
      </c>
      <c r="J50" s="3" t="n">
        <f aca="false">Adequacy_low!M49</f>
        <v>0.213015599087439</v>
      </c>
      <c r="K50" s="3" t="n">
        <f aca="false">Adequacy_low!O49</f>
        <v>0.107384976522649</v>
      </c>
      <c r="L50" s="0" t="n">
        <f aca="false">F50-E50</f>
        <v>0.0285613509223703</v>
      </c>
      <c r="N50" s="3" t="n">
        <f aca="false">Adequacy_low!F49</f>
        <v>0.976398212820182</v>
      </c>
      <c r="O50" s="3" t="n">
        <f aca="false">Adequacy_low!H49</f>
        <v>0.979884250976657</v>
      </c>
      <c r="P50" s="3" t="n">
        <f aca="false">Adequacy_low!L49</f>
        <v>0.182920700878825</v>
      </c>
      <c r="Q50" s="0" t="n">
        <f aca="false">Q46+1</f>
        <v>2026</v>
      </c>
      <c r="R50" s="4" t="n">
        <f aca="false">Adequacy_low!J49</f>
        <v>0.59796780788482</v>
      </c>
      <c r="S50" s="3" t="n">
        <f aca="false">Adequacy_low!N49</f>
        <v>0.251596237824206</v>
      </c>
      <c r="T50" s="3" t="n">
        <f aca="false">Adequacy_low!P49</f>
        <v>0.126834167111156</v>
      </c>
      <c r="U50" s="0" t="n">
        <f aca="false">O50-N50</f>
        <v>0.00348603815647519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0.619442236037628</v>
      </c>
      <c r="C51" s="3" t="n">
        <f aca="false">Adequacy_low!C50</f>
        <v>0.2474893866739</v>
      </c>
      <c r="D51" s="3" t="n">
        <f aca="false">Adequacy_low!D50</f>
        <v>0.133068377288472</v>
      </c>
      <c r="E51" s="3" t="n">
        <f aca="false">Adequacy_low!E50</f>
        <v>0.848082879060483</v>
      </c>
      <c r="F51" s="3" t="n">
        <f aca="false">Adequacy_low!G50</f>
        <v>0.87588683906657</v>
      </c>
      <c r="G51" s="3" t="n">
        <f aca="false">Adequacy_low!K50</f>
        <v>0.184302075780767</v>
      </c>
      <c r="H51" s="0" t="n">
        <f aca="false">H47+1</f>
        <v>2027</v>
      </c>
      <c r="I51" s="3" t="n">
        <f aca="false">Adequacy_low!I50</f>
        <v>0.525338354950455</v>
      </c>
      <c r="J51" s="3" t="n">
        <f aca="false">Adequacy_low!M50</f>
        <v>0.209891511587314</v>
      </c>
      <c r="K51" s="3" t="n">
        <f aca="false">Adequacy_low!O50</f>
        <v>0.112853012522714</v>
      </c>
      <c r="L51" s="0" t="n">
        <f aca="false">F51-E51</f>
        <v>0.0278039600060866</v>
      </c>
      <c r="N51" s="3" t="n">
        <f aca="false">Adequacy_low!F50</f>
        <v>0.975483239552942</v>
      </c>
      <c r="O51" s="3" t="n">
        <f aca="false">Adequacy_low!H50</f>
        <v>0.978650376619655</v>
      </c>
      <c r="P51" s="3" t="n">
        <f aca="false">Adequacy_low!L50</f>
        <v>0.185280426458443</v>
      </c>
      <c r="Q51" s="0" t="n">
        <f aca="false">Q47+1</f>
        <v>2027</v>
      </c>
      <c r="R51" s="4" t="n">
        <f aca="false">Adequacy_low!J50</f>
        <v>0.594199592026217</v>
      </c>
      <c r="S51" s="3" t="n">
        <f aca="false">Adequacy_low!N50</f>
        <v>0.247961452928095</v>
      </c>
      <c r="T51" s="3" t="n">
        <f aca="false">Adequacy_low!P50</f>
        <v>0.13332219459863</v>
      </c>
      <c r="U51" s="0" t="n">
        <f aca="false">O51-N51</f>
        <v>0.00316713706671279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0.6130837810308</v>
      </c>
      <c r="C52" s="3" t="n">
        <f aca="false">Adequacy_low!C51</f>
        <v>0.243880579883632</v>
      </c>
      <c r="D52" s="3" t="n">
        <f aca="false">Adequacy_low!D51</f>
        <v>0.143035639085568</v>
      </c>
      <c r="E52" s="3" t="n">
        <f aca="false">Adequacy_low!E51</f>
        <v>0.848938406250097</v>
      </c>
      <c r="F52" s="3" t="n">
        <f aca="false">Adequacy_low!G51</f>
        <v>0.875652330994604</v>
      </c>
      <c r="G52" s="3" t="n">
        <f aca="false">Adequacy_low!K51</f>
        <v>0.185707382858506</v>
      </c>
      <c r="H52" s="0" t="n">
        <f aca="false">H48+1</f>
        <v>2027</v>
      </c>
      <c r="I52" s="3" t="n">
        <f aca="false">Adequacy_low!I51</f>
        <v>0.520470367966071</v>
      </c>
      <c r="J52" s="3" t="n">
        <f aca="false">Adequacy_low!M51</f>
        <v>0.20703959080176</v>
      </c>
      <c r="K52" s="3" t="n">
        <f aca="false">Adequacy_low!O51</f>
        <v>0.121428447482266</v>
      </c>
      <c r="L52" s="0" t="n">
        <f aca="false">F52-E52</f>
        <v>0.026713924744507</v>
      </c>
      <c r="N52" s="3" t="n">
        <f aca="false">Adequacy_low!F51</f>
        <v>0.974267775794385</v>
      </c>
      <c r="O52" s="3" t="n">
        <f aca="false">Adequacy_low!H51</f>
        <v>0.978616042736474</v>
      </c>
      <c r="P52" s="3" t="n">
        <f aca="false">Adequacy_low!L51</f>
        <v>0.188675903458832</v>
      </c>
      <c r="Q52" s="0" t="n">
        <f aca="false">Q48+1</f>
        <v>2027</v>
      </c>
      <c r="R52" s="4" t="n">
        <f aca="false">Adequacy_low!J51</f>
        <v>0.587421099889354</v>
      </c>
      <c r="S52" s="3" t="n">
        <f aca="false">Adequacy_low!N51</f>
        <v>0.243836745580533</v>
      </c>
      <c r="T52" s="3" t="n">
        <f aca="false">Adequacy_low!P51</f>
        <v>0.143009930324498</v>
      </c>
      <c r="U52" s="0" t="n">
        <f aca="false">O52-N52</f>
        <v>0.00434826694208823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0.611387184529313</v>
      </c>
      <c r="C53" s="3" t="n">
        <f aca="false">Adequacy_low!C52</f>
        <v>0.240039552539764</v>
      </c>
      <c r="D53" s="3" t="n">
        <f aca="false">Adequacy_low!D52</f>
        <v>0.148573262930923</v>
      </c>
      <c r="E53" s="3" t="n">
        <f aca="false">Adequacy_low!E52</f>
        <v>0.849669950935065</v>
      </c>
      <c r="F53" s="3" t="n">
        <f aca="false">Adequacy_low!G52</f>
        <v>0.877231038769704</v>
      </c>
      <c r="G53" s="3" t="n">
        <f aca="false">Adequacy_low!K52</f>
        <v>0.188070230547678</v>
      </c>
      <c r="H53" s="0" t="n">
        <f aca="false">H49+1</f>
        <v>2027</v>
      </c>
      <c r="I53" s="3" t="n">
        <f aca="false">Adequacy_low!I52</f>
        <v>0.519477319081349</v>
      </c>
      <c r="J53" s="3" t="n">
        <f aca="false">Adequacy_low!M52</f>
        <v>0.203954394828936</v>
      </c>
      <c r="K53" s="3" t="n">
        <f aca="false">Adequacy_low!O52</f>
        <v>0.12623823702478</v>
      </c>
      <c r="L53" s="0" t="n">
        <f aca="false">F53-E53</f>
        <v>0.0275610878346392</v>
      </c>
      <c r="N53" s="3" t="n">
        <f aca="false">Adequacy_low!F52</f>
        <v>0.975764605638054</v>
      </c>
      <c r="O53" s="3" t="n">
        <f aca="false">Adequacy_low!H52</f>
        <v>0.980146825362661</v>
      </c>
      <c r="P53" s="3" t="n">
        <f aca="false">Adequacy_low!L52</f>
        <v>0.190519200550797</v>
      </c>
      <c r="Q53" s="0" t="n">
        <f aca="false">Q49+1</f>
        <v>2027</v>
      </c>
      <c r="R53" s="4" t="n">
        <f aca="false">Adequacy_low!J52</f>
        <v>0.58634292976056</v>
      </c>
      <c r="S53" s="3" t="n">
        <f aca="false">Adequacy_low!N52</f>
        <v>0.240539171909964</v>
      </c>
      <c r="T53" s="3" t="n">
        <f aca="false">Adequacy_low!P52</f>
        <v>0.14888250396753</v>
      </c>
      <c r="U53" s="0" t="n">
        <f aca="false">O53-N53</f>
        <v>0.00438221972460651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0.608116286851586</v>
      </c>
      <c r="C54" s="3" t="n">
        <f aca="false">Adequacy_low!C53</f>
        <v>0.23843784818117</v>
      </c>
      <c r="D54" s="3" t="n">
        <f aca="false">Adequacy_low!D53</f>
        <v>0.153445864967243</v>
      </c>
      <c r="E54" s="3" t="n">
        <f aca="false">Adequacy_low!E53</f>
        <v>0.84693610404447</v>
      </c>
      <c r="F54" s="3" t="n">
        <f aca="false">Adequacy_low!G53</f>
        <v>0.874035205097149</v>
      </c>
      <c r="G54" s="3" t="n">
        <f aca="false">Adequacy_low!K53</f>
        <v>0.189735578321601</v>
      </c>
      <c r="H54" s="0" t="n">
        <f aca="false">H50+1</f>
        <v>2027</v>
      </c>
      <c r="I54" s="3" t="n">
        <f aca="false">Adequacy_low!I53</f>
        <v>0.515035638792071</v>
      </c>
      <c r="J54" s="3" t="n">
        <f aca="false">Adequacy_low!M53</f>
        <v>0.201941622195307</v>
      </c>
      <c r="K54" s="3" t="n">
        <f aca="false">Adequacy_low!O53</f>
        <v>0.129958843057091</v>
      </c>
      <c r="L54" s="0" t="n">
        <f aca="false">F54-E54</f>
        <v>0.0270991010526798</v>
      </c>
      <c r="N54" s="3" t="n">
        <f aca="false">Adequacy_low!F53</f>
        <v>0.974364338887233</v>
      </c>
      <c r="O54" s="3" t="n">
        <f aca="false">Adequacy_low!H53</f>
        <v>0.979014665174168</v>
      </c>
      <c r="P54" s="3" t="n">
        <f aca="false">Adequacy_low!L53</f>
        <v>0.193399307168177</v>
      </c>
      <c r="Q54" s="0" t="n">
        <f aca="false">Q50+1</f>
        <v>2027</v>
      </c>
      <c r="R54" s="4" t="n">
        <f aca="false">Adequacy_low!J53</f>
        <v>0.582939048836353</v>
      </c>
      <c r="S54" s="3" t="n">
        <f aca="false">Adequacy_low!N53</f>
        <v>0.238158925089281</v>
      </c>
      <c r="T54" s="3" t="n">
        <f aca="false">Adequacy_low!P53</f>
        <v>0.153266364961599</v>
      </c>
      <c r="U54" s="0" t="n">
        <f aca="false">O54-N54</f>
        <v>0.0046503262869354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0.602066627604822</v>
      </c>
      <c r="C55" s="3" t="n">
        <f aca="false">Adequacy_low!C54</f>
        <v>0.236512116351015</v>
      </c>
      <c r="D55" s="3" t="n">
        <f aca="false">Adequacy_low!D54</f>
        <v>0.161421256044163</v>
      </c>
      <c r="E55" s="3" t="n">
        <f aca="false">Adequacy_low!E54</f>
        <v>0.846112603126147</v>
      </c>
      <c r="F55" s="3" t="n">
        <f aca="false">Adequacy_low!G54</f>
        <v>0.872531295722845</v>
      </c>
      <c r="G55" s="3" t="n">
        <f aca="false">Adequacy_low!K54</f>
        <v>0.191606273723185</v>
      </c>
      <c r="H55" s="0" t="n">
        <f aca="false">H51+1</f>
        <v>2028</v>
      </c>
      <c r="I55" s="3" t="n">
        <f aca="false">Adequacy_low!I54</f>
        <v>0.509416161538097</v>
      </c>
      <c r="J55" s="3" t="n">
        <f aca="false">Adequacy_low!M54</f>
        <v>0.200115882436631</v>
      </c>
      <c r="K55" s="3" t="n">
        <f aca="false">Adequacy_low!O54</f>
        <v>0.136580559151419</v>
      </c>
      <c r="L55" s="0" t="n">
        <f aca="false">F55-E55</f>
        <v>0.0264186925966975</v>
      </c>
      <c r="N55" s="3" t="n">
        <f aca="false">Adequacy_low!F54</f>
        <v>0.974429640421679</v>
      </c>
      <c r="O55" s="3" t="n">
        <f aca="false">Adequacy_low!H54</f>
        <v>0.978998738799228</v>
      </c>
      <c r="P55" s="3" t="n">
        <f aca="false">Adequacy_low!L54</f>
        <v>0.196702990458686</v>
      </c>
      <c r="Q55" s="0" t="n">
        <f aca="false">Q51+1</f>
        <v>2028</v>
      </c>
      <c r="R55" s="4" t="n">
        <f aca="false">Adequacy_low!J54</f>
        <v>0.576879714110542</v>
      </c>
      <c r="S55" s="3" t="n">
        <f aca="false">Adequacy_low!N54</f>
        <v>0.236284214769659</v>
      </c>
      <c r="T55" s="3" t="n">
        <f aca="false">Adequacy_low!P54</f>
        <v>0.161265711541478</v>
      </c>
      <c r="U55" s="0" t="n">
        <f aca="false">O55-N55</f>
        <v>0.00456909837754871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0.597291429976791</v>
      </c>
      <c r="C56" s="3" t="n">
        <f aca="false">Adequacy_low!C55</f>
        <v>0.233771871820235</v>
      </c>
      <c r="D56" s="3" t="n">
        <f aca="false">Adequacy_low!D55</f>
        <v>0.168936698202974</v>
      </c>
      <c r="E56" s="3" t="n">
        <f aca="false">Adequacy_low!E55</f>
        <v>0.846398212165288</v>
      </c>
      <c r="F56" s="3" t="n">
        <f aca="false">Adequacy_low!G55</f>
        <v>0.872717366496079</v>
      </c>
      <c r="G56" s="3" t="n">
        <f aca="false">Adequacy_low!K55</f>
        <v>0.193423091643112</v>
      </c>
      <c r="H56" s="0" t="n">
        <f aca="false">H52+1</f>
        <v>2028</v>
      </c>
      <c r="I56" s="3" t="n">
        <f aca="false">Adequacy_low!I55</f>
        <v>0.505546398474004</v>
      </c>
      <c r="J56" s="3" t="n">
        <f aca="false">Adequacy_low!M55</f>
        <v>0.19786409436318</v>
      </c>
      <c r="K56" s="3" t="n">
        <f aca="false">Adequacy_low!O55</f>
        <v>0.142987719328104</v>
      </c>
      <c r="L56" s="0" t="n">
        <f aca="false">F56-E56</f>
        <v>0.0263191543307905</v>
      </c>
      <c r="N56" s="3" t="n">
        <f aca="false">Adequacy_low!F55</f>
        <v>0.975997388144476</v>
      </c>
      <c r="O56" s="3" t="n">
        <f aca="false">Adequacy_low!H55</f>
        <v>0.980188787021595</v>
      </c>
      <c r="P56" s="3" t="n">
        <f aca="false">Adequacy_low!L55</f>
        <v>0.19864363000467</v>
      </c>
      <c r="Q56" s="0" t="n">
        <f aca="false">Q52+1</f>
        <v>2028</v>
      </c>
      <c r="R56" s="4" t="n">
        <f aca="false">Adequacy_low!J55</f>
        <v>0.573151940723671</v>
      </c>
      <c r="S56" s="3" t="n">
        <f aca="false">Adequacy_low!N55</f>
        <v>0.233851328995542</v>
      </c>
      <c r="T56" s="3" t="n">
        <f aca="false">Adequacy_low!P55</f>
        <v>0.168994118425264</v>
      </c>
      <c r="U56" s="0" t="n">
        <f aca="false">O56-N56</f>
        <v>0.00419139887711884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0.597570641269059</v>
      </c>
      <c r="C57" s="3" t="n">
        <f aca="false">Adequacy_low!C56</f>
        <v>0.231004491823187</v>
      </c>
      <c r="D57" s="3" t="n">
        <f aca="false">Adequacy_low!D56</f>
        <v>0.171424866907754</v>
      </c>
      <c r="E57" s="3" t="n">
        <f aca="false">Adequacy_low!E56</f>
        <v>0.847761966567551</v>
      </c>
      <c r="F57" s="3" t="n">
        <f aca="false">Adequacy_low!G56</f>
        <v>0.872750871246609</v>
      </c>
      <c r="G57" s="3" t="n">
        <f aca="false">Adequacy_low!K56</f>
        <v>0.194014120605214</v>
      </c>
      <c r="H57" s="0" t="n">
        <f aca="false">H53+1</f>
        <v>2028</v>
      </c>
      <c r="I57" s="3" t="n">
        <f aca="false">Adequacy_low!I56</f>
        <v>0.50659766200529</v>
      </c>
      <c r="J57" s="3" t="n">
        <f aca="false">Adequacy_low!M56</f>
        <v>0.195836822273963</v>
      </c>
      <c r="K57" s="3" t="n">
        <f aca="false">Adequacy_low!O56</f>
        <v>0.145327482288298</v>
      </c>
      <c r="L57" s="0" t="n">
        <f aca="false">F57-E57</f>
        <v>0.0249889046790585</v>
      </c>
      <c r="N57" s="3" t="n">
        <f aca="false">Adequacy_low!F56</f>
        <v>0.972980982338822</v>
      </c>
      <c r="O57" s="3" t="n">
        <f aca="false">Adequacy_low!H56</f>
        <v>0.977685131420852</v>
      </c>
      <c r="P57" s="3" t="n">
        <f aca="false">Adequacy_low!L56</f>
        <v>0.200587928988505</v>
      </c>
      <c r="Q57" s="0" t="n">
        <f aca="false">Q53+1</f>
        <v>2028</v>
      </c>
      <c r="R57" s="4" t="n">
        <f aca="false">Adequacy_low!J56</f>
        <v>0.571516205698818</v>
      </c>
      <c r="S57" s="3" t="n">
        <f aca="false">Adequacy_low!N56</f>
        <v>0.230450797638346</v>
      </c>
      <c r="T57" s="3" t="n">
        <f aca="false">Adequacy_low!P56</f>
        <v>0.171013979001658</v>
      </c>
      <c r="U57" s="0" t="n">
        <f aca="false">O57-N57</f>
        <v>0.00470414908203021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0.593804962229631</v>
      </c>
      <c r="C58" s="3" t="n">
        <f aca="false">Adequacy_low!C57</f>
        <v>0.227597169340991</v>
      </c>
      <c r="D58" s="3" t="n">
        <f aca="false">Adequacy_low!D57</f>
        <v>0.178597868429377</v>
      </c>
      <c r="E58" s="3" t="n">
        <f aca="false">Adequacy_low!E57</f>
        <v>0.847828549494494</v>
      </c>
      <c r="F58" s="3" t="n">
        <f aca="false">Adequacy_low!G57</f>
        <v>0.872711890627741</v>
      </c>
      <c r="G58" s="3" t="n">
        <f aca="false">Adequacy_low!K57</f>
        <v>0.195510270748686</v>
      </c>
      <c r="H58" s="0" t="n">
        <f aca="false">H54+1</f>
        <v>2028</v>
      </c>
      <c r="I58" s="3" t="n">
        <f aca="false">Adequacy_low!I57</f>
        <v>0.503444799809781</v>
      </c>
      <c r="J58" s="3" t="n">
        <f aca="false">Adequacy_low!M57</f>
        <v>0.192963377951426</v>
      </c>
      <c r="K58" s="3" t="n">
        <f aca="false">Adequacy_low!O57</f>
        <v>0.151420371733287</v>
      </c>
      <c r="L58" s="0" t="n">
        <f aca="false">F58-E58</f>
        <v>0.0248833411332465</v>
      </c>
      <c r="N58" s="3" t="n">
        <f aca="false">Adequacy_low!F57</f>
        <v>0.974896220981606</v>
      </c>
      <c r="O58" s="3" t="n">
        <f aca="false">Adequacy_low!H57</f>
        <v>0.979034159030777</v>
      </c>
      <c r="P58" s="3" t="n">
        <f aca="false">Adequacy_low!L57</f>
        <v>0.202081810287504</v>
      </c>
      <c r="Q58" s="0" t="n">
        <f aca="false">Q54+1</f>
        <v>2028</v>
      </c>
      <c r="R58" s="4" t="n">
        <f aca="false">Adequacy_low!J57</f>
        <v>0.569035010876931</v>
      </c>
      <c r="S58" s="3" t="n">
        <f aca="false">Adequacy_low!N57</f>
        <v>0.227410120695157</v>
      </c>
      <c r="T58" s="3" t="n">
        <f aca="false">Adequacy_low!P57</f>
        <v>0.178451089409518</v>
      </c>
      <c r="U58" s="0" t="n">
        <f aca="false">O58-N58</f>
        <v>0.00413793804917084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0.591981006889628</v>
      </c>
      <c r="C59" s="3" t="n">
        <f aca="false">Adequacy_low!C58</f>
        <v>0.224930504688374</v>
      </c>
      <c r="D59" s="3" t="n">
        <f aca="false">Adequacy_low!D58</f>
        <v>0.183088488421998</v>
      </c>
      <c r="E59" s="3" t="n">
        <f aca="false">Adequacy_low!E58</f>
        <v>0.847527839758157</v>
      </c>
      <c r="F59" s="3" t="n">
        <f aca="false">Adequacy_low!G58</f>
        <v>0.872245157818611</v>
      </c>
      <c r="G59" s="3" t="n">
        <f aca="false">Adequacy_low!K58</f>
        <v>0.196929229261137</v>
      </c>
      <c r="H59" s="0" t="n">
        <f aca="false">H55+1</f>
        <v>2029</v>
      </c>
      <c r="I59" s="3" t="n">
        <f aca="false">Adequacy_low!I58</f>
        <v>0.501720383947025</v>
      </c>
      <c r="J59" s="3" t="n">
        <f aca="false">Adequacy_low!M58</f>
        <v>0.19063486473425</v>
      </c>
      <c r="K59" s="3" t="n">
        <f aca="false">Adequacy_low!O58</f>
        <v>0.155172591076882</v>
      </c>
      <c r="L59" s="0" t="n">
        <f aca="false">F59-E59</f>
        <v>0.024717318060454</v>
      </c>
      <c r="N59" s="3" t="n">
        <f aca="false">Adequacy_low!F58</f>
        <v>0.975425017514579</v>
      </c>
      <c r="O59" s="3" t="n">
        <f aca="false">Adequacy_low!H58</f>
        <v>0.979356923760229</v>
      </c>
      <c r="P59" s="3" t="n">
        <f aca="false">Adequacy_low!L58</f>
        <v>0.204236544975394</v>
      </c>
      <c r="Q59" s="0" t="n">
        <f aca="false">Q55+1</f>
        <v>2029</v>
      </c>
      <c r="R59" s="4" t="n">
        <f aca="false">Adequacy_low!J58</f>
        <v>0.567586317885891</v>
      </c>
      <c r="S59" s="3" t="n">
        <f aca="false">Adequacy_low!N58</f>
        <v>0.224831113472495</v>
      </c>
      <c r="T59" s="3" t="n">
        <f aca="false">Adequacy_low!P58</f>
        <v>0.183007586156193</v>
      </c>
      <c r="U59" s="0" t="n">
        <f aca="false">O59-N59</f>
        <v>0.00393190624564987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0.592998669793035</v>
      </c>
      <c r="C60" s="3" t="n">
        <f aca="false">Adequacy_low!C59</f>
        <v>0.222232589794</v>
      </c>
      <c r="D60" s="3" t="n">
        <f aca="false">Adequacy_low!D59</f>
        <v>0.184768740412965</v>
      </c>
      <c r="E60" s="3" t="n">
        <f aca="false">Adequacy_low!E59</f>
        <v>0.851043568735168</v>
      </c>
      <c r="F60" s="3" t="n">
        <f aca="false">Adequacy_low!G59</f>
        <v>0.874368926178677</v>
      </c>
      <c r="G60" s="3" t="n">
        <f aca="false">Adequacy_low!K59</f>
        <v>0.19896117227815</v>
      </c>
      <c r="H60" s="0" t="n">
        <f aca="false">H56+1</f>
        <v>2029</v>
      </c>
      <c r="I60" s="3" t="n">
        <f aca="false">Adequacy_low!I59</f>
        <v>0.504667704195872</v>
      </c>
      <c r="J60" s="3" t="n">
        <f aca="false">Adequacy_low!M59</f>
        <v>0.189129616307545</v>
      </c>
      <c r="K60" s="3" t="n">
        <f aca="false">Adequacy_low!O59</f>
        <v>0.157246248231752</v>
      </c>
      <c r="L60" s="0" t="n">
        <f aca="false">F60-E60</f>
        <v>0.0233253574435086</v>
      </c>
      <c r="N60" s="3" t="n">
        <f aca="false">Adequacy_low!F59</f>
        <v>0.975043064731053</v>
      </c>
      <c r="O60" s="3" t="n">
        <f aca="false">Adequacy_low!H59</f>
        <v>0.979076848993715</v>
      </c>
      <c r="P60" s="3" t="n">
        <f aca="false">Adequacy_low!L59</f>
        <v>0.206444303366714</v>
      </c>
      <c r="Q60" s="0" t="n">
        <f aca="false">Q56+1</f>
        <v>2029</v>
      </c>
      <c r="R60" s="4" t="n">
        <f aca="false">Adequacy_low!J59</f>
        <v>0.568330294800515</v>
      </c>
      <c r="S60" s="3" t="n">
        <f aca="false">Adequacy_low!N59</f>
        <v>0.222075028889938</v>
      </c>
      <c r="T60" s="3" t="n">
        <f aca="false">Adequacy_low!P59</f>
        <v>0.184637741040601</v>
      </c>
      <c r="U60" s="0" t="n">
        <f aca="false">O60-N60</f>
        <v>0.00403378426266199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0.589896713455103</v>
      </c>
      <c r="C61" s="3" t="n">
        <f aca="false">Adequacy_low!C60</f>
        <v>0.220041316621675</v>
      </c>
      <c r="D61" s="3" t="n">
        <f aca="false">Adequacy_low!D60</f>
        <v>0.190061969923223</v>
      </c>
      <c r="E61" s="3" t="n">
        <f aca="false">Adequacy_low!E60</f>
        <v>0.850298199896582</v>
      </c>
      <c r="F61" s="3" t="n">
        <f aca="false">Adequacy_low!G60</f>
        <v>0.872707489796631</v>
      </c>
      <c r="G61" s="3" t="n">
        <f aca="false">Adequacy_low!K60</f>
        <v>0.199683186568951</v>
      </c>
      <c r="H61" s="0" t="n">
        <f aca="false">H57+1</f>
        <v>2029</v>
      </c>
      <c r="I61" s="3" t="n">
        <f aca="false">Adequacy_low!I60</f>
        <v>0.501588113575783</v>
      </c>
      <c r="J61" s="3" t="n">
        <f aca="false">Adequacy_low!M60</f>
        <v>0.187100735426284</v>
      </c>
      <c r="K61" s="3" t="n">
        <f aca="false">Adequacy_low!O60</f>
        <v>0.161609350894515</v>
      </c>
      <c r="L61" s="0" t="n">
        <f aca="false">F61-E61</f>
        <v>0.0224092899000491</v>
      </c>
      <c r="N61" s="3" t="n">
        <f aca="false">Adequacy_low!F60</f>
        <v>0.974703997952008</v>
      </c>
      <c r="O61" s="3" t="n">
        <f aca="false">Adequacy_low!H60</f>
        <v>0.978399516745608</v>
      </c>
      <c r="P61" s="3" t="n">
        <f aca="false">Adequacy_low!L60</f>
        <v>0.208017461831561</v>
      </c>
      <c r="Q61" s="0" t="n">
        <f aca="false">Q57+1</f>
        <v>2029</v>
      </c>
      <c r="R61" s="4" t="n">
        <f aca="false">Adequacy_low!J60</f>
        <v>0.566160665118529</v>
      </c>
      <c r="S61" s="3" t="n">
        <f aca="false">Adequacy_low!N60</f>
        <v>0.219204321943038</v>
      </c>
      <c r="T61" s="3" t="n">
        <f aca="false">Adequacy_low!P60</f>
        <v>0.18933901089044</v>
      </c>
      <c r="U61" s="0" t="n">
        <f aca="false">O61-N61</f>
        <v>0.00369551879360053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0.588887405537587</v>
      </c>
      <c r="C62" s="3" t="n">
        <f aca="false">Adequacy_low!C61</f>
        <v>0.217429550345013</v>
      </c>
      <c r="D62" s="3" t="n">
        <f aca="false">Adequacy_low!D61</f>
        <v>0.1936830441174</v>
      </c>
      <c r="E62" s="3" t="n">
        <f aca="false">Adequacy_low!E61</f>
        <v>0.847497559904918</v>
      </c>
      <c r="F62" s="3" t="n">
        <f aca="false">Adequacy_low!G61</f>
        <v>0.869927117681997</v>
      </c>
      <c r="G62" s="3" t="n">
        <f aca="false">Adequacy_low!K61</f>
        <v>0.200169734669644</v>
      </c>
      <c r="H62" s="0" t="n">
        <f aca="false">H58+1</f>
        <v>2029</v>
      </c>
      <c r="I62" s="3" t="n">
        <f aca="false">Adequacy_low!I61</f>
        <v>0.499080639251843</v>
      </c>
      <c r="J62" s="3" t="n">
        <f aca="false">Adequacy_low!M61</f>
        <v>0.184271013368622</v>
      </c>
      <c r="K62" s="3" t="n">
        <f aca="false">Adequacy_low!O61</f>
        <v>0.164145907284453</v>
      </c>
      <c r="L62" s="0" t="n">
        <f aca="false">F62-E62</f>
        <v>0.0224295577770787</v>
      </c>
      <c r="N62" s="3" t="n">
        <f aca="false">Adequacy_low!F61</f>
        <v>0.973655598356439</v>
      </c>
      <c r="O62" s="3" t="n">
        <f aca="false">Adequacy_low!H61</f>
        <v>0.97743749982891</v>
      </c>
      <c r="P62" s="3" t="n">
        <f aca="false">Adequacy_low!L61</f>
        <v>0.20936334798197</v>
      </c>
      <c r="Q62" s="0" t="n">
        <f aca="false">Q58+1</f>
        <v>2029</v>
      </c>
      <c r="R62" s="4" t="n">
        <f aca="false">Adequacy_low!J61</f>
        <v>0.565191574947821</v>
      </c>
      <c r="S62" s="3" t="n">
        <f aca="false">Adequacy_low!N61</f>
        <v>0.216028772015572</v>
      </c>
      <c r="T62" s="3" t="n">
        <f aca="false">Adequacy_low!P61</f>
        <v>0.192435251393047</v>
      </c>
      <c r="U62" s="0" t="n">
        <f aca="false">O62-N62</f>
        <v>0.00378190147247048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0.585917005097318</v>
      </c>
      <c r="C63" s="3" t="n">
        <f aca="false">Adequacy_low!C62</f>
        <v>0.21613141417467</v>
      </c>
      <c r="D63" s="3" t="n">
        <f aca="false">Adequacy_low!D62</f>
        <v>0.197951580728013</v>
      </c>
      <c r="E63" s="3" t="n">
        <f aca="false">Adequacy_low!E62</f>
        <v>0.846052533139126</v>
      </c>
      <c r="F63" s="3" t="n">
        <f aca="false">Adequacy_low!G62</f>
        <v>0.867365088113873</v>
      </c>
      <c r="G63" s="3" t="n">
        <f aca="false">Adequacy_low!K62</f>
        <v>0.199983177357569</v>
      </c>
      <c r="H63" s="0" t="n">
        <f aca="false">H59+1</f>
        <v>2030</v>
      </c>
      <c r="I63" s="3" t="n">
        <f aca="false">Adequacy_low!I62</f>
        <v>0.495716566371876</v>
      </c>
      <c r="J63" s="3" t="n">
        <f aca="false">Adequacy_low!M62</f>
        <v>0.182858530453421</v>
      </c>
      <c r="K63" s="3" t="n">
        <f aca="false">Adequacy_low!O62</f>
        <v>0.167477436313829</v>
      </c>
      <c r="L63" s="0" t="n">
        <f aca="false">F63-E63</f>
        <v>0.021312554974747</v>
      </c>
      <c r="N63" s="3" t="n">
        <f aca="false">Adequacy_low!F62</f>
        <v>0.97318362528967</v>
      </c>
      <c r="O63" s="3" t="n">
        <f aca="false">Adequacy_low!H62</f>
        <v>0.976321685282943</v>
      </c>
      <c r="P63" s="3" t="n">
        <f aca="false">Adequacy_low!L62</f>
        <v>0.210134834054691</v>
      </c>
      <c r="Q63" s="0" t="n">
        <f aca="false">Q59+1</f>
        <v>2030</v>
      </c>
      <c r="R63" s="4" t="n">
        <f aca="false">Adequacy_low!J62</f>
        <v>0.561670785458328</v>
      </c>
      <c r="S63" s="3" t="n">
        <f aca="false">Adequacy_low!N62</f>
        <v>0.214789916800822</v>
      </c>
      <c r="T63" s="3" t="n">
        <f aca="false">Adequacy_low!P62</f>
        <v>0.19672292303052</v>
      </c>
      <c r="U63" s="0" t="n">
        <f aca="false">O63-N63</f>
        <v>0.00313805999327244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0.583216248780196</v>
      </c>
      <c r="C64" s="3" t="n">
        <f aca="false">Adequacy_low!C63</f>
        <v>0.213763616991616</v>
      </c>
      <c r="D64" s="3" t="n">
        <f aca="false">Adequacy_low!D63</f>
        <v>0.203020134228188</v>
      </c>
      <c r="E64" s="3" t="n">
        <f aca="false">Adequacy_low!E63</f>
        <v>0.844565181512427</v>
      </c>
      <c r="F64" s="3" t="n">
        <f aca="false">Adequacy_low!G63</f>
        <v>0.86673369297954</v>
      </c>
      <c r="G64" s="3" t="n">
        <f aca="false">Adequacy_low!K63</f>
        <v>0.20073350501993</v>
      </c>
      <c r="H64" s="0" t="n">
        <f aca="false">H60+1</f>
        <v>2030</v>
      </c>
      <c r="I64" s="3" t="n">
        <f aca="false">Adequacy_low!I63</f>
        <v>0.492564137012043</v>
      </c>
      <c r="J64" s="3" t="n">
        <f aca="false">Adequacy_low!M63</f>
        <v>0.180537307985277</v>
      </c>
      <c r="K64" s="3" t="n">
        <f aca="false">Adequacy_low!O63</f>
        <v>0.171463736515107</v>
      </c>
      <c r="L64" s="0" t="n">
        <f aca="false">F64-E64</f>
        <v>0.0221685114671131</v>
      </c>
      <c r="N64" s="3" t="n">
        <f aca="false">Adequacy_low!F63</f>
        <v>0.972943986354255</v>
      </c>
      <c r="O64" s="3" t="n">
        <f aca="false">Adequacy_low!H63</f>
        <v>0.976304963402255</v>
      </c>
      <c r="P64" s="3" t="n">
        <f aca="false">Adequacy_low!L63</f>
        <v>0.210700215094616</v>
      </c>
      <c r="Q64" s="0" t="n">
        <f aca="false">Q60+1</f>
        <v>2030</v>
      </c>
      <c r="R64" s="4" t="n">
        <f aca="false">Adequacy_low!J63</f>
        <v>0.55882328206285</v>
      </c>
      <c r="S64" s="3" t="n">
        <f aca="false">Adequacy_low!N63</f>
        <v>0.212397770693705</v>
      </c>
      <c r="T64" s="3" t="n">
        <f aca="false">Adequacy_low!P63</f>
        <v>0.2017229335977</v>
      </c>
      <c r="U64" s="0" t="n">
        <f aca="false">O64-N64</f>
        <v>0.00336097704799954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0.584048377057884</v>
      </c>
      <c r="C65" s="3" t="n">
        <f aca="false">Adequacy_low!C64</f>
        <v>0.210378457812254</v>
      </c>
      <c r="D65" s="3" t="n">
        <f aca="false">Adequacy_low!D64</f>
        <v>0.205573165129861</v>
      </c>
      <c r="E65" s="3" t="n">
        <f aca="false">Adequacy_low!E64</f>
        <v>0.843050330959572</v>
      </c>
      <c r="F65" s="3" t="n">
        <f aca="false">Adequacy_low!G64</f>
        <v>0.865539907205168</v>
      </c>
      <c r="G65" s="3" t="n">
        <f aca="false">Adequacy_low!K64</f>
        <v>0.200561689326122</v>
      </c>
      <c r="H65" s="0" t="n">
        <f aca="false">H61+1</f>
        <v>2030</v>
      </c>
      <c r="I65" s="3" t="n">
        <f aca="false">Adequacy_low!I64</f>
        <v>0.49238217757505</v>
      </c>
      <c r="J65" s="3" t="n">
        <f aca="false">Adequacy_low!M64</f>
        <v>0.177359628485386</v>
      </c>
      <c r="K65" s="3" t="n">
        <f aca="false">Adequacy_low!O64</f>
        <v>0.173308524899136</v>
      </c>
      <c r="L65" s="0" t="n">
        <f aca="false">F65-E65</f>
        <v>0.022489576245596</v>
      </c>
      <c r="N65" s="3" t="n">
        <f aca="false">Adequacy_low!F64</f>
        <v>0.971357942432017</v>
      </c>
      <c r="O65" s="3" t="n">
        <f aca="false">Adequacy_low!H64</f>
        <v>0.974966906738606</v>
      </c>
      <c r="P65" s="3" t="n">
        <f aca="false">Adequacy_low!L64</f>
        <v>0.21061778687644</v>
      </c>
      <c r="Q65" s="0" t="n">
        <f aca="false">Q61+1</f>
        <v>2030</v>
      </c>
      <c r="R65" s="4" t="n">
        <f aca="false">Adequacy_low!J64</f>
        <v>0.559010484378896</v>
      </c>
      <c r="S65" s="3" t="n">
        <f aca="false">Adequacy_low!N64</f>
        <v>0.208555556760241</v>
      </c>
      <c r="T65" s="3" t="n">
        <f aca="false">Adequacy_low!P64</f>
        <v>0.20379190129288</v>
      </c>
      <c r="U65" s="0" t="n">
        <f aca="false">O65-N65</f>
        <v>0.00360896430658875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0.582850258333925</v>
      </c>
      <c r="C66" s="3" t="n">
        <f aca="false">Adequacy_low!C65</f>
        <v>0.207726248403732</v>
      </c>
      <c r="D66" s="3" t="n">
        <f aca="false">Adequacy_low!D65</f>
        <v>0.209423493262344</v>
      </c>
      <c r="E66" s="3" t="n">
        <f aca="false">Adequacy_low!E65</f>
        <v>0.841603187707459</v>
      </c>
      <c r="F66" s="3" t="n">
        <f aca="false">Adequacy_low!G65</f>
        <v>0.863994118178484</v>
      </c>
      <c r="G66" s="3" t="n">
        <f aca="false">Adequacy_low!K65</f>
        <v>0.200505874952175</v>
      </c>
      <c r="H66" s="0" t="n">
        <f aca="false">H62+1</f>
        <v>2030</v>
      </c>
      <c r="I66" s="3" t="n">
        <f aca="false">Adequacy_low!I65</f>
        <v>0.490528635369947</v>
      </c>
      <c r="J66" s="3" t="n">
        <f aca="false">Adequacy_low!M65</f>
        <v>0.174823072827092</v>
      </c>
      <c r="K66" s="3" t="n">
        <f aca="false">Adequacy_low!O65</f>
        <v>0.17625147951042</v>
      </c>
      <c r="L66" s="0" t="n">
        <f aca="false">F66-E66</f>
        <v>0.0223909304710246</v>
      </c>
      <c r="N66" s="3" t="n">
        <f aca="false">Adequacy_low!F65</f>
        <v>0.970044345930567</v>
      </c>
      <c r="O66" s="3" t="n">
        <f aca="false">Adequacy_low!H65</f>
        <v>0.97404252881947</v>
      </c>
      <c r="P66" s="3" t="n">
        <f aca="false">Adequacy_low!L65</f>
        <v>0.210972129960647</v>
      </c>
      <c r="Q66" s="0" t="n">
        <f aca="false">Q62+1</f>
        <v>2030</v>
      </c>
      <c r="R66" s="4" t="n">
        <f aca="false">Adequacy_low!J65</f>
        <v>0.557242426215352</v>
      </c>
      <c r="S66" s="3" t="n">
        <f aca="false">Adequacy_low!N65</f>
        <v>0.205561182355812</v>
      </c>
      <c r="T66" s="3" t="n">
        <f aca="false">Adequacy_low!P65</f>
        <v>0.207240737359403</v>
      </c>
      <c r="U66" s="0" t="n">
        <f aca="false">O66-N66</f>
        <v>0.00399818288890286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0.58004351506676</v>
      </c>
      <c r="C67" s="3" t="n">
        <f aca="false">Adequacy_low!C66</f>
        <v>0.204179793531762</v>
      </c>
      <c r="D67" s="3" t="n">
        <f aca="false">Adequacy_low!D66</f>
        <v>0.215776691401478</v>
      </c>
      <c r="E67" s="3" t="n">
        <f aca="false">Adequacy_low!E66</f>
        <v>0.843921253365628</v>
      </c>
      <c r="F67" s="3" t="n">
        <f aca="false">Adequacy_low!G66</f>
        <v>0.867142456072013</v>
      </c>
      <c r="G67" s="3" t="n">
        <f aca="false">Adequacy_low!K66</f>
        <v>0.202630343954508</v>
      </c>
      <c r="H67" s="0" t="n">
        <f aca="false">H63+1</f>
        <v>2031</v>
      </c>
      <c r="I67" s="3" t="n">
        <f aca="false">Adequacy_low!I66</f>
        <v>0.489511050241745</v>
      </c>
      <c r="J67" s="3" t="n">
        <f aca="false">Adequacy_low!M66</f>
        <v>0.17231166726926</v>
      </c>
      <c r="K67" s="3" t="n">
        <f aca="false">Adequacy_low!O66</f>
        <v>0.182098535854624</v>
      </c>
      <c r="L67" s="0" t="n">
        <f aca="false">F67-E67</f>
        <v>0.0232212027063846</v>
      </c>
      <c r="N67" s="3" t="n">
        <f aca="false">Adequacy_low!F66</f>
        <v>0.970481544183779</v>
      </c>
      <c r="O67" s="3" t="n">
        <f aca="false">Adequacy_low!H66</f>
        <v>0.974754941373983</v>
      </c>
      <c r="P67" s="3" t="n">
        <f aca="false">Adequacy_low!L66</f>
        <v>0.212507970350418</v>
      </c>
      <c r="Q67" s="0" t="n">
        <f aca="false">Q63+1</f>
        <v>2031</v>
      </c>
      <c r="R67" s="4" t="n">
        <f aca="false">Adequacy_low!J66</f>
        <v>0.554353714967862</v>
      </c>
      <c r="S67" s="3" t="n">
        <f aca="false">Adequacy_low!N66</f>
        <v>0.202318328923134</v>
      </c>
      <c r="T67" s="3" t="n">
        <f aca="false">Adequacy_low!P66</f>
        <v>0.213809500292783</v>
      </c>
      <c r="U67" s="0" t="n">
        <f aca="false">O67-N67</f>
        <v>0.00427339719020348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0.577666335835307</v>
      </c>
      <c r="C68" s="3" t="n">
        <f aca="false">Adequacy_low!C67</f>
        <v>0.202852612179754</v>
      </c>
      <c r="D68" s="3" t="n">
        <f aca="false">Adequacy_low!D67</f>
        <v>0.219481051984939</v>
      </c>
      <c r="E68" s="3" t="n">
        <f aca="false">Adequacy_low!E67</f>
        <v>0.842152467847722</v>
      </c>
      <c r="F68" s="3" t="n">
        <f aca="false">Adequacy_low!G67</f>
        <v>0.864675770874949</v>
      </c>
      <c r="G68" s="3" t="n">
        <f aca="false">Adequacy_low!K67</f>
        <v>0.202630929720034</v>
      </c>
      <c r="H68" s="0" t="n">
        <f aca="false">H64+1</f>
        <v>2031</v>
      </c>
      <c r="I68" s="3" t="n">
        <f aca="false">Adequacy_low!I67</f>
        <v>0.486483130316254</v>
      </c>
      <c r="J68" s="3" t="n">
        <f aca="false">Adequacy_low!M67</f>
        <v>0.170832827956537</v>
      </c>
      <c r="K68" s="3" t="n">
        <f aca="false">Adequacy_low!O67</f>
        <v>0.184836509574931</v>
      </c>
      <c r="L68" s="0" t="n">
        <f aca="false">F68-E68</f>
        <v>0.0225233030272276</v>
      </c>
      <c r="N68" s="3" t="n">
        <f aca="false">Adequacy_low!F67</f>
        <v>0.96981532292132</v>
      </c>
      <c r="O68" s="3" t="n">
        <f aca="false">Adequacy_low!H67</f>
        <v>0.974222183013509</v>
      </c>
      <c r="P68" s="3" t="n">
        <f aca="false">Adequacy_low!L67</f>
        <v>0.213558092973284</v>
      </c>
      <c r="Q68" s="0" t="n">
        <f aca="false">Q64+1</f>
        <v>2031</v>
      </c>
      <c r="R68" s="4" t="n">
        <f aca="false">Adequacy_low!J67</f>
        <v>0.551926325966108</v>
      </c>
      <c r="S68" s="3" t="n">
        <f aca="false">Adequacy_low!N67</f>
        <v>0.200717777971128</v>
      </c>
      <c r="T68" s="3" t="n">
        <f aca="false">Adequacy_low!P67</f>
        <v>0.217171218984083</v>
      </c>
      <c r="U68" s="0" t="n">
        <f aca="false">O68-N68</f>
        <v>0.00440686009218927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0.57873409399927</v>
      </c>
      <c r="C69" s="3" t="n">
        <f aca="false">Adequacy_low!C68</f>
        <v>0.198699916702593</v>
      </c>
      <c r="D69" s="3" t="n">
        <f aca="false">Adequacy_low!D68</f>
        <v>0.222565989298136</v>
      </c>
      <c r="E69" s="3" t="n">
        <f aca="false">Adequacy_low!E68</f>
        <v>0.841416134305918</v>
      </c>
      <c r="F69" s="3" t="n">
        <f aca="false">Adequacy_low!G68</f>
        <v>0.863927730797261</v>
      </c>
      <c r="G69" s="3" t="n">
        <f aca="false">Adequacy_low!K68</f>
        <v>0.202501165394034</v>
      </c>
      <c r="H69" s="0" t="n">
        <f aca="false">H65+1</f>
        <v>2031</v>
      </c>
      <c r="I69" s="3" t="n">
        <f aca="false">Adequacy_low!I68</f>
        <v>0.486956204163904</v>
      </c>
      <c r="J69" s="3" t="n">
        <f aca="false">Adequacy_low!M68</f>
        <v>0.167189315798804</v>
      </c>
      <c r="K69" s="3" t="n">
        <f aca="false">Adequacy_low!O68</f>
        <v>0.18727061434321</v>
      </c>
      <c r="L69" s="0" t="n">
        <f aca="false">F69-E69</f>
        <v>0.0225115964913433</v>
      </c>
      <c r="N69" s="3" t="n">
        <f aca="false">Adequacy_low!F68</f>
        <v>0.967822093381177</v>
      </c>
      <c r="O69" s="3" t="n">
        <f aca="false">Adequacy_low!H68</f>
        <v>0.972469619830602</v>
      </c>
      <c r="P69" s="3" t="n">
        <f aca="false">Adequacy_low!L68</f>
        <v>0.213481535861052</v>
      </c>
      <c r="Q69" s="0" t="n">
        <f aca="false">Q65+1</f>
        <v>2031</v>
      </c>
      <c r="R69" s="4" t="n">
        <f aca="false">Adequacy_low!J68</f>
        <v>0.551722518392846</v>
      </c>
      <c r="S69" s="3" t="n">
        <f aca="false">Adequacy_low!N68</f>
        <v>0.196263095855715</v>
      </c>
      <c r="T69" s="3" t="n">
        <f aca="false">Adequacy_low!P68</f>
        <v>0.219836479132616</v>
      </c>
      <c r="U69" s="0" t="n">
        <f aca="false">O69-N69</f>
        <v>0.0046475264494259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0.577158253909362</v>
      </c>
      <c r="C70" s="3" t="n">
        <f aca="false">Adequacy_low!C69</f>
        <v>0.196748675591346</v>
      </c>
      <c r="D70" s="3" t="n">
        <f aca="false">Adequacy_low!D69</f>
        <v>0.226093070499291</v>
      </c>
      <c r="E70" s="3" t="n">
        <f aca="false">Adequacy_low!E69</f>
        <v>0.840843559207788</v>
      </c>
      <c r="F70" s="3" t="n">
        <f aca="false">Adequacy_low!G69</f>
        <v>0.863724560612151</v>
      </c>
      <c r="G70" s="3" t="n">
        <f aca="false">Adequacy_low!K69</f>
        <v>0.20441090882683</v>
      </c>
      <c r="H70" s="0" t="n">
        <f aca="false">H66+1</f>
        <v>2031</v>
      </c>
      <c r="I70" s="3" t="n">
        <f aca="false">Adequacy_low!I69</f>
        <v>0.4852998004433</v>
      </c>
      <c r="J70" s="3" t="n">
        <f aca="false">Adequacy_low!M69</f>
        <v>0.165434856653646</v>
      </c>
      <c r="K70" s="3" t="n">
        <f aca="false">Adequacy_low!O69</f>
        <v>0.190108902110841</v>
      </c>
      <c r="L70" s="0" t="n">
        <f aca="false">F70-E70</f>
        <v>0.0228810014043637</v>
      </c>
      <c r="N70" s="3" t="n">
        <f aca="false">Adequacy_low!F69</f>
        <v>0.967989748089445</v>
      </c>
      <c r="O70" s="3" t="n">
        <f aca="false">Adequacy_low!H69</f>
        <v>0.972810139798342</v>
      </c>
      <c r="P70" s="3" t="n">
        <f aca="false">Adequacy_low!L69</f>
        <v>0.215665996144457</v>
      </c>
      <c r="Q70" s="0" t="n">
        <f aca="false">Q66+1</f>
        <v>2031</v>
      </c>
      <c r="R70" s="4" t="n">
        <f aca="false">Adequacy_low!J69</f>
        <v>0.549491184888352</v>
      </c>
      <c r="S70" s="3" t="n">
        <f aca="false">Adequacy_low!N69</f>
        <v>0.194727788369899</v>
      </c>
      <c r="T70" s="3" t="n">
        <f aca="false">Adequacy_low!P69</f>
        <v>0.223770774831194</v>
      </c>
      <c r="U70" s="0" t="n">
        <f aca="false">O70-N70</f>
        <v>0.00482039170889725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0.572708468424084</v>
      </c>
      <c r="C71" s="3" t="n">
        <f aca="false">Adequacy_low!C70</f>
        <v>0.193650885651943</v>
      </c>
      <c r="D71" s="3" t="n">
        <f aca="false">Adequacy_low!D70</f>
        <v>0.233640645923972</v>
      </c>
      <c r="E71" s="3" t="n">
        <f aca="false">Adequacy_low!E70</f>
        <v>0.840654083320831</v>
      </c>
      <c r="F71" s="3" t="n">
        <f aca="false">Adequacy_low!G70</f>
        <v>0.863153830052759</v>
      </c>
      <c r="G71" s="3" t="n">
        <f aca="false">Adequacy_low!K70</f>
        <v>0.20379420948995</v>
      </c>
      <c r="H71" s="0" t="n">
        <f aca="false">H67+1</f>
        <v>2032</v>
      </c>
      <c r="I71" s="3" t="n">
        <f aca="false">Adequacy_low!I70</f>
        <v>0.481449712533125</v>
      </c>
      <c r="J71" s="3" t="n">
        <f aca="false">Adequacy_low!M70</f>
        <v>0.162793407762002</v>
      </c>
      <c r="K71" s="3" t="n">
        <f aca="false">Adequacy_low!O70</f>
        <v>0.196410963025704</v>
      </c>
      <c r="L71" s="0" t="n">
        <f aca="false">F71-E71</f>
        <v>0.0224997467319282</v>
      </c>
      <c r="N71" s="3" t="n">
        <f aca="false">Adequacy_low!F70</f>
        <v>0.967797179443323</v>
      </c>
      <c r="O71" s="3" t="n">
        <f aca="false">Adequacy_low!H70</f>
        <v>0.972485525990152</v>
      </c>
      <c r="P71" s="3" t="n">
        <f aca="false">Adequacy_low!L70</f>
        <v>0.215217943854506</v>
      </c>
      <c r="Q71" s="0" t="n">
        <f aca="false">Q67+1</f>
        <v>2032</v>
      </c>
      <c r="R71" s="4" t="n">
        <f aca="false">Adequacy_low!J70</f>
        <v>0.545138653322262</v>
      </c>
      <c r="S71" s="3" t="n">
        <f aca="false">Adequacy_low!N70</f>
        <v>0.191551181952565</v>
      </c>
      <c r="T71" s="3" t="n">
        <f aca="false">Adequacy_low!P70</f>
        <v>0.231107344168496</v>
      </c>
      <c r="U71" s="0" t="n">
        <f aca="false">O71-N71</f>
        <v>0.00468834654682959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0.572854571437974</v>
      </c>
      <c r="C72" s="3" t="n">
        <f aca="false">Adequacy_low!C71</f>
        <v>0.190571330354404</v>
      </c>
      <c r="D72" s="3" t="n">
        <f aca="false">Adequacy_low!D71</f>
        <v>0.236574098207622</v>
      </c>
      <c r="E72" s="3" t="n">
        <f aca="false">Adequacy_low!E71</f>
        <v>0.838952593294535</v>
      </c>
      <c r="F72" s="3" t="n">
        <f aca="false">Adequacy_low!G71</f>
        <v>0.861441792477186</v>
      </c>
      <c r="G72" s="3" t="n">
        <f aca="false">Adequacy_low!K71</f>
        <v>0.202971527197382</v>
      </c>
      <c r="H72" s="0" t="n">
        <f aca="false">H68+1</f>
        <v>2032</v>
      </c>
      <c r="I72" s="3" t="n">
        <f aca="false">Adequacy_low!I71</f>
        <v>0.480597828288518</v>
      </c>
      <c r="J72" s="3" t="n">
        <f aca="false">Adequacy_low!M71</f>
        <v>0.159880311808417</v>
      </c>
      <c r="K72" s="3" t="n">
        <f aca="false">Adequacy_low!O71</f>
        <v>0.1984744531976</v>
      </c>
      <c r="L72" s="0" t="n">
        <f aca="false">F72-E72</f>
        <v>0.0224891991826506</v>
      </c>
      <c r="N72" s="3" t="n">
        <f aca="false">Adequacy_low!F71</f>
        <v>0.967848409537308</v>
      </c>
      <c r="O72" s="3" t="n">
        <f aca="false">Adequacy_low!H71</f>
        <v>0.972626382837904</v>
      </c>
      <c r="P72" s="3" t="n">
        <f aca="false">Adequacy_low!L71</f>
        <v>0.214757038464848</v>
      </c>
      <c r="Q72" s="0" t="n">
        <f aca="false">Q68+1</f>
        <v>2032</v>
      </c>
      <c r="R72" s="4" t="n">
        <f aca="false">Adequacy_low!J71</f>
        <v>0.545129714676684</v>
      </c>
      <c r="S72" s="3" t="n">
        <f aca="false">Adequacy_low!N71</f>
        <v>0.188596338995042</v>
      </c>
      <c r="T72" s="3" t="n">
        <f aca="false">Adequacy_low!P71</f>
        <v>0.234122355865582</v>
      </c>
      <c r="U72" s="0" t="n">
        <f aca="false">O72-N72</f>
        <v>0.00477797330059582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0.569259345994628</v>
      </c>
      <c r="C73" s="3" t="n">
        <f aca="false">Adequacy_low!C72</f>
        <v>0.187940186971218</v>
      </c>
      <c r="D73" s="3" t="n">
        <f aca="false">Adequacy_low!D72</f>
        <v>0.242800467034154</v>
      </c>
      <c r="E73" s="3" t="n">
        <f aca="false">Adequacy_low!E72</f>
        <v>0.838222211016543</v>
      </c>
      <c r="F73" s="3" t="n">
        <f aca="false">Adequacy_low!G72</f>
        <v>0.861157434587849</v>
      </c>
      <c r="G73" s="3" t="n">
        <f aca="false">Adequacy_low!K72</f>
        <v>0.203863518030938</v>
      </c>
      <c r="H73" s="0" t="n">
        <f aca="false">H69+1</f>
        <v>2032</v>
      </c>
      <c r="I73" s="3" t="n">
        <f aca="false">Adequacy_low!I72</f>
        <v>0.477165827641449</v>
      </c>
      <c r="J73" s="3" t="n">
        <f aca="false">Adequacy_low!M72</f>
        <v>0.157535639061877</v>
      </c>
      <c r="K73" s="3" t="n">
        <f aca="false">Adequacy_low!O72</f>
        <v>0.203520744313218</v>
      </c>
      <c r="L73" s="0" t="n">
        <f aca="false">F73-E73</f>
        <v>0.022935223571306</v>
      </c>
      <c r="N73" s="3" t="n">
        <f aca="false">Adequacy_low!F72</f>
        <v>0.967803021814782</v>
      </c>
      <c r="O73" s="3" t="n">
        <f aca="false">Adequacy_low!H72</f>
        <v>0.973301004653282</v>
      </c>
      <c r="P73" s="3" t="n">
        <f aca="false">Adequacy_low!L72</f>
        <v>0.216646188009406</v>
      </c>
      <c r="Q73" s="0" t="n">
        <f aca="false">Q69+1</f>
        <v>2032</v>
      </c>
      <c r="R73" s="4" t="n">
        <f aca="false">Adequacy_low!J72</f>
        <v>0.542181827359848</v>
      </c>
      <c r="S73" s="3" t="n">
        <f aca="false">Adequacy_low!N72</f>
        <v>0.18570647121638</v>
      </c>
      <c r="T73" s="3" t="n">
        <f aca="false">Adequacy_low!P72</f>
        <v>0.239914723238554</v>
      </c>
      <c r="U73" s="0" t="n">
        <f aca="false">O73-N73</f>
        <v>0.0054979828385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0.568294729183709</v>
      </c>
      <c r="C74" s="3" t="n">
        <f aca="false">Adequacy_low!C73</f>
        <v>0.185543703808103</v>
      </c>
      <c r="D74" s="3" t="n">
        <f aca="false">Adequacy_low!D73</f>
        <v>0.246161567008189</v>
      </c>
      <c r="E74" s="3" t="n">
        <f aca="false">Adequacy_low!E73</f>
        <v>0.836168296205462</v>
      </c>
      <c r="F74" s="3" t="n">
        <f aca="false">Adequacy_low!G73</f>
        <v>0.859301211031163</v>
      </c>
      <c r="G74" s="3" t="n">
        <f aca="false">Adequacy_low!K73</f>
        <v>0.204031329347325</v>
      </c>
      <c r="H74" s="0" t="n">
        <f aca="false">H70+1</f>
        <v>2032</v>
      </c>
      <c r="I74" s="3" t="n">
        <f aca="false">Adequacy_low!I73</f>
        <v>0.475190035444086</v>
      </c>
      <c r="J74" s="3" t="n">
        <f aca="false">Adequacy_low!M73</f>
        <v>0.155145762684872</v>
      </c>
      <c r="K74" s="3" t="n">
        <f aca="false">Adequacy_low!O73</f>
        <v>0.205832498076504</v>
      </c>
      <c r="L74" s="0" t="n">
        <f aca="false">F74-E74</f>
        <v>0.0231329148257009</v>
      </c>
      <c r="N74" s="3" t="n">
        <f aca="false">Adequacy_low!F73</f>
        <v>0.96586098304771</v>
      </c>
      <c r="O74" s="3" t="n">
        <f aca="false">Adequacy_low!H73</f>
        <v>0.970827619223464</v>
      </c>
      <c r="P74" s="3" t="n">
        <f aca="false">Adequacy_low!L73</f>
        <v>0.215985366240968</v>
      </c>
      <c r="Q74" s="0" t="n">
        <f aca="false">Q70+1</f>
        <v>2032</v>
      </c>
      <c r="R74" s="4" t="n">
        <f aca="false">Adequacy_low!J73</f>
        <v>0.539894940246737</v>
      </c>
      <c r="S74" s="3" t="n">
        <f aca="false">Adequacy_low!N73</f>
        <v>0.183077026435951</v>
      </c>
      <c r="T74" s="3" t="n">
        <f aca="false">Adequacy_low!P73</f>
        <v>0.242889016365023</v>
      </c>
      <c r="U74" s="0" t="n">
        <f aca="false">O74-N74</f>
        <v>0.00496663617575366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0.563681032131349</v>
      </c>
      <c r="C75" s="3" t="n">
        <f aca="false">Adequacy_low!C74</f>
        <v>0.183840694748272</v>
      </c>
      <c r="D75" s="3" t="n">
        <f aca="false">Adequacy_low!D74</f>
        <v>0.252478273120379</v>
      </c>
      <c r="E75" s="3" t="n">
        <f aca="false">Adequacy_low!E74</f>
        <v>0.837900101446964</v>
      </c>
      <c r="F75" s="3" t="n">
        <f aca="false">Adequacy_low!G74</f>
        <v>0.861002170516283</v>
      </c>
      <c r="G75" s="3" t="n">
        <f aca="false">Adequacy_low!K74</f>
        <v>0.206803082288003</v>
      </c>
      <c r="H75" s="0" t="n">
        <f aca="false">H71+1</f>
        <v>2033</v>
      </c>
      <c r="I75" s="3" t="n">
        <f aca="false">Adequacy_low!I74</f>
        <v>0.472308394006587</v>
      </c>
      <c r="J75" s="3" t="n">
        <f aca="false">Adequacy_low!M74</f>
        <v>0.154040136779658</v>
      </c>
      <c r="K75" s="3" t="n">
        <f aca="false">Adequacy_low!O74</f>
        <v>0.21155157066072</v>
      </c>
      <c r="L75" s="0" t="n">
        <f aca="false">F75-E75</f>
        <v>0.023102069069319</v>
      </c>
      <c r="N75" s="3" t="n">
        <f aca="false">Adequacy_low!F74</f>
        <v>0.965800840007243</v>
      </c>
      <c r="O75" s="3" t="n">
        <f aca="false">Adequacy_low!H74</f>
        <v>0.970989023827466</v>
      </c>
      <c r="P75" s="3" t="n">
        <f aca="false">Adequacy_low!L74</f>
        <v>0.219348906763869</v>
      </c>
      <c r="Q75" s="0" t="n">
        <f aca="false">Q71+1</f>
        <v>2033</v>
      </c>
      <c r="R75" s="4" t="n">
        <f aca="false">Adequacy_low!J74</f>
        <v>0.535593992604665</v>
      </c>
      <c r="S75" s="3" t="n">
        <f aca="false">Adequacy_low!N74</f>
        <v>0.181265385042263</v>
      </c>
      <c r="T75" s="3" t="n">
        <f aca="false">Adequacy_low!P74</f>
        <v>0.248941462360315</v>
      </c>
      <c r="U75" s="0" t="n">
        <f aca="false">O75-N75</f>
        <v>0.00518818382022213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0.564915305189666</v>
      </c>
      <c r="C76" s="3" t="n">
        <f aca="false">Adequacy_low!C75</f>
        <v>0.180549571228541</v>
      </c>
      <c r="D76" s="3" t="n">
        <f aca="false">Adequacy_low!D75</f>
        <v>0.254535123581793</v>
      </c>
      <c r="E76" s="3" t="n">
        <f aca="false">Adequacy_low!E75</f>
        <v>0.836432909168385</v>
      </c>
      <c r="F76" s="3" t="n">
        <f aca="false">Adequacy_low!G75</f>
        <v>0.860408264930296</v>
      </c>
      <c r="G76" s="3" t="n">
        <f aca="false">Adequacy_low!K75</f>
        <v>0.210283064132374</v>
      </c>
      <c r="H76" s="0" t="n">
        <f aca="false">H72+1</f>
        <v>2033</v>
      </c>
      <c r="I76" s="3" t="n">
        <f aca="false">Adequacy_low!I75</f>
        <v>0.472513752153539</v>
      </c>
      <c r="J76" s="3" t="n">
        <f aca="false">Adequacy_low!M75</f>
        <v>0.151017603111793</v>
      </c>
      <c r="K76" s="3" t="n">
        <f aca="false">Adequacy_low!O75</f>
        <v>0.212901553903054</v>
      </c>
      <c r="L76" s="0" t="n">
        <f aca="false">F76-E76</f>
        <v>0.023975355761911</v>
      </c>
      <c r="N76" s="3" t="n">
        <f aca="false">Adequacy_low!F75</f>
        <v>0.964852165085518</v>
      </c>
      <c r="O76" s="3" t="n">
        <f aca="false">Adequacy_low!H75</f>
        <v>0.970153300205986</v>
      </c>
      <c r="P76" s="3" t="n">
        <f aca="false">Adequacy_low!L75</f>
        <v>0.222603496996008</v>
      </c>
      <c r="Q76" s="0" t="n">
        <f aca="false">Q72+1</f>
        <v>2033</v>
      </c>
      <c r="R76" s="4" t="n">
        <f aca="false">Adequacy_low!J75</f>
        <v>0.536126146507945</v>
      </c>
      <c r="S76" s="3" t="n">
        <f aca="false">Adequacy_low!N75</f>
        <v>0.177910875174416</v>
      </c>
      <c r="T76" s="3" t="n">
        <f aca="false">Adequacy_low!P75</f>
        <v>0.250815143403157</v>
      </c>
      <c r="U76" s="0" t="n">
        <f aca="false">O76-N76</f>
        <v>0.0053011351204677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0.565811499714242</v>
      </c>
      <c r="C77" s="3" t="n">
        <f aca="false">Adequacy_low!C76</f>
        <v>0.179181484295338</v>
      </c>
      <c r="D77" s="3" t="n">
        <f aca="false">Adequacy_low!D76</f>
        <v>0.25500701599042</v>
      </c>
      <c r="E77" s="3" t="n">
        <f aca="false">Adequacy_low!E76</f>
        <v>0.833594708220292</v>
      </c>
      <c r="F77" s="3" t="n">
        <f aca="false">Adequacy_low!G76</f>
        <v>0.858389406373589</v>
      </c>
      <c r="G77" s="3" t="n">
        <f aca="false">Adequacy_low!K76</f>
        <v>0.211068544843161</v>
      </c>
      <c r="H77" s="0" t="n">
        <f aca="false">H73+1</f>
        <v>2033</v>
      </c>
      <c r="I77" s="3" t="n">
        <f aca="false">Adequacy_low!I76</f>
        <v>0.47165747201198</v>
      </c>
      <c r="J77" s="3" t="n">
        <f aca="false">Adequacy_low!M76</f>
        <v>0.149364737119651</v>
      </c>
      <c r="K77" s="3" t="n">
        <f aca="false">Adequacy_low!O76</f>
        <v>0.212572499088662</v>
      </c>
      <c r="L77" s="0" t="n">
        <f aca="false">F77-E77</f>
        <v>0.024794698153296</v>
      </c>
      <c r="N77" s="3" t="n">
        <f aca="false">Adequacy_low!F76</f>
        <v>0.963364279789766</v>
      </c>
      <c r="O77" s="3" t="n">
        <f aca="false">Adequacy_low!H76</f>
        <v>0.968703942162092</v>
      </c>
      <c r="P77" s="3" t="n">
        <f aca="false">Adequacy_low!L76</f>
        <v>0.222649435449443</v>
      </c>
      <c r="Q77" s="0" t="n">
        <f aca="false">Q73+1</f>
        <v>2033</v>
      </c>
      <c r="R77" s="4" t="n">
        <f aca="false">Adequacy_low!J76</f>
        <v>0.536045970959869</v>
      </c>
      <c r="S77" s="3" t="n">
        <f aca="false">Adequacy_low!N76</f>
        <v>0.176346284602937</v>
      </c>
      <c r="T77" s="3" t="n">
        <f aca="false">Adequacy_low!P76</f>
        <v>0.25097202422696</v>
      </c>
      <c r="U77" s="0" t="n">
        <f aca="false">O77-N77</f>
        <v>0.00533966237232653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0.564552396335128</v>
      </c>
      <c r="C78" s="3" t="n">
        <f aca="false">Adequacy_low!C77</f>
        <v>0.176834338279663</v>
      </c>
      <c r="D78" s="3" t="n">
        <f aca="false">Adequacy_low!D77</f>
        <v>0.258613265385209</v>
      </c>
      <c r="E78" s="3" t="n">
        <f aca="false">Adequacy_low!E77</f>
        <v>0.834062088836106</v>
      </c>
      <c r="F78" s="3" t="n">
        <f aca="false">Adequacy_low!G77</f>
        <v>0.858194315140713</v>
      </c>
      <c r="G78" s="3" t="n">
        <f aca="false">Adequacy_low!K77</f>
        <v>0.211255898740189</v>
      </c>
      <c r="H78" s="0" t="n">
        <f aca="false">H74+1</f>
        <v>2033</v>
      </c>
      <c r="I78" s="3" t="n">
        <f aca="false">Adequacy_low!I77</f>
        <v>0.470871750944707</v>
      </c>
      <c r="J78" s="3" t="n">
        <f aca="false">Adequacy_low!M77</f>
        <v>0.147490817563486</v>
      </c>
      <c r="K78" s="3" t="n">
        <f aca="false">Adequacy_low!O77</f>
        <v>0.215699520327914</v>
      </c>
      <c r="L78" s="0" t="n">
        <f aca="false">F78-E78</f>
        <v>0.0241322263046071</v>
      </c>
      <c r="N78" s="3" t="n">
        <f aca="false">Adequacy_low!F77</f>
        <v>0.963205982419525</v>
      </c>
      <c r="O78" s="3" t="n">
        <f aca="false">Adequacy_low!H77</f>
        <v>0.968955119645857</v>
      </c>
      <c r="P78" s="3" t="n">
        <f aca="false">Adequacy_low!L77</f>
        <v>0.223650881799259</v>
      </c>
      <c r="Q78" s="0" t="n">
        <f aca="false">Q74+1</f>
        <v>2033</v>
      </c>
      <c r="R78" s="4" t="n">
        <f aca="false">Adequacy_low!J77</f>
        <v>0.534860708954304</v>
      </c>
      <c r="S78" s="3" t="n">
        <f aca="false">Adequacy_low!N77</f>
        <v>0.173950097212475</v>
      </c>
      <c r="T78" s="3" t="n">
        <f aca="false">Adequacy_low!P77</f>
        <v>0.254395176252746</v>
      </c>
      <c r="U78" s="0" t="n">
        <f aca="false">O78-N78</f>
        <v>0.00574913722633141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0.563308786797108</v>
      </c>
      <c r="C79" s="3" t="n">
        <f aca="false">Adequacy_low!C78</f>
        <v>0.173058434475088</v>
      </c>
      <c r="D79" s="3" t="n">
        <f aca="false">Adequacy_low!D78</f>
        <v>0.263632778727804</v>
      </c>
      <c r="E79" s="3" t="n">
        <f aca="false">Adequacy_low!E78</f>
        <v>0.830059786218041</v>
      </c>
      <c r="F79" s="3" t="n">
        <f aca="false">Adequacy_low!G78</f>
        <v>0.855289373140315</v>
      </c>
      <c r="G79" s="3" t="n">
        <f aca="false">Adequacy_low!K78</f>
        <v>0.211800614189821</v>
      </c>
      <c r="H79" s="0" t="n">
        <f aca="false">H75+1</f>
        <v>2034</v>
      </c>
      <c r="I79" s="3" t="n">
        <f aca="false">Adequacy_low!I78</f>
        <v>0.467579971143551</v>
      </c>
      <c r="J79" s="3" t="n">
        <f aca="false">Adequacy_low!M78</f>
        <v>0.14364884712362</v>
      </c>
      <c r="K79" s="3" t="n">
        <f aca="false">Adequacy_low!O78</f>
        <v>0.218830967950869</v>
      </c>
      <c r="L79" s="0" t="n">
        <f aca="false">F79-E79</f>
        <v>0.0252295869222744</v>
      </c>
      <c r="N79" s="3" t="n">
        <f aca="false">Adequacy_low!F78</f>
        <v>0.96181202156301</v>
      </c>
      <c r="O79" s="3" t="n">
        <f aca="false">Adequacy_low!H78</f>
        <v>0.968785093369623</v>
      </c>
      <c r="P79" s="3" t="n">
        <f aca="false">Adequacy_low!L78</f>
        <v>0.22459984854846</v>
      </c>
      <c r="Q79" s="0" t="n">
        <f aca="false">Q75+1</f>
        <v>2034</v>
      </c>
      <c r="R79" s="4" t="n">
        <f aca="false">Adequacy_low!J78</f>
        <v>0.533544324459698</v>
      </c>
      <c r="S79" s="3" t="n">
        <f aca="false">Adequacy_low!N78</f>
        <v>0.169720239281562</v>
      </c>
      <c r="T79" s="3" t="n">
        <f aca="false">Adequacy_low!P78</f>
        <v>0.258547457821751</v>
      </c>
      <c r="U79" s="0" t="n">
        <f aca="false">O79-N79</f>
        <v>0.00697307180661311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0.5642961518596</v>
      </c>
      <c r="C80" s="3" t="n">
        <f aca="false">Adequacy_low!C79</f>
        <v>0.170667172642382</v>
      </c>
      <c r="D80" s="3" t="n">
        <f aca="false">Adequacy_low!D79</f>
        <v>0.265036675498018</v>
      </c>
      <c r="E80" s="3" t="n">
        <f aca="false">Adequacy_low!E79</f>
        <v>0.825168344328878</v>
      </c>
      <c r="F80" s="3" t="n">
        <f aca="false">Adequacy_low!G79</f>
        <v>0.851959325235226</v>
      </c>
      <c r="G80" s="3" t="n">
        <f aca="false">Adequacy_low!K79</f>
        <v>0.211914359314197</v>
      </c>
      <c r="H80" s="0" t="n">
        <f aca="false">H76+1</f>
        <v>2034</v>
      </c>
      <c r="I80" s="3" t="n">
        <f aca="false">Adequacy_low!I79</f>
        <v>0.465639321341144</v>
      </c>
      <c r="J80" s="3" t="n">
        <f aca="false">Adequacy_low!M79</f>
        <v>0.140829148280605</v>
      </c>
      <c r="K80" s="3" t="n">
        <f aca="false">Adequacy_low!O79</f>
        <v>0.218699874707129</v>
      </c>
      <c r="L80" s="0" t="n">
        <f aca="false">F80-E80</f>
        <v>0.0267909809063478</v>
      </c>
      <c r="N80" s="3" t="n">
        <f aca="false">Adequacy_low!F79</f>
        <v>0.960131130591799</v>
      </c>
      <c r="O80" s="3" t="n">
        <f aca="false">Adequacy_low!H79</f>
        <v>0.968278556034483</v>
      </c>
      <c r="P80" s="3" t="n">
        <f aca="false">Adequacy_low!L79</f>
        <v>0.2246077822839</v>
      </c>
      <c r="Q80" s="0" t="n">
        <f aca="false">Q76+1</f>
        <v>2034</v>
      </c>
      <c r="R80" s="4" t="n">
        <f aca="false">Adequacy_low!J79</f>
        <v>0.533263875742661</v>
      </c>
      <c r="S80" s="3" t="n">
        <f aca="false">Adequacy_low!N79</f>
        <v>0.167205838988234</v>
      </c>
      <c r="T80" s="3" t="n">
        <f aca="false">Adequacy_low!P79</f>
        <v>0.259661415860904</v>
      </c>
      <c r="U80" s="0" t="n">
        <f aca="false">O80-N80</f>
        <v>0.00814742544268399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0.563573709649177</v>
      </c>
      <c r="C81" s="3" t="n">
        <f aca="false">Adequacy_low!C80</f>
        <v>0.167365526595434</v>
      </c>
      <c r="D81" s="3" t="n">
        <f aca="false">Adequacy_low!D80</f>
        <v>0.269060763755388</v>
      </c>
      <c r="E81" s="3" t="n">
        <f aca="false">Adequacy_low!E80</f>
        <v>0.823021454371051</v>
      </c>
      <c r="F81" s="3" t="n">
        <f aca="false">Adequacy_low!G80</f>
        <v>0.849960655167707</v>
      </c>
      <c r="G81" s="3" t="n">
        <f aca="false">Adequacy_low!K80</f>
        <v>0.212627746799229</v>
      </c>
      <c r="H81" s="0" t="n">
        <f aca="false">H77+1</f>
        <v>2034</v>
      </c>
      <c r="I81" s="3" t="n">
        <f aca="false">Adequacy_low!I80</f>
        <v>0.463833254160754</v>
      </c>
      <c r="J81" s="3" t="n">
        <f aca="false">Adequacy_low!M80</f>
        <v>0.137745419110151</v>
      </c>
      <c r="K81" s="3" t="n">
        <f aca="false">Adequacy_low!O80</f>
        <v>0.221442781100146</v>
      </c>
      <c r="L81" s="0" t="n">
        <f aca="false">F81-E81</f>
        <v>0.0269392007966566</v>
      </c>
      <c r="N81" s="3" t="n">
        <f aca="false">Adequacy_low!F80</f>
        <v>0.95966917779536</v>
      </c>
      <c r="O81" s="3" t="n">
        <f aca="false">Adequacy_low!H80</f>
        <v>0.967589543554744</v>
      </c>
      <c r="P81" s="3" t="n">
        <f aca="false">Adequacy_low!L80</f>
        <v>0.225999311430526</v>
      </c>
      <c r="Q81" s="0" t="n">
        <f aca="false">Q77+1</f>
        <v>2034</v>
      </c>
      <c r="R81" s="4" t="n">
        <f aca="false">Adequacy_low!J80</f>
        <v>0.531749139061057</v>
      </c>
      <c r="S81" s="3" t="n">
        <f aca="false">Adequacy_low!N80</f>
        <v>0.164103456200895</v>
      </c>
      <c r="T81" s="3" t="n">
        <f aca="false">Adequacy_low!P80</f>
        <v>0.263816582533409</v>
      </c>
      <c r="U81" s="0" t="n">
        <f aca="false">O81-N81</f>
        <v>0.00792036575938393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0.562330938082639</v>
      </c>
      <c r="C82" s="3" t="n">
        <f aca="false">Adequacy_low!C81</f>
        <v>0.164152569417857</v>
      </c>
      <c r="D82" s="3" t="n">
        <f aca="false">Adequacy_low!D81</f>
        <v>0.273516492499505</v>
      </c>
      <c r="E82" s="3" t="n">
        <f aca="false">Adequacy_low!E81</f>
        <v>0.820746229421947</v>
      </c>
      <c r="F82" s="3" t="n">
        <f aca="false">Adequacy_low!G81</f>
        <v>0.848521495976452</v>
      </c>
      <c r="G82" s="3" t="n">
        <f aca="false">Adequacy_low!K81</f>
        <v>0.212807504027907</v>
      </c>
      <c r="H82" s="0" t="n">
        <f aca="false">H78+1</f>
        <v>2034</v>
      </c>
      <c r="I82" s="3" t="n">
        <f aca="false">Adequacy_low!I81</f>
        <v>0.461530997118632</v>
      </c>
      <c r="J82" s="3" t="n">
        <f aca="false">Adequacy_low!M81</f>
        <v>0.13472760239963</v>
      </c>
      <c r="K82" s="3" t="n">
        <f aca="false">Adequacy_low!O81</f>
        <v>0.224487629903685</v>
      </c>
      <c r="L82" s="0" t="n">
        <f aca="false">F82-E82</f>
        <v>0.0277752665545051</v>
      </c>
      <c r="N82" s="3" t="n">
        <f aca="false">Adequacy_low!F81</f>
        <v>0.957530063485382</v>
      </c>
      <c r="O82" s="3" t="n">
        <f aca="false">Adequacy_low!H81</f>
        <v>0.966160421936674</v>
      </c>
      <c r="P82" s="3" t="n">
        <f aca="false">Adequacy_low!L81</f>
        <v>0.226684026557106</v>
      </c>
      <c r="Q82" s="0" t="n">
        <f aca="false">Q78+1</f>
        <v>2034</v>
      </c>
      <c r="R82" s="4" t="n">
        <f aca="false">Adequacy_low!J81</f>
        <v>0.529034371543103</v>
      </c>
      <c r="S82" s="3" t="n">
        <f aca="false">Adequacy_low!N81</f>
        <v>0.160711996659449</v>
      </c>
      <c r="T82" s="3" t="n">
        <f aca="false">Adequacy_low!P81</f>
        <v>0.267783695282829</v>
      </c>
      <c r="U82" s="0" t="n">
        <f aca="false">O82-N82</f>
        <v>0.00863035845129201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0.562137316518035</v>
      </c>
      <c r="C83" s="3" t="n">
        <f aca="false">Adequacy_low!C82</f>
        <v>0.161686954582116</v>
      </c>
      <c r="D83" s="3" t="n">
        <f aca="false">Adequacy_low!D82</f>
        <v>0.276175728899848</v>
      </c>
      <c r="E83" s="3" t="n">
        <f aca="false">Adequacy_low!E82</f>
        <v>0.816197031396738</v>
      </c>
      <c r="F83" s="3" t="n">
        <f aca="false">Adequacy_low!G82</f>
        <v>0.844899836920375</v>
      </c>
      <c r="G83" s="3" t="n">
        <f aca="false">Adequacy_low!K82</f>
        <v>0.212576071942747</v>
      </c>
      <c r="H83" s="0" t="n">
        <f aca="false">H79+1</f>
        <v>2035</v>
      </c>
      <c r="I83" s="3" t="n">
        <f aca="false">Adequacy_low!I82</f>
        <v>0.458814808979349</v>
      </c>
      <c r="J83" s="3" t="n">
        <f aca="false">Adequacy_low!M82</f>
        <v>0.131968412345503</v>
      </c>
      <c r="K83" s="3" t="n">
        <f aca="false">Adequacy_low!O82</f>
        <v>0.225413810071887</v>
      </c>
      <c r="L83" s="0" t="n">
        <f aca="false">F83-E83</f>
        <v>0.0287028055236367</v>
      </c>
      <c r="N83" s="3" t="n">
        <f aca="false">Adequacy_low!F82</f>
        <v>0.954535191622885</v>
      </c>
      <c r="O83" s="3" t="n">
        <f aca="false">Adequacy_low!H82</f>
        <v>0.964009803045409</v>
      </c>
      <c r="P83" s="3" t="n">
        <f aca="false">Adequacy_low!L82</f>
        <v>0.225956730004077</v>
      </c>
      <c r="Q83" s="0" t="n">
        <f aca="false">Q79+1</f>
        <v>2035</v>
      </c>
      <c r="R83" s="4" t="n">
        <f aca="false">Adequacy_low!J82</f>
        <v>0.527668030902059</v>
      </c>
      <c r="S83" s="3" t="n">
        <f aca="false">Adequacy_low!N82</f>
        <v>0.157626703146326</v>
      </c>
      <c r="T83" s="3" t="n">
        <f aca="false">Adequacy_low!P82</f>
        <v>0.2692404575745</v>
      </c>
      <c r="U83" s="0" t="n">
        <f aca="false">O83-N83</f>
        <v>0.00947461142252437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0.561626529570135</v>
      </c>
      <c r="C84" s="3" t="n">
        <f aca="false">Adequacy_low!C83</f>
        <v>0.159433682178318</v>
      </c>
      <c r="D84" s="3" t="n">
        <f aca="false">Adequacy_low!D83</f>
        <v>0.278939788251547</v>
      </c>
      <c r="E84" s="3" t="n">
        <f aca="false">Adequacy_low!E83</f>
        <v>0.814446314286395</v>
      </c>
      <c r="F84" s="3" t="n">
        <f aca="false">Adequacy_low!G83</f>
        <v>0.843447331579629</v>
      </c>
      <c r="G84" s="3" t="n">
        <f aca="false">Adequacy_low!K83</f>
        <v>0.211288409479004</v>
      </c>
      <c r="H84" s="0" t="n">
        <f aca="false">H80+1</f>
        <v>2035</v>
      </c>
      <c r="I84" s="3" t="n">
        <f aca="false">Adequacy_low!I83</f>
        <v>0.457414657013855</v>
      </c>
      <c r="J84" s="3" t="n">
        <f aca="false">Adequacy_low!M83</f>
        <v>0.12985017482324</v>
      </c>
      <c r="K84" s="3" t="n">
        <f aca="false">Adequacy_low!O83</f>
        <v>0.2271814824493</v>
      </c>
      <c r="L84" s="0" t="n">
        <f aca="false">F84-E84</f>
        <v>0.0290010172932347</v>
      </c>
      <c r="N84" s="3" t="n">
        <f aca="false">Adequacy_low!F83</f>
        <v>0.951423765700728</v>
      </c>
      <c r="O84" s="3" t="n">
        <f aca="false">Adequacy_low!H83</f>
        <v>0.961663244095504</v>
      </c>
      <c r="P84" s="3" t="n">
        <f aca="false">Adequacy_low!L83</f>
        <v>0.224946958363548</v>
      </c>
      <c r="Q84" s="0" t="n">
        <f aca="false">Q80+1</f>
        <v>2035</v>
      </c>
      <c r="R84" s="4" t="n">
        <f aca="false">Adequacy_low!J83</f>
        <v>0.524923966931778</v>
      </c>
      <c r="S84" s="3" t="n">
        <f aca="false">Adequacy_low!N83</f>
        <v>0.155115302254415</v>
      </c>
      <c r="T84" s="3" t="n">
        <f aca="false">Adequacy_low!P83</f>
        <v>0.271384496514535</v>
      </c>
      <c r="U84" s="0" t="n">
        <f aca="false">O84-N84</f>
        <v>0.0102394783947768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0.557016842440978</v>
      </c>
      <c r="C85" s="3" t="n">
        <f aca="false">Adequacy_low!C84</f>
        <v>0.156388850329312</v>
      </c>
      <c r="D85" s="3" t="n">
        <f aca="false">Adequacy_low!D84</f>
        <v>0.28659430722971</v>
      </c>
      <c r="E85" s="3" t="n">
        <f aca="false">Adequacy_low!E84</f>
        <v>0.813674923581485</v>
      </c>
      <c r="F85" s="3" t="n">
        <f aca="false">Adequacy_low!G84</f>
        <v>0.842957874929593</v>
      </c>
      <c r="G85" s="3" t="n">
        <f aca="false">Adequacy_low!K84</f>
        <v>0.211061282486853</v>
      </c>
      <c r="H85" s="0" t="n">
        <f aca="false">H81+1</f>
        <v>2035</v>
      </c>
      <c r="I85" s="3" t="n">
        <f aca="false">Adequacy_low!I84</f>
        <v>0.453230636706763</v>
      </c>
      <c r="J85" s="3" t="n">
        <f aca="false">Adequacy_low!M84</f>
        <v>0.127249685840699</v>
      </c>
      <c r="K85" s="3" t="n">
        <f aca="false">Adequacy_low!O84</f>
        <v>0.233194601034023</v>
      </c>
      <c r="L85" s="0" t="n">
        <f aca="false">F85-E85</f>
        <v>0.029282951348108</v>
      </c>
      <c r="N85" s="3" t="n">
        <f aca="false">Adequacy_low!F84</f>
        <v>0.951037856074889</v>
      </c>
      <c r="O85" s="3" t="n">
        <f aca="false">Adequacy_low!H84</f>
        <v>0.961365686360864</v>
      </c>
      <c r="P85" s="3" t="n">
        <f aca="false">Adequacy_low!L84</f>
        <v>0.224416850541366</v>
      </c>
      <c r="Q85" s="0" t="n">
        <f aca="false">Q81+1</f>
        <v>2035</v>
      </c>
      <c r="R85" s="4" t="n">
        <f aca="false">Adequacy_low!J84</f>
        <v>0.520515956681759</v>
      </c>
      <c r="S85" s="3" t="n">
        <f aca="false">Adequacy_low!N84</f>
        <v>0.15198958185834</v>
      </c>
      <c r="T85" s="3" t="n">
        <f aca="false">Adequacy_low!P84</f>
        <v>0.278532317534789</v>
      </c>
      <c r="U85" s="0" t="n">
        <f aca="false">O85-N85</f>
        <v>0.0103278302859749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0.552959177372248</v>
      </c>
      <c r="C86" s="3" t="n">
        <f aca="false">Adequacy_low!C85</f>
        <v>0.15444831474294</v>
      </c>
      <c r="D86" s="3" t="n">
        <f aca="false">Adequacy_low!D85</f>
        <v>0.292592507884812</v>
      </c>
      <c r="E86" s="3" t="n">
        <f aca="false">Adequacy_low!E85</f>
        <v>0.811924133533241</v>
      </c>
      <c r="F86" s="3" t="n">
        <f aca="false">Adequacy_low!G85</f>
        <v>0.841329464419349</v>
      </c>
      <c r="G86" s="3" t="n">
        <f aca="false">Adequacy_low!K85</f>
        <v>0.211308105666959</v>
      </c>
      <c r="H86" s="0" t="n">
        <f aca="false">H82+1</f>
        <v>2035</v>
      </c>
      <c r="I86" s="3" t="n">
        <f aca="false">Adequacy_low!I85</f>
        <v>0.448960900967216</v>
      </c>
      <c r="J86" s="3" t="n">
        <f aca="false">Adequacy_low!M85</f>
        <v>0.125400314123331</v>
      </c>
      <c r="K86" s="3" t="n">
        <f aca="false">Adequacy_low!O85</f>
        <v>0.237562918442694</v>
      </c>
      <c r="L86" s="0" t="n">
        <f aca="false">F86-E86</f>
        <v>0.0294053308861079</v>
      </c>
      <c r="N86" s="3" t="n">
        <f aca="false">Adequacy_low!F85</f>
        <v>0.949724151172482</v>
      </c>
      <c r="O86" s="3" t="n">
        <f aca="false">Adequacy_low!H85</f>
        <v>0.96054168696735</v>
      </c>
      <c r="P86" s="3" t="n">
        <f aca="false">Adequacy_low!L85</f>
        <v>0.225267330864326</v>
      </c>
      <c r="Q86" s="0" t="n">
        <f aca="false">Q82+1</f>
        <v>2035</v>
      </c>
      <c r="R86" s="4" t="n">
        <f aca="false">Adequacy_low!J85</f>
        <v>0.515866274081974</v>
      </c>
      <c r="S86" s="3" t="n">
        <f aca="false">Adequacy_low!N85</f>
        <v>0.149893733553672</v>
      </c>
      <c r="T86" s="3" t="n">
        <f aca="false">Adequacy_low!P85</f>
        <v>0.283964143536836</v>
      </c>
      <c r="U86" s="0" t="n">
        <f aca="false">O86-N86</f>
        <v>0.0108175357948676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0.550081536794945</v>
      </c>
      <c r="C87" s="3" t="n">
        <f aca="false">Adequacy_low!C86</f>
        <v>0.151954480584086</v>
      </c>
      <c r="D87" s="3" t="n">
        <f aca="false">Adequacy_low!D86</f>
        <v>0.297963982620969</v>
      </c>
      <c r="E87" s="3" t="n">
        <f aca="false">Adequacy_low!E86</f>
        <v>0.810683492995522</v>
      </c>
      <c r="F87" s="3" t="n">
        <f aca="false">Adequacy_low!G86</f>
        <v>0.838848357197278</v>
      </c>
      <c r="G87" s="3" t="n">
        <f aca="false">Adequacy_low!K86</f>
        <v>0.21162324486514</v>
      </c>
      <c r="H87" s="0" t="n">
        <f aca="false">H83+1</f>
        <v>2036</v>
      </c>
      <c r="I87" s="3" t="n">
        <f aca="false">Adequacy_low!I86</f>
        <v>0.44594202168127</v>
      </c>
      <c r="J87" s="3" t="n">
        <f aca="false">Adequacy_low!M86</f>
        <v>0.123186989096227</v>
      </c>
      <c r="K87" s="3" t="n">
        <f aca="false">Adequacy_low!O86</f>
        <v>0.241554482218024</v>
      </c>
      <c r="L87" s="0" t="n">
        <f aca="false">F87-E87</f>
        <v>0.0281648642017562</v>
      </c>
      <c r="N87" s="3" t="n">
        <f aca="false">Adequacy_low!F86</f>
        <v>0.947489411693057</v>
      </c>
      <c r="O87" s="3" t="n">
        <f aca="false">Adequacy_low!H86</f>
        <v>0.958822221035569</v>
      </c>
      <c r="P87" s="3" t="n">
        <f aca="false">Adequacy_low!L86</f>
        <v>0.227213350026898</v>
      </c>
      <c r="Q87" s="0" t="n">
        <f aca="false">Q83+1</f>
        <v>2036</v>
      </c>
      <c r="R87" s="4" t="n">
        <f aca="false">Adequacy_low!J86</f>
        <v>0.51153118149927</v>
      </c>
      <c r="S87" s="3" t="n">
        <f aca="false">Adequacy_low!N86</f>
        <v>0.147239581931231</v>
      </c>
      <c r="T87" s="3" t="n">
        <f aca="false">Adequacy_low!P86</f>
        <v>0.288718648262556</v>
      </c>
      <c r="U87" s="0" t="n">
        <f aca="false">O87-N87</f>
        <v>0.011332809342512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0.548194659564569</v>
      </c>
      <c r="C88" s="3" t="n">
        <f aca="false">Adequacy_low!C87</f>
        <v>0.148965331973074</v>
      </c>
      <c r="D88" s="3" t="n">
        <f aca="false">Adequacy_low!D87</f>
        <v>0.302840008462356</v>
      </c>
      <c r="E88" s="3" t="n">
        <f aca="false">Adequacy_low!E87</f>
        <v>0.808851841021999</v>
      </c>
      <c r="F88" s="3" t="n">
        <f aca="false">Adequacy_low!G87</f>
        <v>0.837545922035322</v>
      </c>
      <c r="G88" s="3" t="n">
        <f aca="false">Adequacy_low!K87</f>
        <v>0.211472392548117</v>
      </c>
      <c r="H88" s="0" t="n">
        <f aca="false">H84+1</f>
        <v>2036</v>
      </c>
      <c r="I88" s="3" t="n">
        <f aca="false">Adequacy_low!I87</f>
        <v>0.44340825962723</v>
      </c>
      <c r="J88" s="3" t="n">
        <f aca="false">Adequacy_low!M87</f>
        <v>0.120490883014875</v>
      </c>
      <c r="K88" s="3" t="n">
        <f aca="false">Adequacy_low!O87</f>
        <v>0.244952698379895</v>
      </c>
      <c r="L88" s="0" t="n">
        <f aca="false">F88-E88</f>
        <v>0.0286940810133223</v>
      </c>
      <c r="N88" s="3" t="n">
        <f aca="false">Adequacy_low!F87</f>
        <v>0.94572718569748</v>
      </c>
      <c r="O88" s="3" t="n">
        <f aca="false">Adequacy_low!H87</f>
        <v>0.957389715627663</v>
      </c>
      <c r="P88" s="3" t="n">
        <f aca="false">Adequacy_low!L87</f>
        <v>0.22699313659555</v>
      </c>
      <c r="Q88" s="0" t="n">
        <f aca="false">Q84+1</f>
        <v>2036</v>
      </c>
      <c r="R88" s="4" t="n">
        <f aca="false">Adequacy_low!J87</f>
        <v>0.508762725119885</v>
      </c>
      <c r="S88" s="3" t="n">
        <f aca="false">Adequacy_low!N87</f>
        <v>0.144072125990462</v>
      </c>
      <c r="T88" s="3" t="n">
        <f aca="false">Adequacy_low!P87</f>
        <v>0.292892334587133</v>
      </c>
      <c r="U88" s="0" t="n">
        <f aca="false">O88-N88</f>
        <v>0.0116625299301831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0.545290712672601</v>
      </c>
      <c r="C89" s="3" t="n">
        <f aca="false">Adequacy_low!C88</f>
        <v>0.146700036658716</v>
      </c>
      <c r="D89" s="3" t="n">
        <f aca="false">Adequacy_low!D88</f>
        <v>0.308009250668682</v>
      </c>
      <c r="E89" s="3" t="n">
        <f aca="false">Adequacy_low!E88</f>
        <v>0.808356003412585</v>
      </c>
      <c r="F89" s="3" t="n">
        <f aca="false">Adequacy_low!G88</f>
        <v>0.837077798736524</v>
      </c>
      <c r="G89" s="3" t="n">
        <f aca="false">Adequacy_low!K88</f>
        <v>0.21227937830082</v>
      </c>
      <c r="H89" s="0" t="n">
        <f aca="false">H85+1</f>
        <v>2036</v>
      </c>
      <c r="I89" s="3" t="n">
        <f aca="false">Adequacy_low!I88</f>
        <v>0.440789021194024</v>
      </c>
      <c r="J89" s="3" t="n">
        <f aca="false">Adequacy_low!M88</f>
        <v>0.11858585533392</v>
      </c>
      <c r="K89" s="3" t="n">
        <f aca="false">Adequacy_low!O88</f>
        <v>0.248981126884641</v>
      </c>
      <c r="L89" s="0" t="n">
        <f aca="false">F89-E89</f>
        <v>0.0287217953239395</v>
      </c>
      <c r="N89" s="3" t="n">
        <f aca="false">Adequacy_low!F88</f>
        <v>0.944619985841579</v>
      </c>
      <c r="O89" s="3" t="n">
        <f aca="false">Adequacy_low!H88</f>
        <v>0.956687646395296</v>
      </c>
      <c r="P89" s="3" t="n">
        <f aca="false">Adequacy_low!L88</f>
        <v>0.228269020487746</v>
      </c>
      <c r="Q89" s="0" t="n">
        <f aca="false">Q85+1</f>
        <v>2036</v>
      </c>
      <c r="R89" s="4" t="n">
        <f aca="false">Adequacy_low!J88</f>
        <v>0.505437047809696</v>
      </c>
      <c r="S89" s="3" t="n">
        <f aca="false">Adequacy_low!N88</f>
        <v>0.141690866900571</v>
      </c>
      <c r="T89" s="3" t="n">
        <f aca="false">Adequacy_low!P88</f>
        <v>0.297492071131312</v>
      </c>
      <c r="U89" s="0" t="n">
        <f aca="false">O89-N89</f>
        <v>0.012067660553717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0.545078367620949</v>
      </c>
      <c r="C90" s="3" t="n">
        <f aca="false">Adequacy_low!C89</f>
        <v>0.142589744581939</v>
      </c>
      <c r="D90" s="3" t="n">
        <f aca="false">Adequacy_low!D89</f>
        <v>0.312331887797113</v>
      </c>
      <c r="E90" s="3" t="n">
        <f aca="false">Adequacy_low!E89</f>
        <v>0.808741717805699</v>
      </c>
      <c r="F90" s="3" t="n">
        <f aca="false">Adequacy_low!G89</f>
        <v>0.837256155606274</v>
      </c>
      <c r="G90" s="3" t="n">
        <f aca="false">Adequacy_low!K89</f>
        <v>0.21173833651618</v>
      </c>
      <c r="H90" s="0" t="n">
        <f aca="false">H86+1</f>
        <v>2036</v>
      </c>
      <c r="I90" s="3" t="n">
        <f aca="false">Adequacy_low!I89</f>
        <v>0.440827615368492</v>
      </c>
      <c r="J90" s="3" t="n">
        <f aca="false">Adequacy_low!M89</f>
        <v>0.115318274974673</v>
      </c>
      <c r="K90" s="3" t="n">
        <f aca="false">Adequacy_low!O89</f>
        <v>0.252595827462534</v>
      </c>
      <c r="L90" s="0" t="n">
        <f aca="false">F90-E90</f>
        <v>0.0285144378005753</v>
      </c>
      <c r="N90" s="3" t="n">
        <f aca="false">Adequacy_low!F89</f>
        <v>0.944588110769487</v>
      </c>
      <c r="O90" s="3" t="n">
        <f aca="false">Adequacy_low!H89</f>
        <v>0.956869627080924</v>
      </c>
      <c r="P90" s="3" t="n">
        <f aca="false">Adequacy_low!L89</f>
        <v>0.228290616369072</v>
      </c>
      <c r="Q90" s="0" t="n">
        <f aca="false">Q86+1</f>
        <v>2036</v>
      </c>
      <c r="R90" s="4" t="n">
        <f aca="false">Adequacy_low!J89</f>
        <v>0.505459296222251</v>
      </c>
      <c r="S90" s="3" t="n">
        <f aca="false">Adequacy_low!N89</f>
        <v>0.137639674722453</v>
      </c>
      <c r="T90" s="3" t="n">
        <f aca="false">Adequacy_low!P89</f>
        <v>0.301489139824783</v>
      </c>
      <c r="U90" s="0" t="n">
        <f aca="false">O90-N90</f>
        <v>0.0122815163114364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0.541887205079263</v>
      </c>
      <c r="C91" s="3" t="n">
        <f aca="false">Adequacy_low!C90</f>
        <v>0.140680623825025</v>
      </c>
      <c r="D91" s="3" t="n">
        <f aca="false">Adequacy_low!D90</f>
        <v>0.317432171095712</v>
      </c>
      <c r="E91" s="3" t="n">
        <f aca="false">Adequacy_low!E90</f>
        <v>0.807639564428312</v>
      </c>
      <c r="F91" s="3" t="n">
        <f aca="false">Adequacy_low!G90</f>
        <v>0.837239927404718</v>
      </c>
      <c r="G91" s="3" t="n">
        <f aca="false">Adequacy_low!K90</f>
        <v>0.212937386569873</v>
      </c>
      <c r="H91" s="0" t="n">
        <f aca="false">H87+1</f>
        <v>2037</v>
      </c>
      <c r="I91" s="3" t="n">
        <f aca="false">Adequacy_low!I90</f>
        <v>0.437649546279492</v>
      </c>
      <c r="J91" s="3" t="n">
        <f aca="false">Adequacy_low!M90</f>
        <v>0.113619237749546</v>
      </c>
      <c r="K91" s="3" t="n">
        <f aca="false">Adequacy_low!O90</f>
        <v>0.256370780399274</v>
      </c>
      <c r="L91" s="0" t="n">
        <f aca="false">F91-E91</f>
        <v>0.0296003629764063</v>
      </c>
      <c r="N91" s="3" t="n">
        <f aca="false">Adequacy_low!F90</f>
        <v>0.941270774836993</v>
      </c>
      <c r="O91" s="3" t="n">
        <f aca="false">Adequacy_low!H90</f>
        <v>0.954755951338549</v>
      </c>
      <c r="P91" s="3" t="n">
        <f aca="false">Adequacy_low!L90</f>
        <v>0.22934432940059</v>
      </c>
      <c r="Q91" s="0" t="n">
        <f aca="false">Q87+1</f>
        <v>2037</v>
      </c>
      <c r="R91" s="4" t="n">
        <f aca="false">Adequacy_low!J90</f>
        <v>0.499966555480777</v>
      </c>
      <c r="S91" s="3" t="n">
        <f aca="false">Adequacy_low!N90</f>
        <v>0.135518923644972</v>
      </c>
      <c r="T91" s="3" t="n">
        <f aca="false">Adequacy_low!P90</f>
        <v>0.305785295711244</v>
      </c>
      <c r="U91" s="0" t="n">
        <f aca="false">O91-N91</f>
        <v>0.013485176501556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0.539174486456848</v>
      </c>
      <c r="C92" s="3" t="n">
        <f aca="false">Adequacy_low!C91</f>
        <v>0.137777741064274</v>
      </c>
      <c r="D92" s="3" t="n">
        <f aca="false">Adequacy_low!D91</f>
        <v>0.323047772478878</v>
      </c>
      <c r="E92" s="3" t="n">
        <f aca="false">Adequacy_low!E91</f>
        <v>0.808196675462932</v>
      </c>
      <c r="F92" s="3" t="n">
        <f aca="false">Adequacy_low!G91</f>
        <v>0.837093894489929</v>
      </c>
      <c r="G92" s="3" t="n">
        <f aca="false">Adequacy_low!K91</f>
        <v>0.210886437963777</v>
      </c>
      <c r="H92" s="0" t="n">
        <f aca="false">H88+1</f>
        <v>2037</v>
      </c>
      <c r="I92" s="3" t="n">
        <f aca="false">Adequacy_low!I91</f>
        <v>0.435759027448858</v>
      </c>
      <c r="J92" s="3" t="n">
        <f aca="false">Adequacy_low!M91</f>
        <v>0.111351512280939</v>
      </c>
      <c r="K92" s="3" t="n">
        <f aca="false">Adequacy_low!O91</f>
        <v>0.261086135733135</v>
      </c>
      <c r="L92" s="0" t="n">
        <f aca="false">F92-E92</f>
        <v>0.0288972190269978</v>
      </c>
      <c r="N92" s="3" t="n">
        <f aca="false">Adequacy_low!F91</f>
        <v>0.939387954360634</v>
      </c>
      <c r="O92" s="3" t="n">
        <f aca="false">Adequacy_low!H91</f>
        <v>0.952607552804973</v>
      </c>
      <c r="P92" s="3" t="n">
        <f aca="false">Adequacy_low!L91</f>
        <v>0.22731062814668</v>
      </c>
      <c r="Q92" s="0" t="n">
        <f aca="false">Q88+1</f>
        <v>2037</v>
      </c>
      <c r="R92" s="4" t="n">
        <f aca="false">Adequacy_low!J91</f>
        <v>0.496266705366412</v>
      </c>
      <c r="S92" s="3" t="n">
        <f aca="false">Adequacy_low!N91</f>
        <v>0.132484515092472</v>
      </c>
      <c r="T92" s="3" t="n">
        <f aca="false">Adequacy_low!P91</f>
        <v>0.31063673390175</v>
      </c>
      <c r="U92" s="0" t="n">
        <f aca="false">O92-N92</f>
        <v>0.013219598444339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0.53692628692612</v>
      </c>
      <c r="C93" s="3" t="n">
        <f aca="false">Adequacy_low!C92</f>
        <v>0.13557709117234</v>
      </c>
      <c r="D93" s="3" t="n">
        <f aca="false">Adequacy_low!D92</f>
        <v>0.32749662190154</v>
      </c>
      <c r="E93" s="3" t="n">
        <f aca="false">Adequacy_low!E92</f>
        <v>0.806053413610539</v>
      </c>
      <c r="F93" s="3" t="n">
        <f aca="false">Adequacy_low!G92</f>
        <v>0.834396571805705</v>
      </c>
      <c r="G93" s="3" t="n">
        <f aca="false">Adequacy_low!K92</f>
        <v>0.209838493631402</v>
      </c>
      <c r="H93" s="0" t="n">
        <f aca="false">H89+1</f>
        <v>2037</v>
      </c>
      <c r="I93" s="3" t="n">
        <f aca="false">Adequacy_low!I92</f>
        <v>0.432791266434031</v>
      </c>
      <c r="J93" s="3" t="n">
        <f aca="false">Adequacy_low!M92</f>
        <v>0.109282377146852</v>
      </c>
      <c r="K93" s="3" t="n">
        <f aca="false">Adequacy_low!O92</f>
        <v>0.263979770029656</v>
      </c>
      <c r="L93" s="0" t="n">
        <f aca="false">F93-E93</f>
        <v>0.0283431581951666</v>
      </c>
      <c r="N93" s="3" t="n">
        <f aca="false">Adequacy_low!F92</f>
        <v>0.937774988309264</v>
      </c>
      <c r="O93" s="3" t="n">
        <f aca="false">Adequacy_low!H92</f>
        <v>0.951356082767001</v>
      </c>
      <c r="P93" s="3" t="n">
        <f aca="false">Adequacy_low!L92</f>
        <v>0.227526692426109</v>
      </c>
      <c r="Q93" s="0" t="n">
        <f aca="false">Q89+1</f>
        <v>2037</v>
      </c>
      <c r="R93" s="4" t="n">
        <f aca="false">Adequacy_low!J92</f>
        <v>0.493044438452112</v>
      </c>
      <c r="S93" s="3" t="n">
        <f aca="false">Adequacy_low!N92</f>
        <v>0.130206644434356</v>
      </c>
      <c r="T93" s="3" t="n">
        <f aca="false">Adequacy_low!P92</f>
        <v>0.314523905422795</v>
      </c>
      <c r="U93" s="0" t="n">
        <f aca="false">O93-N93</f>
        <v>0.0135810944577376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0.53610324906905</v>
      </c>
      <c r="C94" s="3" t="n">
        <f aca="false">Adequacy_low!C93</f>
        <v>0.133353281468183</v>
      </c>
      <c r="D94" s="3" t="n">
        <f aca="false">Adequacy_low!D93</f>
        <v>0.330543469462767</v>
      </c>
      <c r="E94" s="3" t="n">
        <f aca="false">Adequacy_low!E93</f>
        <v>0.804110995381505</v>
      </c>
      <c r="F94" s="3" t="n">
        <f aca="false">Adequacy_low!G93</f>
        <v>0.831572463024569</v>
      </c>
      <c r="G94" s="3" t="n">
        <f aca="false">Adequacy_low!K93</f>
        <v>0.209087573918408</v>
      </c>
      <c r="H94" s="0" t="n">
        <f aca="false">H90+1</f>
        <v>2037</v>
      </c>
      <c r="I94" s="3" t="n">
        <f aca="false">Adequacy_low!I93</f>
        <v>0.431086517236173</v>
      </c>
      <c r="J94" s="3" t="n">
        <f aca="false">Adequacy_low!M93</f>
        <v>0.10723083989877</v>
      </c>
      <c r="K94" s="3" t="n">
        <f aca="false">Adequacy_low!O93</f>
        <v>0.265793638246562</v>
      </c>
      <c r="L94" s="0" t="n">
        <f aca="false">F94-E94</f>
        <v>0.0274614676430635</v>
      </c>
      <c r="N94" s="3" t="n">
        <f aca="false">Adequacy_low!F93</f>
        <v>0.936224463859668</v>
      </c>
      <c r="O94" s="3" t="n">
        <f aca="false">Adequacy_low!H93</f>
        <v>0.949425479205075</v>
      </c>
      <c r="P94" s="3" t="n">
        <f aca="false">Adequacy_low!L93</f>
        <v>0.228055567793623</v>
      </c>
      <c r="Q94" s="0" t="n">
        <f aca="false">Q90+1</f>
        <v>2037</v>
      </c>
      <c r="R94" s="4" t="n">
        <f aca="false">Adequacy_low!J93</f>
        <v>0.491923157737773</v>
      </c>
      <c r="S94" s="3" t="n">
        <f aca="false">Adequacy_low!N93</f>
        <v>0.127720310636048</v>
      </c>
      <c r="T94" s="3" t="n">
        <f aca="false">Adequacy_low!P93</f>
        <v>0.316580995485847</v>
      </c>
      <c r="U94" s="0" t="n">
        <f aca="false">O94-N94</f>
        <v>0.0132010153454072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0.533708434499445</v>
      </c>
      <c r="C95" s="3" t="n">
        <f aca="false">Adequacy_low!C94</f>
        <v>0.130310489533958</v>
      </c>
      <c r="D95" s="3" t="n">
        <f aca="false">Adequacy_low!D94</f>
        <v>0.335981075966597</v>
      </c>
      <c r="E95" s="3" t="n">
        <f aca="false">Adequacy_low!E94</f>
        <v>0.799558635756929</v>
      </c>
      <c r="F95" s="3" t="n">
        <f aca="false">Adequacy_low!G94</f>
        <v>0.828192939831508</v>
      </c>
      <c r="G95" s="3" t="n">
        <f aca="false">Adequacy_low!K94</f>
        <v>0.207806438071223</v>
      </c>
      <c r="H95" s="0" t="n">
        <f aca="false">H91+1</f>
        <v>2038</v>
      </c>
      <c r="I95" s="3" t="n">
        <f aca="false">Adequacy_low!I94</f>
        <v>0.426731187780343</v>
      </c>
      <c r="J95" s="3" t="n">
        <f aca="false">Adequacy_low!M94</f>
        <v>0.104190877236589</v>
      </c>
      <c r="K95" s="3" t="n">
        <f aca="false">Adequacy_low!O94</f>
        <v>0.268636570739997</v>
      </c>
      <c r="L95" s="0" t="n">
        <f aca="false">F95-E95</f>
        <v>0.0286343040745782</v>
      </c>
      <c r="N95" s="3" t="n">
        <f aca="false">Adequacy_low!F94</f>
        <v>0.934339873855627</v>
      </c>
      <c r="O95" s="3" t="n">
        <f aca="false">Adequacy_low!H94</f>
        <v>0.949070507367849</v>
      </c>
      <c r="P95" s="3" t="n">
        <f aca="false">Adequacy_low!L94</f>
        <v>0.22733848543168</v>
      </c>
      <c r="Q95" s="0" t="n">
        <f aca="false">Q91+1</f>
        <v>2038</v>
      </c>
      <c r="R95" s="4" t="n">
        <f aca="false">Adequacy_low!J94</f>
        <v>0.488566926129007</v>
      </c>
      <c r="S95" s="3" t="n">
        <f aca="false">Adequacy_low!N94</f>
        <v>0.124576328068242</v>
      </c>
      <c r="T95" s="3" t="n">
        <f aca="false">Adequacy_low!P94</f>
        <v>0.321196619658378</v>
      </c>
      <c r="U95" s="0" t="n">
        <f aca="false">O95-N95</f>
        <v>0.0147306335122228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0.531267753325306</v>
      </c>
      <c r="C96" s="3" t="n">
        <f aca="false">Adequacy_low!C95</f>
        <v>0.12755149641506</v>
      </c>
      <c r="D96" s="3" t="n">
        <f aca="false">Adequacy_low!D95</f>
        <v>0.341180750259634</v>
      </c>
      <c r="E96" s="3" t="n">
        <f aca="false">Adequacy_low!E95</f>
        <v>0.80283200267819</v>
      </c>
      <c r="F96" s="3" t="n">
        <f aca="false">Adequacy_low!G95</f>
        <v>0.82963675646479</v>
      </c>
      <c r="G96" s="3" t="n">
        <f aca="false">Adequacy_low!K95</f>
        <v>0.207313715312943</v>
      </c>
      <c r="H96" s="0" t="n">
        <f aca="false">H92+1</f>
        <v>2038</v>
      </c>
      <c r="I96" s="3" t="n">
        <f aca="false">Adequacy_low!I95</f>
        <v>0.426518754360498</v>
      </c>
      <c r="J96" s="3" t="n">
        <f aca="false">Adequacy_low!M95</f>
        <v>0.102402423311503</v>
      </c>
      <c r="K96" s="3" t="n">
        <f aca="false">Adequacy_low!O95</f>
        <v>0.273910825006189</v>
      </c>
      <c r="L96" s="0" t="n">
        <f aca="false">F96-E96</f>
        <v>0.0268047537866001</v>
      </c>
      <c r="N96" s="3" t="n">
        <f aca="false">Adequacy_low!F95</f>
        <v>0.937314279709993</v>
      </c>
      <c r="O96" s="3" t="n">
        <f aca="false">Adequacy_low!H95</f>
        <v>0.950878848376589</v>
      </c>
      <c r="P96" s="3" t="n">
        <f aca="false">Adequacy_low!L95</f>
        <v>0.227468319848692</v>
      </c>
      <c r="Q96" s="0" t="n">
        <f aca="false">Q92+1</f>
        <v>2038</v>
      </c>
      <c r="R96" s="4" t="n">
        <f aca="false">Adequacy_low!J95</f>
        <v>0.487539560785962</v>
      </c>
      <c r="S96" s="3" t="n">
        <f aca="false">Adequacy_low!N95</f>
        <v>0.122392770831144</v>
      </c>
      <c r="T96" s="3" t="n">
        <f aca="false">Adequacy_low!P95</f>
        <v>0.327381948092886</v>
      </c>
      <c r="U96" s="0" t="n">
        <f aca="false">O96-N96</f>
        <v>0.0135645686665966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0.529890558543881</v>
      </c>
      <c r="C97" s="3" t="n">
        <f aca="false">Adequacy_low!C96</f>
        <v>0.124832835408651</v>
      </c>
      <c r="D97" s="3" t="n">
        <f aca="false">Adequacy_low!D96</f>
        <v>0.345276606047469</v>
      </c>
      <c r="E97" s="3" t="n">
        <f aca="false">Adequacy_low!E96</f>
        <v>0.799355530860842</v>
      </c>
      <c r="F97" s="3" t="n">
        <f aca="false">Adequacy_low!G96</f>
        <v>0.827585640718935</v>
      </c>
      <c r="G97" s="3" t="n">
        <f aca="false">Adequacy_low!K96</f>
        <v>0.20717440037785</v>
      </c>
      <c r="H97" s="0" t="n">
        <f aca="false">H93+1</f>
        <v>2038</v>
      </c>
      <c r="I97" s="3" t="n">
        <f aca="false">Adequacy_low!I96</f>
        <v>0.423570948722992</v>
      </c>
      <c r="J97" s="3" t="n">
        <f aca="false">Adequacy_low!M96</f>
        <v>0.0997858174169462</v>
      </c>
      <c r="K97" s="3" t="n">
        <f aca="false">Adequacy_low!O96</f>
        <v>0.275998764720904</v>
      </c>
      <c r="L97" s="0" t="n">
        <f aca="false">F97-E97</f>
        <v>0.0282301098580932</v>
      </c>
      <c r="N97" s="3" t="n">
        <f aca="false">Adequacy_low!F96</f>
        <v>0.935215950664942</v>
      </c>
      <c r="O97" s="3" t="n">
        <f aca="false">Adequacy_low!H96</f>
        <v>0.949526714268836</v>
      </c>
      <c r="P97" s="3" t="n">
        <f aca="false">Adequacy_low!L96</f>
        <v>0.226830224623823</v>
      </c>
      <c r="Q97" s="0" t="n">
        <f aca="false">Q93+1</f>
        <v>2038</v>
      </c>
      <c r="R97" s="4" t="n">
        <f aca="false">Adequacy_low!J96</f>
        <v>0.485325266964938</v>
      </c>
      <c r="S97" s="3" t="n">
        <f aca="false">Adequacy_low!N96</f>
        <v>0.119463947578364</v>
      </c>
      <c r="T97" s="3" t="n">
        <f aca="false">Adequacy_low!P96</f>
        <v>0.33042673612164</v>
      </c>
      <c r="U97" s="0" t="n">
        <f aca="false">O97-N97</f>
        <v>0.0143107636038936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0.525923869171309</v>
      </c>
      <c r="C98" s="3" t="n">
        <f aca="false">Adequacy_low!C97</f>
        <v>0.123339018167549</v>
      </c>
      <c r="D98" s="3" t="n">
        <f aca="false">Adequacy_low!D97</f>
        <v>0.350737112661141</v>
      </c>
      <c r="E98" s="3" t="n">
        <f aca="false">Adequacy_low!E97</f>
        <v>0.796886542324885</v>
      </c>
      <c r="F98" s="3" t="n">
        <f aca="false">Adequacy_low!G97</f>
        <v>0.826694571898266</v>
      </c>
      <c r="G98" s="3" t="n">
        <f aca="false">Adequacy_low!K97</f>
        <v>0.208151451640994</v>
      </c>
      <c r="H98" s="0" t="n">
        <f aca="false">H94+1</f>
        <v>2038</v>
      </c>
      <c r="I98" s="3" t="n">
        <f aca="false">Adequacy_low!I97</f>
        <v>0.41910165363005</v>
      </c>
      <c r="J98" s="3" t="n">
        <f aca="false">Adequacy_low!M97</f>
        <v>0.0982872037212846</v>
      </c>
      <c r="K98" s="3" t="n">
        <f aca="false">Adequacy_low!O97</f>
        <v>0.279497684973551</v>
      </c>
      <c r="L98" s="0" t="n">
        <f aca="false">F98-E98</f>
        <v>0.0298080295733809</v>
      </c>
      <c r="N98" s="3" t="n">
        <f aca="false">Adequacy_low!F97</f>
        <v>0.933696962025106</v>
      </c>
      <c r="O98" s="3" t="n">
        <f aca="false">Adequacy_low!H97</f>
        <v>0.949288246595718</v>
      </c>
      <c r="P98" s="3" t="n">
        <f aca="false">Adequacy_low!L97</f>
        <v>0.227561633522573</v>
      </c>
      <c r="Q98" s="0" t="n">
        <f aca="false">Q94+1</f>
        <v>2038</v>
      </c>
      <c r="R98" s="4" t="n">
        <f aca="false">Adequacy_low!J97</f>
        <v>0.481173075209429</v>
      </c>
      <c r="S98" s="3" t="n">
        <f aca="false">Adequacy_low!N97</f>
        <v>0.117731833070029</v>
      </c>
      <c r="T98" s="3" t="n">
        <f aca="false">Adequacy_low!P97</f>
        <v>0.334792053745648</v>
      </c>
      <c r="U98" s="0" t="n">
        <f aca="false">O98-N98</f>
        <v>0.015591284570612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0.526587988374311</v>
      </c>
      <c r="C99" s="3" t="n">
        <f aca="false">Adequacy_low!C98</f>
        <v>0.120095277355904</v>
      </c>
      <c r="D99" s="3" t="n">
        <f aca="false">Adequacy_low!D98</f>
        <v>0.353316734269785</v>
      </c>
      <c r="E99" s="3" t="n">
        <f aca="false">Adequacy_low!E98</f>
        <v>0.796905213769244</v>
      </c>
      <c r="F99" s="3" t="n">
        <f aca="false">Adequacy_low!G98</f>
        <v>0.826112952561813</v>
      </c>
      <c r="G99" s="3" t="n">
        <f aca="false">Adequacy_low!K98</f>
        <v>0.20807264946732</v>
      </c>
      <c r="H99" s="0" t="n">
        <f aca="false">H95+1</f>
        <v>2039</v>
      </c>
      <c r="I99" s="3" t="n">
        <f aca="false">Adequacy_low!I98</f>
        <v>0.419640713443747</v>
      </c>
      <c r="J99" s="3" t="n">
        <f aca="false">Adequacy_low!M98</f>
        <v>0.0957045526739835</v>
      </c>
      <c r="K99" s="3" t="n">
        <f aca="false">Adequacy_low!O98</f>
        <v>0.281559947651514</v>
      </c>
      <c r="L99" s="0" t="n">
        <f aca="false">F99-E99</f>
        <v>0.0292077387925687</v>
      </c>
      <c r="N99" s="3" t="n">
        <f aca="false">Adequacy_low!F98</f>
        <v>0.93165648453285</v>
      </c>
      <c r="O99" s="3" t="n">
        <f aca="false">Adequacy_low!H98</f>
        <v>0.947553886712949</v>
      </c>
      <c r="P99" s="3" t="n">
        <f aca="false">Adequacy_low!L98</f>
        <v>0.228146714239399</v>
      </c>
      <c r="Q99" s="0" t="n">
        <f aca="false">Q95+1</f>
        <v>2039</v>
      </c>
      <c r="R99" s="4" t="n">
        <f aca="false">Adequacy_low!J98</f>
        <v>0.480515371720881</v>
      </c>
      <c r="S99" s="3" t="n">
        <f aca="false">Adequacy_low!N98</f>
        <v>0.114445590182116</v>
      </c>
      <c r="T99" s="3" t="n">
        <f aca="false">Adequacy_low!P98</f>
        <v>0.336695522629853</v>
      </c>
      <c r="U99" s="0" t="n">
        <f aca="false">O99-N99</f>
        <v>0.0158974021800988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0.522969513213095</v>
      </c>
      <c r="C100" s="3" t="n">
        <f aca="false">Adequacy_low!C99</f>
        <v>0.117758378346357</v>
      </c>
      <c r="D100" s="3" t="n">
        <f aca="false">Adequacy_low!D99</f>
        <v>0.359272108440548</v>
      </c>
      <c r="E100" s="3" t="n">
        <f aca="false">Adequacy_low!E99</f>
        <v>0.793782363750992</v>
      </c>
      <c r="F100" s="3" t="n">
        <f aca="false">Adequacy_low!G99</f>
        <v>0.821928428563392</v>
      </c>
      <c r="G100" s="3" t="n">
        <f aca="false">Adequacy_low!K99</f>
        <v>0.207126980384124</v>
      </c>
      <c r="H100" s="0" t="n">
        <f aca="false">H96+1</f>
        <v>2039</v>
      </c>
      <c r="I100" s="3" t="n">
        <f aca="false">Adequacy_low!I99</f>
        <v>0.415123976367996</v>
      </c>
      <c r="J100" s="3" t="n">
        <f aca="false">Adequacy_low!M99</f>
        <v>0.0934745239152549</v>
      </c>
      <c r="K100" s="3" t="n">
        <f aca="false">Adequacy_low!O99</f>
        <v>0.285183863467741</v>
      </c>
      <c r="L100" s="0" t="n">
        <f aca="false">F100-E100</f>
        <v>0.0281460648124003</v>
      </c>
      <c r="N100" s="3" t="n">
        <f aca="false">Adequacy_low!F99</f>
        <v>0.930885810080714</v>
      </c>
      <c r="O100" s="3" t="n">
        <f aca="false">Adequacy_low!H99</f>
        <v>0.946387830125449</v>
      </c>
      <c r="P100" s="3" t="n">
        <f aca="false">Adequacy_low!L99</f>
        <v>0.228553808809582</v>
      </c>
      <c r="Q100" s="0" t="n">
        <f aca="false">Q96+1</f>
        <v>2039</v>
      </c>
      <c r="R100" s="4" t="n">
        <f aca="false">Adequacy_low!J99</f>
        <v>0.476581616146572</v>
      </c>
      <c r="S100" s="3" t="n">
        <f aca="false">Adequacy_low!N99</f>
        <v>0.112148230847836</v>
      </c>
      <c r="T100" s="3" t="n">
        <f aca="false">Adequacy_low!P99</f>
        <v>0.342155963086306</v>
      </c>
      <c r="U100" s="0" t="n">
        <f aca="false">O100-N100</f>
        <v>0.0155020200447358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0.522466666137974</v>
      </c>
      <c r="C101" s="3" t="n">
        <f aca="false">Adequacy_low!C100</f>
        <v>0.115183017150416</v>
      </c>
      <c r="D101" s="3" t="n">
        <f aca="false">Adequacy_low!D100</f>
        <v>0.362350316711609</v>
      </c>
      <c r="E101" s="3" t="n">
        <f aca="false">Adequacy_low!E100</f>
        <v>0.79341490934723</v>
      </c>
      <c r="F101" s="3" t="n">
        <f aca="false">Adequacy_low!G100</f>
        <v>0.821801219473829</v>
      </c>
      <c r="G101" s="3" t="n">
        <f aca="false">Adequacy_low!K100</f>
        <v>0.209737934717082</v>
      </c>
      <c r="H101" s="0" t="n">
        <f aca="false">H97+1</f>
        <v>2039</v>
      </c>
      <c r="I101" s="3" t="n">
        <f aca="false">Adequacy_low!I100</f>
        <v>0.414532842550811</v>
      </c>
      <c r="J101" s="3" t="n">
        <f aca="false">Adequacy_low!M100</f>
        <v>0.0913879231107381</v>
      </c>
      <c r="K101" s="3" t="n">
        <f aca="false">Adequacy_low!O100</f>
        <v>0.287494143685681</v>
      </c>
      <c r="L101" s="0" t="n">
        <f aca="false">F101-E101</f>
        <v>0.0283863101265984</v>
      </c>
      <c r="N101" s="3" t="n">
        <f aca="false">Adequacy_low!F100</f>
        <v>0.929623693732662</v>
      </c>
      <c r="O101" s="3" t="n">
        <f aca="false">Adequacy_low!H100</f>
        <v>0.945166818476045</v>
      </c>
      <c r="P101" s="3" t="n">
        <f aca="false">Adequacy_low!L100</f>
        <v>0.230844208599305</v>
      </c>
      <c r="Q101" s="0" t="n">
        <f aca="false">Q97+1</f>
        <v>2039</v>
      </c>
      <c r="R101" s="4" t="n">
        <f aca="false">Adequacy_low!J100</f>
        <v>0.476538282502103</v>
      </c>
      <c r="S101" s="3" t="n">
        <f aca="false">Adequacy_low!N100</f>
        <v>0.109286076995521</v>
      </c>
      <c r="T101" s="3" t="n">
        <f aca="false">Adequacy_low!P100</f>
        <v>0.343799334235038</v>
      </c>
      <c r="U101" s="0" t="n">
        <f aca="false">O101-N101</f>
        <v>0.015543124743383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0.521717854610615</v>
      </c>
      <c r="C102" s="3" t="n">
        <f aca="false">Adequacy_low!C101</f>
        <v>0.11271732847548</v>
      </c>
      <c r="D102" s="3" t="n">
        <f aca="false">Adequacy_low!D101</f>
        <v>0.365564816913905</v>
      </c>
      <c r="E102" s="3" t="n">
        <f aca="false">Adequacy_low!E101</f>
        <v>0.793428309792825</v>
      </c>
      <c r="F102" s="3" t="n">
        <f aca="false">Adequacy_low!G101</f>
        <v>0.821423647980891</v>
      </c>
      <c r="G102" s="3" t="n">
        <f aca="false">Adequacy_low!K101</f>
        <v>0.208833414804239</v>
      </c>
      <c r="H102" s="0" t="n">
        <f aca="false">H98+1</f>
        <v>2039</v>
      </c>
      <c r="I102" s="3" t="n">
        <f aca="false">Adequacy_low!I101</f>
        <v>0.41394571557244</v>
      </c>
      <c r="J102" s="3" t="n">
        <f aca="false">Adequacy_low!M101</f>
        <v>0.0894331194166627</v>
      </c>
      <c r="K102" s="3" t="n">
        <f aca="false">Adequacy_low!O101</f>
        <v>0.290049474803723</v>
      </c>
      <c r="L102" s="0" t="n">
        <f aca="false">F102-E102</f>
        <v>0.0279953381880657</v>
      </c>
      <c r="N102" s="3" t="n">
        <f aca="false">Adequacy_low!F101</f>
        <v>0.927635520015637</v>
      </c>
      <c r="O102" s="3" t="n">
        <f aca="false">Adequacy_low!H101</f>
        <v>0.943085745908303</v>
      </c>
      <c r="P102" s="3" t="n">
        <f aca="false">Adequacy_low!L101</f>
        <v>0.22943423574439</v>
      </c>
      <c r="Q102" s="0" t="n">
        <f aca="false">Q98+1</f>
        <v>2039</v>
      </c>
      <c r="R102" s="4" t="n">
        <f aca="false">Adequacy_low!J101</f>
        <v>0.475390699701203</v>
      </c>
      <c r="S102" s="3" t="n">
        <f aca="false">Adequacy_low!N101</f>
        <v>0.106581080757709</v>
      </c>
      <c r="T102" s="3" t="n">
        <f aca="false">Adequacy_low!P101</f>
        <v>0.345663739556725</v>
      </c>
      <c r="U102" s="0" t="n">
        <f aca="false">O102-N102</f>
        <v>0.0154502258926666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0.518075566712295</v>
      </c>
      <c r="C103" s="3" t="n">
        <f aca="false">Adequacy_low!C102</f>
        <v>0.110119019939243</v>
      </c>
      <c r="D103" s="3" t="n">
        <f aca="false">Adequacy_low!D102</f>
        <v>0.371805413348462</v>
      </c>
      <c r="E103" s="3" t="n">
        <f aca="false">Adequacy_low!E102</f>
        <v>0.792587329618264</v>
      </c>
      <c r="F103" s="3" t="n">
        <f aca="false">Adequacy_low!G102</f>
        <v>0.819358712472711</v>
      </c>
      <c r="G103" s="3" t="n">
        <f aca="false">Adequacy_low!K102</f>
        <v>0.207913924942156</v>
      </c>
      <c r="H103" s="0" t="n">
        <f aca="false">H99+1</f>
        <v>2040</v>
      </c>
      <c r="I103" s="3" t="n">
        <f aca="false">Adequacy_low!I102</f>
        <v>0.410620129960967</v>
      </c>
      <c r="J103" s="3" t="n">
        <f aca="false">Adequacy_low!M102</f>
        <v>0.0872789399538249</v>
      </c>
      <c r="K103" s="3" t="n">
        <f aca="false">Adequacy_low!O102</f>
        <v>0.294688259703472</v>
      </c>
      <c r="L103" s="0" t="n">
        <f aca="false">F103-E103</f>
        <v>0.026771382854447</v>
      </c>
      <c r="N103" s="3" t="n">
        <f aca="false">Adequacy_low!F102</f>
        <v>0.928556318994979</v>
      </c>
      <c r="O103" s="3" t="n">
        <f aca="false">Adequacy_low!H102</f>
        <v>0.9434343486902</v>
      </c>
      <c r="P103" s="3" t="n">
        <f aca="false">Adequacy_low!L102</f>
        <v>0.229913118934781</v>
      </c>
      <c r="Q103" s="0" t="n">
        <f aca="false">Q99+1</f>
        <v>2040</v>
      </c>
      <c r="R103" s="4" t="n">
        <f aca="false">Adequacy_low!J102</f>
        <v>0.472272926580867</v>
      </c>
      <c r="S103" s="3" t="n">
        <f aca="false">Adequacy_low!N102</f>
        <v>0.104260080038729</v>
      </c>
      <c r="T103" s="3" t="n">
        <f aca="false">Adequacy_low!P102</f>
        <v>0.352023312375384</v>
      </c>
      <c r="U103" s="0" t="n">
        <f aca="false">O103-N103</f>
        <v>0.0148780296952208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0.518028188099658</v>
      </c>
      <c r="C104" s="3" t="n">
        <f aca="false">Adequacy_low!C103</f>
        <v>0.105912632966804</v>
      </c>
      <c r="D104" s="3" t="n">
        <f aca="false">Adequacy_low!D103</f>
        <v>0.376059178933539</v>
      </c>
      <c r="E104" s="3" t="n">
        <f aca="false">Adequacy_low!E103</f>
        <v>0.790405635502495</v>
      </c>
      <c r="F104" s="3" t="n">
        <f aca="false">Adequacy_low!G103</f>
        <v>0.817031109620941</v>
      </c>
      <c r="G104" s="3" t="n">
        <f aca="false">Adequacy_low!K103</f>
        <v>0.207037958414286</v>
      </c>
      <c r="H104" s="0" t="n">
        <f aca="false">H100+1</f>
        <v>2040</v>
      </c>
      <c r="I104" s="3" t="n">
        <f aca="false">Adequacy_low!I103</f>
        <v>0.409452399223116</v>
      </c>
      <c r="J104" s="3" t="n">
        <f aca="false">Adequacy_low!M103</f>
        <v>0.0837139419678689</v>
      </c>
      <c r="K104" s="3" t="n">
        <f aca="false">Adequacy_low!O103</f>
        <v>0.29723929431151</v>
      </c>
      <c r="L104" s="0" t="n">
        <f aca="false">F104-E104</f>
        <v>0.0266254741184465</v>
      </c>
      <c r="N104" s="3" t="n">
        <f aca="false">Adequacy_low!F103</f>
        <v>0.926151521008739</v>
      </c>
      <c r="O104" s="3" t="n">
        <f aca="false">Adequacy_low!H103</f>
        <v>0.94098685142361</v>
      </c>
      <c r="P104" s="3" t="n">
        <f aca="false">Adequacy_low!L103</f>
        <v>0.228944230242421</v>
      </c>
      <c r="Q104" s="0" t="n">
        <f aca="false">Q100+1</f>
        <v>2040</v>
      </c>
      <c r="R104" s="4" t="n">
        <f aca="false">Adequacy_low!J103</f>
        <v>0.471124841053579</v>
      </c>
      <c r="S104" s="3" t="n">
        <f aca="false">Adequacy_low!N103</f>
        <v>0.0999914778297429</v>
      </c>
      <c r="T104" s="3" t="n">
        <f aca="false">Adequacy_low!P103</f>
        <v>0.355035202125417</v>
      </c>
      <c r="U104" s="0" t="n">
        <f aca="false">O104-N104</f>
        <v>0.0148353304148708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0.518476618094352</v>
      </c>
      <c r="C105" s="3" t="n">
        <f aca="false">Adequacy_low!C104</f>
        <v>0.103030764704426</v>
      </c>
      <c r="D105" s="3" t="n">
        <f aca="false">Adequacy_low!D104</f>
        <v>0.378492617201222</v>
      </c>
      <c r="E105" s="3" t="n">
        <f aca="false">Adequacy_low!E104</f>
        <v>0.787371757684129</v>
      </c>
      <c r="F105" s="3" t="n">
        <f aca="false">Adequacy_low!G104</f>
        <v>0.814302334208013</v>
      </c>
      <c r="G105" s="3" t="n">
        <f aca="false">Adequacy_low!K104</f>
        <v>0.206501625794743</v>
      </c>
      <c r="H105" s="0" t="n">
        <f aca="false">H101+1</f>
        <v>2040</v>
      </c>
      <c r="I105" s="3" t="n">
        <f aca="false">Adequacy_low!I104</f>
        <v>0.408233846107073</v>
      </c>
      <c r="J105" s="3" t="n">
        <f aca="false">Adequacy_low!M104</f>
        <v>0.0811235143008637</v>
      </c>
      <c r="K105" s="3" t="n">
        <f aca="false">Adequacy_low!O104</f>
        <v>0.298014397276193</v>
      </c>
      <c r="L105" s="0" t="n">
        <f aca="false">F105-E105</f>
        <v>0.0269305765238841</v>
      </c>
      <c r="N105" s="3" t="n">
        <f aca="false">Adequacy_low!F104</f>
        <v>0.925049770617215</v>
      </c>
      <c r="O105" s="3" t="n">
        <f aca="false">Adequacy_low!H104</f>
        <v>0.940279411424514</v>
      </c>
      <c r="P105" s="3" t="n">
        <f aca="false">Adequacy_low!L104</f>
        <v>0.228524490267618</v>
      </c>
      <c r="Q105" s="0" t="n">
        <f aca="false">Q101+1</f>
        <v>2040</v>
      </c>
      <c r="R105" s="4" t="n">
        <f aca="false">Adequacy_low!J104</f>
        <v>0.4713681289708</v>
      </c>
      <c r="S105" s="3" t="n">
        <f aca="false">Adequacy_low!N104</f>
        <v>0.0970735134111275</v>
      </c>
      <c r="T105" s="3" t="n">
        <f aca="false">Adequacy_low!P104</f>
        <v>0.356608128235288</v>
      </c>
      <c r="U105" s="0" t="n">
        <f aca="false">O105-N105</f>
        <v>0.0152296408072994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0.517555988268897</v>
      </c>
      <c r="C106" s="3" t="n">
        <f aca="false">Adequacy_low!C105</f>
        <v>0.100133939594262</v>
      </c>
      <c r="D106" s="3" t="n">
        <f aca="false">Adequacy_low!D105</f>
        <v>0.382310072136841</v>
      </c>
      <c r="E106" s="3" t="n">
        <f aca="false">Adequacy_low!E105</f>
        <v>0.789883965345201</v>
      </c>
      <c r="F106" s="3" t="n">
        <f aca="false">Adequacy_low!G105</f>
        <v>0.817582369554462</v>
      </c>
      <c r="G106" s="3" t="n">
        <f aca="false">Adequacy_low!K105</f>
        <v>0.203915448706163</v>
      </c>
      <c r="H106" s="0" t="n">
        <f aca="false">H102+1</f>
        <v>2040</v>
      </c>
      <c r="I106" s="3" t="n">
        <f aca="false">Adequacy_low!I105</f>
        <v>0.408809176301991</v>
      </c>
      <c r="J106" s="3" t="n">
        <f aca="false">Adequacy_low!M105</f>
        <v>0.0790941932723527</v>
      </c>
      <c r="K106" s="3" t="n">
        <f aca="false">Adequacy_low!O105</f>
        <v>0.301980595770858</v>
      </c>
      <c r="L106" s="0" t="n">
        <f aca="false">F106-E106</f>
        <v>0.0276984042092612</v>
      </c>
      <c r="N106" s="3" t="n">
        <f aca="false">Adequacy_low!F105</f>
        <v>0.923639878892581</v>
      </c>
      <c r="O106" s="3" t="n">
        <f aca="false">Adequacy_low!H105</f>
        <v>0.939535080637337</v>
      </c>
      <c r="P106" s="3" t="n">
        <f aca="false">Adequacy_low!L105</f>
        <v>0.22452658481116</v>
      </c>
      <c r="Q106" s="0" t="n">
        <f aca="false">Q102+1</f>
        <v>2040</v>
      </c>
      <c r="R106" s="4" t="n">
        <f aca="false">Adequacy_low!J105</f>
        <v>0.469046634823734</v>
      </c>
      <c r="S106" s="3" t="n">
        <f aca="false">Adequacy_low!N105</f>
        <v>0.0943533577672863</v>
      </c>
      <c r="T106" s="3" t="n">
        <f aca="false">Adequacy_low!P105</f>
        <v>0.360239886301561</v>
      </c>
      <c r="U106" s="0" t="n">
        <f aca="false">O106-N106</f>
        <v>0.015895201744756</v>
      </c>
    </row>
    <row r="108" customFormat="false" ht="15" hidden="false" customHeight="false" outlineLevel="0" collapsed="false">
      <c r="J108" s="0" t="n">
        <f aca="false">SUM(I106:L106)</f>
        <v>0.817582369554463</v>
      </c>
      <c r="S108" s="0" t="n">
        <f aca="false">SUM(R106:U106)</f>
        <v>0.939535080637337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X25" activeCellId="0" sqref="X25"/>
    </sheetView>
  </sheetViews>
  <sheetFormatPr defaultColWidth="10.4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21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0.821580612847298</v>
      </c>
      <c r="C3" s="3" t="n">
        <f aca="false">Adequacy_high!C2</f>
        <v>0.178419387152702</v>
      </c>
      <c r="D3" s="3" t="n">
        <f aca="false">Adequacy_high!D2</f>
        <v>0</v>
      </c>
      <c r="E3" s="3" t="n">
        <f aca="false">Adequacy_high!E2</f>
        <v>0.991754255074935</v>
      </c>
      <c r="F3" s="3" t="n">
        <f aca="false">Adequacy_high!G2</f>
        <v>0.995045408548097</v>
      </c>
      <c r="G3" s="3" t="n">
        <f aca="false">Adequacy_high!K2</f>
        <v>0.0301093693634605</v>
      </c>
      <c r="H3" s="0" t="n">
        <v>2015</v>
      </c>
      <c r="I3" s="3" t="n">
        <f aca="false">Adequacy_high!I2</f>
        <v>0.804058952640184</v>
      </c>
      <c r="J3" s="3" t="n">
        <f aca="false">Adequacy_high!M2</f>
        <v>0.187695302434751</v>
      </c>
      <c r="K3" s="3" t="n">
        <f aca="false">Adequacy_high!O2</f>
        <v>0</v>
      </c>
      <c r="L3" s="0" t="n">
        <f aca="false">F3-E3</f>
        <v>0.00329115347316233</v>
      </c>
      <c r="N3" s="3" t="n">
        <f aca="false">Adequacy_high!F2</f>
        <v>0.991815641525026</v>
      </c>
      <c r="O3" s="3" t="n">
        <f aca="false">Adequacy_high!H2</f>
        <v>0.995896746589518</v>
      </c>
      <c r="P3" s="3" t="n">
        <f aca="false">Adequacy_high!L2</f>
        <v>0.0286610489747131</v>
      </c>
      <c r="Q3" s="0" t="n">
        <v>2015</v>
      </c>
      <c r="R3" s="4" t="n">
        <f aca="false">Adequacy_high!J2</f>
        <v>0.891722182766699</v>
      </c>
      <c r="S3" s="3" t="n">
        <f aca="false">Adequacy_high!N2</f>
        <v>0.100093458758327</v>
      </c>
      <c r="T3" s="3" t="n">
        <f aca="false">Adequacy_high!P2</f>
        <v>0</v>
      </c>
      <c r="U3" s="0" t="n">
        <f aca="false">O3-N3</f>
        <v>0.00408110506449155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0.81232073170867</v>
      </c>
      <c r="C4" s="3" t="n">
        <f aca="false">Adequacy_high!C3</f>
        <v>0.18767926829133</v>
      </c>
      <c r="D4" s="3" t="n">
        <f aca="false">Adequacy_high!D3</f>
        <v>0</v>
      </c>
      <c r="E4" s="3" t="n">
        <f aca="false">Adequacy_high!E3</f>
        <v>0.991962649514421</v>
      </c>
      <c r="F4" s="3" t="n">
        <f aca="false">Adequacy_high!G3</f>
        <v>0.995149884742101</v>
      </c>
      <c r="G4" s="3" t="n">
        <f aca="false">Adequacy_high!K3</f>
        <v>0.0346253878186035</v>
      </c>
      <c r="H4" s="0" t="n">
        <v>2015</v>
      </c>
      <c r="I4" s="3" t="n">
        <f aca="false">Adequacy_high!I3</f>
        <v>0.79506793391667</v>
      </c>
      <c r="J4" s="3" t="n">
        <f aca="false">Adequacy_high!M3</f>
        <v>0.196894715597751</v>
      </c>
      <c r="K4" s="3" t="n">
        <f aca="false">Adequacy_high!O3</f>
        <v>0</v>
      </c>
      <c r="L4" s="0" t="n">
        <f aca="false">F4-E4</f>
        <v>0.00318723522767972</v>
      </c>
      <c r="N4" s="3" t="n">
        <f aca="false">Adequacy_high!F3</f>
        <v>0.992152565973517</v>
      </c>
      <c r="O4" s="3" t="n">
        <f aca="false">Adequacy_high!H3</f>
        <v>0.996092110228103</v>
      </c>
      <c r="P4" s="3" t="n">
        <f aca="false">Adequacy_high!L3</f>
        <v>0.0337591460771643</v>
      </c>
      <c r="Q4" s="0" t="n">
        <v>2015</v>
      </c>
      <c r="R4" s="4" t="n">
        <f aca="false">Adequacy_high!J3</f>
        <v>0.883567978181428</v>
      </c>
      <c r="S4" s="3" t="n">
        <f aca="false">Adequacy_high!N3</f>
        <v>0.108584587792089</v>
      </c>
      <c r="T4" s="3" t="n">
        <f aca="false">Adequacy_high!P3</f>
        <v>0</v>
      </c>
      <c r="U4" s="0" t="n">
        <f aca="false">O4-N4</f>
        <v>0.00393954425458565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0.803336705423519</v>
      </c>
      <c r="C5" s="3" t="n">
        <f aca="false">Adequacy_high!C4</f>
        <v>0.196663294576481</v>
      </c>
      <c r="D5" s="3" t="n">
        <f aca="false">Adequacy_high!D4</f>
        <v>0</v>
      </c>
      <c r="E5" s="3" t="n">
        <f aca="false">Adequacy_high!E4</f>
        <v>0.992634346484358</v>
      </c>
      <c r="F5" s="3" t="n">
        <f aca="false">Adequacy_high!G4</f>
        <v>0.995595525522937</v>
      </c>
      <c r="G5" s="3" t="n">
        <f aca="false">Adequacy_high!K4</f>
        <v>0.039794960916674</v>
      </c>
      <c r="H5" s="0" t="n">
        <v>2015</v>
      </c>
      <c r="I5" s="3" t="n">
        <f aca="false">Adequacy_high!I4</f>
        <v>0.786811071669356</v>
      </c>
      <c r="J5" s="3" t="n">
        <f aca="false">Adequacy_high!M4</f>
        <v>0.205823274815002</v>
      </c>
      <c r="K5" s="3" t="n">
        <f aca="false">Adequacy_high!O4</f>
        <v>0</v>
      </c>
      <c r="L5" s="0" t="n">
        <f aca="false">F5-E5</f>
        <v>0.00296117903857918</v>
      </c>
      <c r="N5" s="3" t="n">
        <f aca="false">Adequacy_high!F4</f>
        <v>0.99299441829374</v>
      </c>
      <c r="O5" s="3" t="n">
        <f aca="false">Adequacy_high!H4</f>
        <v>0.996645536961001</v>
      </c>
      <c r="P5" s="3" t="n">
        <f aca="false">Adequacy_high!L4</f>
        <v>0.0393113438392606</v>
      </c>
      <c r="Q5" s="0" t="n">
        <v>2015</v>
      </c>
      <c r="R5" s="4" t="n">
        <f aca="false">Adequacy_high!J4</f>
        <v>0.876230190453629</v>
      </c>
      <c r="S5" s="3" t="n">
        <f aca="false">Adequacy_high!N4</f>
        <v>0.116764227840111</v>
      </c>
      <c r="T5" s="3" t="n">
        <f aca="false">Adequacy_high!P4</f>
        <v>0</v>
      </c>
      <c r="U5" s="0" t="n">
        <f aca="false">O5-N5</f>
        <v>0.0036511186672612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0.796161887209076</v>
      </c>
      <c r="C6" s="3" t="n">
        <f aca="false">Adequacy_high!C5</f>
        <v>0.203838112790924</v>
      </c>
      <c r="D6" s="3" t="n">
        <f aca="false">Adequacy_high!D5</f>
        <v>0</v>
      </c>
      <c r="E6" s="3" t="n">
        <f aca="false">Adequacy_high!E5</f>
        <v>0.99193241950724</v>
      </c>
      <c r="F6" s="3" t="n">
        <f aca="false">Adequacy_high!G5</f>
        <v>0.994885159176775</v>
      </c>
      <c r="G6" s="3" t="n">
        <f aca="false">Adequacy_high!K5</f>
        <v>0.0450015699904643</v>
      </c>
      <c r="H6" s="0" t="n">
        <v>2015</v>
      </c>
      <c r="I6" s="3" t="n">
        <f aca="false">Adequacy_high!I5</f>
        <v>0.779437321205579</v>
      </c>
      <c r="J6" s="3" t="n">
        <f aca="false">Adequacy_high!M5</f>
        <v>0.212495098301661</v>
      </c>
      <c r="K6" s="3" t="n">
        <f aca="false">Adequacy_high!O5</f>
        <v>0</v>
      </c>
      <c r="L6" s="0" t="n">
        <f aca="false">F6-E6</f>
        <v>0.00295273966953524</v>
      </c>
      <c r="N6" s="3" t="n">
        <f aca="false">Adequacy_high!F5</f>
        <v>0.993030390090957</v>
      </c>
      <c r="O6" s="3" t="n">
        <f aca="false">Adequacy_high!H5</f>
        <v>0.996662761235768</v>
      </c>
      <c r="P6" s="3" t="n">
        <f aca="false">Adequacy_high!L5</f>
        <v>0.0456077430774724</v>
      </c>
      <c r="Q6" s="0" t="n">
        <v>2015</v>
      </c>
      <c r="R6" s="4" t="n">
        <f aca="false">Adequacy_high!J5</f>
        <v>0.872058510973477</v>
      </c>
      <c r="S6" s="3" t="n">
        <f aca="false">Adequacy_high!N5</f>
        <v>0.120971879117479</v>
      </c>
      <c r="T6" s="3" t="n">
        <f aca="false">Adequacy_high!P5</f>
        <v>0</v>
      </c>
      <c r="U6" s="0" t="n">
        <f aca="false">O6-N6</f>
        <v>0.00363237114481085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0.78900979340416</v>
      </c>
      <c r="C7" s="3" t="n">
        <f aca="false">Adequacy_high!C6</f>
        <v>0.21099020659584</v>
      </c>
      <c r="D7" s="3" t="n">
        <f aca="false">Adequacy_high!D6</f>
        <v>0</v>
      </c>
      <c r="E7" s="3" t="n">
        <f aca="false">Adequacy_high!E6</f>
        <v>0.991988396294033</v>
      </c>
      <c r="F7" s="3" t="n">
        <f aca="false">Adequacy_high!G6</f>
        <v>0.994920648423458</v>
      </c>
      <c r="G7" s="3" t="n">
        <f aca="false">Adequacy_high!K6</f>
        <v>0.0486639471798017</v>
      </c>
      <c r="H7" s="0" t="n">
        <f aca="false">H3+1</f>
        <v>2016</v>
      </c>
      <c r="I7" s="3" t="n">
        <f aca="false">Adequacy_high!I6</f>
        <v>0.772960974003169</v>
      </c>
      <c r="J7" s="3" t="n">
        <f aca="false">Adequacy_high!M6</f>
        <v>0.219027422290864</v>
      </c>
      <c r="K7" s="3" t="n">
        <f aca="false">Adequacy_high!O6</f>
        <v>0</v>
      </c>
      <c r="L7" s="0" t="n">
        <f aca="false">F7-E7</f>
        <v>0.00293225212942527</v>
      </c>
      <c r="N7" s="3" t="n">
        <f aca="false">Adequacy_high!F6</f>
        <v>0.993127580843162</v>
      </c>
      <c r="O7" s="3" t="n">
        <f aca="false">Adequacy_high!H6</f>
        <v>0.996709298811044</v>
      </c>
      <c r="P7" s="3" t="n">
        <f aca="false">Adequacy_high!L6</f>
        <v>0.04988954351087</v>
      </c>
      <c r="Q7" s="0" t="n">
        <f aca="false">Q3+1</f>
        <v>2016</v>
      </c>
      <c r="R7" s="4" t="n">
        <f aca="false">Adequacy_high!J6</f>
        <v>0.863992658935005</v>
      </c>
      <c r="S7" s="3" t="n">
        <f aca="false">Adequacy_high!N6</f>
        <v>0.129134921908157</v>
      </c>
      <c r="T7" s="3" t="n">
        <f aca="false">Adequacy_high!P6</f>
        <v>0</v>
      </c>
      <c r="U7" s="0" t="n">
        <f aca="false">O7-N7</f>
        <v>0.00358171796788143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0.780059192009492</v>
      </c>
      <c r="C8" s="3" t="n">
        <f aca="false">Adequacy_high!C7</f>
        <v>0.219940807990508</v>
      </c>
      <c r="D8" s="3" t="n">
        <f aca="false">Adequacy_high!D7</f>
        <v>0</v>
      </c>
      <c r="E8" s="3" t="n">
        <f aca="false">Adequacy_high!E7</f>
        <v>0.991989063684934</v>
      </c>
      <c r="F8" s="3" t="n">
        <f aca="false">Adequacy_high!G7</f>
        <v>0.994897906818946</v>
      </c>
      <c r="G8" s="3" t="n">
        <f aca="false">Adequacy_high!K7</f>
        <v>0.0531985015309701</v>
      </c>
      <c r="H8" s="0" t="n">
        <f aca="false">H4+1</f>
        <v>2016</v>
      </c>
      <c r="I8" s="3" t="n">
        <f aca="false">Adequacy_high!I7</f>
        <v>0.764591256649884</v>
      </c>
      <c r="J8" s="3" t="n">
        <f aca="false">Adequacy_high!M7</f>
        <v>0.22739780703505</v>
      </c>
      <c r="K8" s="3" t="n">
        <f aca="false">Adequacy_high!O7</f>
        <v>0</v>
      </c>
      <c r="L8" s="0" t="n">
        <f aca="false">F8-E8</f>
        <v>0.00290884313401263</v>
      </c>
      <c r="N8" s="3" t="n">
        <f aca="false">Adequacy_high!F7</f>
        <v>0.993218087824325</v>
      </c>
      <c r="O8" s="3" t="n">
        <f aca="false">Adequacy_high!H7</f>
        <v>0.996752636014978</v>
      </c>
      <c r="P8" s="3" t="n">
        <f aca="false">Adequacy_high!L7</f>
        <v>0.054604837650854</v>
      </c>
      <c r="Q8" s="0" t="n">
        <f aca="false">Q4+1</f>
        <v>2016</v>
      </c>
      <c r="R8" s="4" t="n">
        <f aca="false">Adequacy_high!J7</f>
        <v>0.853788250667123</v>
      </c>
      <c r="S8" s="3" t="n">
        <f aca="false">Adequacy_high!N7</f>
        <v>0.139429837157202</v>
      </c>
      <c r="T8" s="3" t="n">
        <f aca="false">Adequacy_high!P7</f>
        <v>0</v>
      </c>
      <c r="U8" s="0" t="n">
        <f aca="false">O8-N8</f>
        <v>0.00353454819065291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0.774012181273872</v>
      </c>
      <c r="C9" s="3" t="n">
        <f aca="false">Adequacy_high!C8</f>
        <v>0.225987818726128</v>
      </c>
      <c r="D9" s="3" t="n">
        <f aca="false">Adequacy_high!D8</f>
        <v>0</v>
      </c>
      <c r="E9" s="3" t="n">
        <f aca="false">Adequacy_high!E8</f>
        <v>0.992186492652804</v>
      </c>
      <c r="F9" s="3" t="n">
        <f aca="false">Adequacy_high!G8</f>
        <v>0.995077875775662</v>
      </c>
      <c r="G9" s="3" t="n">
        <f aca="false">Adequacy_high!K8</f>
        <v>0.0565705640024927</v>
      </c>
      <c r="H9" s="0" t="n">
        <f aca="false">H5+1</f>
        <v>2016</v>
      </c>
      <c r="I9" s="3" t="n">
        <f aca="false">Adequacy_high!I8</f>
        <v>0.7595470478165</v>
      </c>
      <c r="J9" s="3" t="n">
        <f aca="false">Adequacy_high!M8</f>
        <v>0.232639444836304</v>
      </c>
      <c r="K9" s="3" t="n">
        <f aca="false">Adequacy_high!O8</f>
        <v>0</v>
      </c>
      <c r="L9" s="0" t="n">
        <f aca="false">F9-E9</f>
        <v>0.00289138312285819</v>
      </c>
      <c r="N9" s="3" t="n">
        <f aca="false">Adequacy_high!F8</f>
        <v>0.992934059620166</v>
      </c>
      <c r="O9" s="3" t="n">
        <f aca="false">Adequacy_high!H8</f>
        <v>0.996454951869406</v>
      </c>
      <c r="P9" s="3" t="n">
        <f aca="false">Adequacy_high!L8</f>
        <v>0.0594614273710292</v>
      </c>
      <c r="Q9" s="0" t="n">
        <f aca="false">Q5+1</f>
        <v>2016</v>
      </c>
      <c r="R9" s="4" t="n">
        <f aca="false">Adequacy_high!J8</f>
        <v>0.848024652802341</v>
      </c>
      <c r="S9" s="3" t="n">
        <f aca="false">Adequacy_high!N8</f>
        <v>0.144909406817825</v>
      </c>
      <c r="T9" s="3" t="n">
        <f aca="false">Adequacy_high!P8</f>
        <v>0</v>
      </c>
      <c r="U9" s="0" t="n">
        <f aca="false">O9-N9</f>
        <v>0.00352089224924024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0.766952839029283</v>
      </c>
      <c r="C10" s="3" t="n">
        <f aca="false">Adequacy_high!C9</f>
        <v>0.230355736572575</v>
      </c>
      <c r="D10" s="3" t="n">
        <f aca="false">Adequacy_high!D9</f>
        <v>0.00269142439814163</v>
      </c>
      <c r="E10" s="3" t="n">
        <f aca="false">Adequacy_high!E9</f>
        <v>0.992977915288475</v>
      </c>
      <c r="F10" s="3" t="n">
        <f aca="false">Adequacy_high!G9</f>
        <v>0.995384101916775</v>
      </c>
      <c r="G10" s="3" t="n">
        <f aca="false">Adequacy_high!K9</f>
        <v>0.0595274673419925</v>
      </c>
      <c r="H10" s="0" t="n">
        <f aca="false">H6+1</f>
        <v>2016</v>
      </c>
      <c r="I10" s="3" t="n">
        <f aca="false">Adequacy_high!I9</f>
        <v>0.754070024090055</v>
      </c>
      <c r="J10" s="3" t="n">
        <f aca="false">Adequacy_high!M9</f>
        <v>0.236148782164001</v>
      </c>
      <c r="K10" s="3" t="n">
        <f aca="false">Adequacy_high!O9</f>
        <v>0.00275910903441896</v>
      </c>
      <c r="L10" s="0" t="n">
        <f aca="false">F10-E10</f>
        <v>0.00240618662830006</v>
      </c>
      <c r="N10" s="3" t="n">
        <f aca="false">Adequacy_high!F9</f>
        <v>0.993876460205585</v>
      </c>
      <c r="O10" s="3" t="n">
        <f aca="false">Adequacy_high!H9</f>
        <v>0.996810534619569</v>
      </c>
      <c r="P10" s="3" t="n">
        <f aca="false">Adequacy_high!L9</f>
        <v>0.0624604496324673</v>
      </c>
      <c r="Q10" s="0" t="n">
        <f aca="false">Q6+1</f>
        <v>2016</v>
      </c>
      <c r="R10" s="4" t="n">
        <f aca="false">Adequacy_high!J9</f>
        <v>0.843688698004479</v>
      </c>
      <c r="S10" s="3" t="n">
        <f aca="false">Adequacy_high!N9</f>
        <v>0.146823338540834</v>
      </c>
      <c r="T10" s="3" t="n">
        <f aca="false">Adequacy_high!P9</f>
        <v>0.00336442366027158</v>
      </c>
      <c r="U10" s="0" t="n">
        <f aca="false">O10-N10</f>
        <v>0.00293407441398419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0.758285336451764</v>
      </c>
      <c r="C11" s="3" t="n">
        <f aca="false">Adequacy_high!C10</f>
        <v>0.235501207663472</v>
      </c>
      <c r="D11" s="3" t="n">
        <f aca="false">Adequacy_high!D10</f>
        <v>0.00621345588476377</v>
      </c>
      <c r="E11" s="3" t="n">
        <f aca="false">Adequacy_high!E10</f>
        <v>0.993624586233969</v>
      </c>
      <c r="F11" s="3" t="n">
        <f aca="false">Adequacy_high!G10</f>
        <v>0.995591433523384</v>
      </c>
      <c r="G11" s="3" t="n">
        <f aca="false">Adequacy_high!K10</f>
        <v>0.0616788440516775</v>
      </c>
      <c r="H11" s="0" t="n">
        <f aca="false">H7+1</f>
        <v>2017</v>
      </c>
      <c r="I11" s="3" t="n">
        <f aca="false">Adequacy_high!I10</f>
        <v>0.74635971140981</v>
      </c>
      <c r="J11" s="3" t="n">
        <f aca="false">Adequacy_high!M10</f>
        <v>0.240908746614896</v>
      </c>
      <c r="K11" s="3" t="n">
        <f aca="false">Adequacy_high!O10</f>
        <v>0.00635612820926338</v>
      </c>
      <c r="L11" s="0" t="n">
        <f aca="false">F11-E11</f>
        <v>0.00196684728941487</v>
      </c>
      <c r="N11" s="3" t="n">
        <f aca="false">Adequacy_high!F10</f>
        <v>0.994666348064065</v>
      </c>
      <c r="O11" s="3" t="n">
        <f aca="false">Adequacy_high!H10</f>
        <v>0.997054849316017</v>
      </c>
      <c r="P11" s="3" t="n">
        <f aca="false">Adequacy_high!L10</f>
        <v>0.0646246231160896</v>
      </c>
      <c r="Q11" s="0" t="n">
        <f aca="false">Q7+1</f>
        <v>2017</v>
      </c>
      <c r="R11" s="4" t="n">
        <f aca="false">Adequacy_high!J10</f>
        <v>0.835980868909398</v>
      </c>
      <c r="S11" s="3" t="n">
        <f aca="false">Adequacy_high!N10</f>
        <v>0.150966720170633</v>
      </c>
      <c r="T11" s="3" t="n">
        <f aca="false">Adequacy_high!P10</f>
        <v>0.00771875898403333</v>
      </c>
      <c r="U11" s="0" t="n">
        <f aca="false">O11-N11</f>
        <v>0.002388501251952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0.748498044011707</v>
      </c>
      <c r="C12" s="3" t="n">
        <f aca="false">Adequacy_high!C11</f>
        <v>0.241018097954632</v>
      </c>
      <c r="D12" s="3" t="n">
        <f aca="false">Adequacy_high!D11</f>
        <v>0.0104838580336602</v>
      </c>
      <c r="E12" s="3" t="n">
        <f aca="false">Adequacy_high!E11</f>
        <v>0.993003552580127</v>
      </c>
      <c r="F12" s="3" t="n">
        <f aca="false">Adequacy_high!G11</f>
        <v>0.994955114356473</v>
      </c>
      <c r="G12" s="3" t="n">
        <f aca="false">Adequacy_high!K11</f>
        <v>0.0668295510326333</v>
      </c>
      <c r="H12" s="0" t="n">
        <f aca="false">H8+1</f>
        <v>2017</v>
      </c>
      <c r="I12" s="3" t="n">
        <f aca="false">Adequacy_high!I11</f>
        <v>0.736418799555165</v>
      </c>
      <c r="J12" s="3" t="n">
        <f aca="false">Adequacy_high!M11</f>
        <v>0.245889018617073</v>
      </c>
      <c r="K12" s="3" t="n">
        <f aca="false">Adequacy_high!O11</f>
        <v>0.0106957344078894</v>
      </c>
      <c r="L12" s="0" t="n">
        <f aca="false">F12-E12</f>
        <v>0.00195156177634559</v>
      </c>
      <c r="N12" s="3" t="n">
        <f aca="false">Adequacy_high!F11</f>
        <v>0.993658347241647</v>
      </c>
      <c r="O12" s="3" t="n">
        <f aca="false">Adequacy_high!H11</f>
        <v>0.996025283194788</v>
      </c>
      <c r="P12" s="3" t="n">
        <f aca="false">Adequacy_high!L11</f>
        <v>0.0707706113805321</v>
      </c>
      <c r="Q12" s="0" t="n">
        <f aca="false">Q8+1</f>
        <v>2017</v>
      </c>
      <c r="R12" s="4" t="n">
        <f aca="false">Adequacy_high!J11</f>
        <v>0.827330727248387</v>
      </c>
      <c r="S12" s="3" t="n">
        <f aca="false">Adequacy_high!N11</f>
        <v>0.153355384821338</v>
      </c>
      <c r="T12" s="3" t="n">
        <f aca="false">Adequacy_high!P11</f>
        <v>0.0129722351719216</v>
      </c>
      <c r="U12" s="0" t="n">
        <f aca="false">O12-N12</f>
        <v>0.00236693595314152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0.739709316227258</v>
      </c>
      <c r="C13" s="3" t="n">
        <f aca="false">Adequacy_high!C12</f>
        <v>0.247086893450882</v>
      </c>
      <c r="D13" s="3" t="n">
        <f aca="false">Adequacy_high!D12</f>
        <v>0.01320379032186</v>
      </c>
      <c r="E13" s="3" t="n">
        <f aca="false">Adequacy_high!E12</f>
        <v>0.993315887648466</v>
      </c>
      <c r="F13" s="3" t="n">
        <f aca="false">Adequacy_high!G12</f>
        <v>0.995255920587948</v>
      </c>
      <c r="G13" s="3" t="n">
        <f aca="false">Adequacy_high!K12</f>
        <v>0.0702056484540113</v>
      </c>
      <c r="H13" s="0" t="n">
        <f aca="false">H9+1</f>
        <v>2017</v>
      </c>
      <c r="I13" s="3" t="n">
        <f aca="false">Adequacy_high!I12</f>
        <v>0.728316265344235</v>
      </c>
      <c r="J13" s="3" t="n">
        <f aca="false">Adequacy_high!M12</f>
        <v>0.251556961208715</v>
      </c>
      <c r="K13" s="3" t="n">
        <f aca="false">Adequacy_high!O12</f>
        <v>0.0134426610955162</v>
      </c>
      <c r="L13" s="0" t="n">
        <f aca="false">F13-E13</f>
        <v>0.00194003293948219</v>
      </c>
      <c r="N13" s="3" t="n">
        <f aca="false">Adequacy_high!F12</f>
        <v>0.99311928451559</v>
      </c>
      <c r="O13" s="3" t="n">
        <f aca="false">Adequacy_high!H12</f>
        <v>0.995479258920415</v>
      </c>
      <c r="P13" s="3" t="n">
        <f aca="false">Adequacy_high!L12</f>
        <v>0.0749426858567878</v>
      </c>
      <c r="Q13" s="0" t="n">
        <f aca="false">Q9+1</f>
        <v>2017</v>
      </c>
      <c r="R13" s="4" t="n">
        <f aca="false">Adequacy_high!J12</f>
        <v>0.82137304430997</v>
      </c>
      <c r="S13" s="3" t="n">
        <f aca="false">Adequacy_high!N12</f>
        <v>0.155393767279761</v>
      </c>
      <c r="T13" s="3" t="n">
        <f aca="false">Adequacy_high!P12</f>
        <v>0.0163524729258585</v>
      </c>
      <c r="U13" s="0" t="n">
        <f aca="false">O13-N13</f>
        <v>0.00235997440482505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0.731922394780247</v>
      </c>
      <c r="C14" s="3" t="n">
        <f aca="false">Adequacy_high!C13</f>
        <v>0.251679223839822</v>
      </c>
      <c r="D14" s="3" t="n">
        <f aca="false">Adequacy_high!D13</f>
        <v>0.0163983813799303</v>
      </c>
      <c r="E14" s="3" t="n">
        <f aca="false">Adequacy_high!E13</f>
        <v>0.993089026123163</v>
      </c>
      <c r="F14" s="3" t="n">
        <f aca="false">Adequacy_high!G13</f>
        <v>0.995017204823159</v>
      </c>
      <c r="G14" s="3" t="n">
        <f aca="false">Adequacy_high!K13</f>
        <v>0.0743511954050326</v>
      </c>
      <c r="H14" s="0" t="n">
        <f aca="false">H10+1</f>
        <v>2017</v>
      </c>
      <c r="I14" s="3" t="n">
        <f aca="false">Adequacy_high!I13</f>
        <v>0.720983746524922</v>
      </c>
      <c r="J14" s="3" t="n">
        <f aca="false">Adequacy_high!M13</f>
        <v>0.255460524260746</v>
      </c>
      <c r="K14" s="3" t="n">
        <f aca="false">Adequacy_high!O13</f>
        <v>0.0166447553374957</v>
      </c>
      <c r="L14" s="0" t="n">
        <f aca="false">F14-E14</f>
        <v>0.00192817869999595</v>
      </c>
      <c r="N14" s="3" t="n">
        <f aca="false">Adequacy_high!F13</f>
        <v>0.993501427613502</v>
      </c>
      <c r="O14" s="3" t="n">
        <f aca="false">Adequacy_high!H13</f>
        <v>0.995838548985393</v>
      </c>
      <c r="P14" s="3" t="n">
        <f aca="false">Adequacy_high!L13</f>
        <v>0.0785527848343839</v>
      </c>
      <c r="Q14" s="0" t="n">
        <f aca="false">Q10+1</f>
        <v>2017</v>
      </c>
      <c r="R14" s="4" t="n">
        <f aca="false">Adequacy_high!J13</f>
        <v>0.812275383771802</v>
      </c>
      <c r="S14" s="3" t="n">
        <f aca="false">Adequacy_high!N13</f>
        <v>0.161051143336248</v>
      </c>
      <c r="T14" s="3" t="n">
        <f aca="false">Adequacy_high!P13</f>
        <v>0.0201749005054519</v>
      </c>
      <c r="U14" s="0" t="n">
        <f aca="false">O14-N14</f>
        <v>0.00233712137189068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0.722848049621723</v>
      </c>
      <c r="C15" s="3" t="n">
        <f aca="false">Adequacy_high!C14</f>
        <v>0.258244272015226</v>
      </c>
      <c r="D15" s="3" t="n">
        <f aca="false">Adequacy_high!D14</f>
        <v>0.0189076783630515</v>
      </c>
      <c r="E15" s="3" t="n">
        <f aca="false">Adequacy_high!E14</f>
        <v>0.993124447982205</v>
      </c>
      <c r="F15" s="3" t="n">
        <f aca="false">Adequacy_high!G14</f>
        <v>0.995042743896455</v>
      </c>
      <c r="G15" s="3" t="n">
        <f aca="false">Adequacy_high!K14</f>
        <v>0.0775578187527942</v>
      </c>
      <c r="H15" s="0" t="n">
        <f aca="false">H11+1</f>
        <v>2018</v>
      </c>
      <c r="I15" s="3" t="n">
        <f aca="false">Adequacy_high!I14</f>
        <v>0.712388914937465</v>
      </c>
      <c r="J15" s="3" t="n">
        <f aca="false">Adequacy_high!M14</f>
        <v>0.261583377858225</v>
      </c>
      <c r="K15" s="3" t="n">
        <f aca="false">Adequacy_high!O14</f>
        <v>0.0191521551865139</v>
      </c>
      <c r="L15" s="0" t="n">
        <f aca="false">F15-E15</f>
        <v>0.00191829591425063</v>
      </c>
      <c r="N15" s="3" t="n">
        <f aca="false">Adequacy_high!F14</f>
        <v>0.993548206278027</v>
      </c>
      <c r="O15" s="3" t="n">
        <f aca="false">Adequacy_high!H14</f>
        <v>0.995868504352413</v>
      </c>
      <c r="P15" s="3" t="n">
        <f aca="false">Adequacy_high!L14</f>
        <v>0.082182141915062</v>
      </c>
      <c r="Q15" s="0" t="n">
        <f aca="false">Q11+1</f>
        <v>2018</v>
      </c>
      <c r="R15" s="4" t="n">
        <f aca="false">Adequacy_high!J14</f>
        <v>0.803063505671327</v>
      </c>
      <c r="S15" s="3" t="n">
        <f aca="false">Adequacy_high!N14</f>
        <v>0.167318979161171</v>
      </c>
      <c r="T15" s="3" t="n">
        <f aca="false">Adequacy_high!P14</f>
        <v>0.0231657214455289</v>
      </c>
      <c r="U15" s="0" t="n">
        <f aca="false">O15-N15</f>
        <v>0.00232029807438683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0.713765314035468</v>
      </c>
      <c r="C16" s="3" t="n">
        <f aca="false">Adequacy_high!C15</f>
        <v>0.264477295432646</v>
      </c>
      <c r="D16" s="3" t="n">
        <f aca="false">Adequacy_high!D15</f>
        <v>0.0217573905318861</v>
      </c>
      <c r="E16" s="3" t="n">
        <f aca="false">Adequacy_high!E15</f>
        <v>0.993120100615108</v>
      </c>
      <c r="F16" s="3" t="n">
        <f aca="false">Adequacy_high!G15</f>
        <v>0.995026683215489</v>
      </c>
      <c r="G16" s="3" t="n">
        <f aca="false">Adequacy_high!K15</f>
        <v>0.0823756393093603</v>
      </c>
      <c r="H16" s="0" t="n">
        <f aca="false">H12+1</f>
        <v>2018</v>
      </c>
      <c r="I16" s="3" t="n">
        <f aca="false">Adequacy_high!I15</f>
        <v>0.704505435941453</v>
      </c>
      <c r="J16" s="3" t="n">
        <f aca="false">Adequacy_high!M15</f>
        <v>0.26667636620583</v>
      </c>
      <c r="K16" s="3" t="n">
        <f aca="false">Adequacy_high!O15</f>
        <v>0.021938298467825</v>
      </c>
      <c r="L16" s="0" t="n">
        <f aca="false">F16-E16</f>
        <v>0.00190658260038135</v>
      </c>
      <c r="N16" s="3" t="n">
        <f aca="false">Adequacy_high!F15</f>
        <v>0.993562796536734</v>
      </c>
      <c r="O16" s="3" t="n">
        <f aca="false">Adequacy_high!H15</f>
        <v>0.99587784742706</v>
      </c>
      <c r="P16" s="3" t="n">
        <f aca="false">Adequacy_high!L15</f>
        <v>0.0887391213663044</v>
      </c>
      <c r="Q16" s="0" t="n">
        <f aca="false">Q12+1</f>
        <v>2018</v>
      </c>
      <c r="R16" s="4" t="n">
        <f aca="false">Adequacy_high!J15</f>
        <v>0.795684010851164</v>
      </c>
      <c r="S16" s="3" t="n">
        <f aca="false">Adequacy_high!N15</f>
        <v>0.171240402753716</v>
      </c>
      <c r="T16" s="3" t="n">
        <f aca="false">Adequacy_high!P15</f>
        <v>0.0266383829318539</v>
      </c>
      <c r="U16" s="0" t="n">
        <f aca="false">O16-N16</f>
        <v>0.0023150508903258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0.705641758133894</v>
      </c>
      <c r="C17" s="3" t="n">
        <f aca="false">Adequacy_high!C16</f>
        <v>0.269732824601495</v>
      </c>
      <c r="D17" s="3" t="n">
        <f aca="false">Adequacy_high!D16</f>
        <v>0.0246254172646107</v>
      </c>
      <c r="E17" s="3" t="n">
        <f aca="false">Adequacy_high!E16</f>
        <v>0.993006021655953</v>
      </c>
      <c r="F17" s="3" t="n">
        <f aca="false">Adequacy_high!G16</f>
        <v>0.99490400575248</v>
      </c>
      <c r="G17" s="3" t="n">
        <f aca="false">Adequacy_high!K16</f>
        <v>0.0849820558644391</v>
      </c>
      <c r="H17" s="0" t="n">
        <f aca="false">H13+1</f>
        <v>2018</v>
      </c>
      <c r="I17" s="3" t="n">
        <f aca="false">Adequacy_high!I16</f>
        <v>0.696970130148251</v>
      </c>
      <c r="J17" s="3" t="n">
        <f aca="false">Adequacy_high!M16</f>
        <v>0.271270125455211</v>
      </c>
      <c r="K17" s="3" t="n">
        <f aca="false">Adequacy_high!O16</f>
        <v>0.0247657660524898</v>
      </c>
      <c r="L17" s="0" t="n">
        <f aca="false">F17-E17</f>
        <v>0.00189798409652786</v>
      </c>
      <c r="N17" s="3" t="n">
        <f aca="false">Adequacy_high!F16</f>
        <v>0.993377027506316</v>
      </c>
      <c r="O17" s="3" t="n">
        <f aca="false">Adequacy_high!H16</f>
        <v>0.995673108767428</v>
      </c>
      <c r="P17" s="3" t="n">
        <f aca="false">Adequacy_high!L16</f>
        <v>0.0910865910094242</v>
      </c>
      <c r="Q17" s="0" t="n">
        <f aca="false">Q13+1</f>
        <v>2018</v>
      </c>
      <c r="R17" s="4" t="n">
        <f aca="false">Adequacy_high!J16</f>
        <v>0.785442185704912</v>
      </c>
      <c r="S17" s="3" t="n">
        <f aca="false">Adequacy_high!N16</f>
        <v>0.177974521557289</v>
      </c>
      <c r="T17" s="3" t="n">
        <f aca="false">Adequacy_high!P16</f>
        <v>0.0299603202441148</v>
      </c>
      <c r="U17" s="0" t="n">
        <f aca="false">O17-N17</f>
        <v>0.00229608126111225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0.698371523930967</v>
      </c>
      <c r="C18" s="3" t="n">
        <f aca="false">Adequacy_high!C17</f>
        <v>0.274819242131775</v>
      </c>
      <c r="D18" s="3" t="n">
        <f aca="false">Adequacy_high!D17</f>
        <v>0.0268092339372579</v>
      </c>
      <c r="E18" s="3" t="n">
        <f aca="false">Adequacy_high!E17</f>
        <v>0.9928651381174</v>
      </c>
      <c r="F18" s="3" t="n">
        <f aca="false">Adequacy_high!G17</f>
        <v>0.994758137516709</v>
      </c>
      <c r="G18" s="3" t="n">
        <f aca="false">Adequacy_high!K17</f>
        <v>0.0896122834866805</v>
      </c>
      <c r="H18" s="0" t="n">
        <f aca="false">H14+1</f>
        <v>2018</v>
      </c>
      <c r="I18" s="3" t="n">
        <f aca="false">Adequacy_high!I17</f>
        <v>0.690168696724925</v>
      </c>
      <c r="J18" s="3" t="n">
        <f aca="false">Adequacy_high!M17</f>
        <v>0.275792284944696</v>
      </c>
      <c r="K18" s="3" t="n">
        <f aca="false">Adequacy_high!O17</f>
        <v>0.0269041564477787</v>
      </c>
      <c r="L18" s="0" t="n">
        <f aca="false">F18-E18</f>
        <v>0.00189299939930843</v>
      </c>
      <c r="N18" s="3" t="n">
        <f aca="false">Adequacy_high!F17</f>
        <v>0.993209039357014</v>
      </c>
      <c r="O18" s="3" t="n">
        <f aca="false">Adequacy_high!H17</f>
        <v>0.995496640603768</v>
      </c>
      <c r="P18" s="3" t="n">
        <f aca="false">Adequacy_high!L17</f>
        <v>0.0958767263473669</v>
      </c>
      <c r="Q18" s="0" t="n">
        <f aca="false">Q14+1</f>
        <v>2018</v>
      </c>
      <c r="R18" s="4" t="n">
        <f aca="false">Adequacy_high!J17</f>
        <v>0.779304506805264</v>
      </c>
      <c r="S18" s="3" t="n">
        <f aca="false">Adequacy_high!N17</f>
        <v>0.181392117674442</v>
      </c>
      <c r="T18" s="3" t="n">
        <f aca="false">Adequacy_high!P17</f>
        <v>0.0325124148773076</v>
      </c>
      <c r="U18" s="0" t="n">
        <f aca="false">O18-N18</f>
        <v>0.00228760124675387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0.698114023461993</v>
      </c>
      <c r="C19" s="3" t="n">
        <f aca="false">Adequacy_high!C18</f>
        <v>0.280732971743051</v>
      </c>
      <c r="D19" s="3" t="n">
        <f aca="false">Adequacy_high!D18</f>
        <v>0.0211530047949551</v>
      </c>
      <c r="E19" s="3" t="n">
        <f aca="false">Adequacy_high!E18</f>
        <v>0.991856701882806</v>
      </c>
      <c r="F19" s="3" t="n">
        <f aca="false">Adequacy_high!G18</f>
        <v>0.993736088877351</v>
      </c>
      <c r="G19" s="3" t="n">
        <f aca="false">Adequacy_high!K18</f>
        <v>0.0917518493413733</v>
      </c>
      <c r="H19" s="0" t="n">
        <f aca="false">H15+1</f>
        <v>2019</v>
      </c>
      <c r="I19" s="3" t="n">
        <f aca="false">Adequacy_high!I18</f>
        <v>0.689815682799429</v>
      </c>
      <c r="J19" s="3" t="n">
        <f aca="false">Adequacy_high!M18</f>
        <v>0.280877150532034</v>
      </c>
      <c r="K19" s="3" t="n">
        <f aca="false">Adequacy_high!O18</f>
        <v>0.0211638685513417</v>
      </c>
      <c r="L19" s="0" t="n">
        <f aca="false">F19-E19</f>
        <v>0.0018793869945456</v>
      </c>
      <c r="N19" s="3" t="n">
        <f aca="false">Adequacy_high!F18</f>
        <v>0.991946107070159</v>
      </c>
      <c r="O19" s="3" t="n">
        <f aca="false">Adequacy_high!H18</f>
        <v>0.994214750275158</v>
      </c>
      <c r="P19" s="3" t="n">
        <f aca="false">Adequacy_high!L18</f>
        <v>0.0987873703920301</v>
      </c>
      <c r="Q19" s="0" t="n">
        <f aca="false">Q15+1</f>
        <v>2019</v>
      </c>
      <c r="R19" s="4" t="n">
        <f aca="false">Adequacy_high!J18</f>
        <v>0.781119936657238</v>
      </c>
      <c r="S19" s="3" t="n">
        <f aca="false">Adequacy_high!N18</f>
        <v>0.185278868702395</v>
      </c>
      <c r="T19" s="3" t="n">
        <f aca="false">Adequacy_high!P18</f>
        <v>0.0255473017105254</v>
      </c>
      <c r="U19" s="0" t="n">
        <f aca="false">O19-N19</f>
        <v>0.00226864320499931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0.694727456048885</v>
      </c>
      <c r="C20" s="3" t="n">
        <f aca="false">Adequacy_high!C19</f>
        <v>0.283643123169118</v>
      </c>
      <c r="D20" s="3" t="n">
        <f aca="false">Adequacy_high!D19</f>
        <v>0.021629420781998</v>
      </c>
      <c r="E20" s="3" t="n">
        <f aca="false">Adequacy_high!E19</f>
        <v>0.991862565901941</v>
      </c>
      <c r="F20" s="3" t="n">
        <f aca="false">Adequacy_high!G19</f>
        <v>0.993720732619923</v>
      </c>
      <c r="G20" s="3" t="n">
        <f aca="false">Adequacy_high!K19</f>
        <v>0.0924808281661846</v>
      </c>
      <c r="H20" s="0" t="n">
        <f aca="false">H16+1</f>
        <v>2019</v>
      </c>
      <c r="I20" s="3" t="n">
        <f aca="false">Adequacy_high!I19</f>
        <v>0.687659787286517</v>
      </c>
      <c r="J20" s="3" t="n">
        <f aca="false">Adequacy_high!M19</f>
        <v>0.28264915372481</v>
      </c>
      <c r="K20" s="3" t="n">
        <f aca="false">Adequacy_high!O19</f>
        <v>0.0215536248906145</v>
      </c>
      <c r="L20" s="0" t="n">
        <f aca="false">F20-E20</f>
        <v>0.00185816671798167</v>
      </c>
      <c r="N20" s="3" t="n">
        <f aca="false">Adequacy_high!F19</f>
        <v>0.991930184038868</v>
      </c>
      <c r="O20" s="3" t="n">
        <f aca="false">Adequacy_high!H19</f>
        <v>0.994174031633245</v>
      </c>
      <c r="P20" s="3" t="n">
        <f aca="false">Adequacy_high!L19</f>
        <v>0.100726021967832</v>
      </c>
      <c r="Q20" s="0" t="n">
        <f aca="false">Q16+1</f>
        <v>2019</v>
      </c>
      <c r="R20" s="4" t="n">
        <f aca="false">Adequacy_high!J19</f>
        <v>0.778501599582415</v>
      </c>
      <c r="S20" s="3" t="n">
        <f aca="false">Adequacy_high!N19</f>
        <v>0.187401291591455</v>
      </c>
      <c r="T20" s="3" t="n">
        <f aca="false">Adequacy_high!P19</f>
        <v>0.0260272928649983</v>
      </c>
      <c r="U20" s="0" t="n">
        <f aca="false">O20-N20</f>
        <v>0.00224384759437657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0.689541138465928</v>
      </c>
      <c r="C21" s="3" t="n">
        <f aca="false">Adequacy_high!C20</f>
        <v>0.287792660889467</v>
      </c>
      <c r="D21" s="3" t="n">
        <f aca="false">Adequacy_high!D20</f>
        <v>0.0226662006446054</v>
      </c>
      <c r="E21" s="3" t="n">
        <f aca="false">Adequacy_high!E20</f>
        <v>0.990865223708354</v>
      </c>
      <c r="F21" s="3" t="n">
        <f aca="false">Adequacy_high!G20</f>
        <v>0.992513836195849</v>
      </c>
      <c r="G21" s="3" t="n">
        <f aca="false">Adequacy_high!K20</f>
        <v>0.0934039563041923</v>
      </c>
      <c r="H21" s="0" t="n">
        <f aca="false">H17+1</f>
        <v>2019</v>
      </c>
      <c r="I21" s="3" t="n">
        <f aca="false">Adequacy_high!I20</f>
        <v>0.682671619645504</v>
      </c>
      <c r="J21" s="3" t="n">
        <f aca="false">Adequacy_high!M20</f>
        <v>0.285692786941526</v>
      </c>
      <c r="K21" s="3" t="n">
        <f aca="false">Adequacy_high!O20</f>
        <v>0.022500817121324</v>
      </c>
      <c r="L21" s="0" t="n">
        <f aca="false">F21-E21</f>
        <v>0.00164861248749471</v>
      </c>
      <c r="N21" s="3" t="n">
        <f aca="false">Adequacy_high!F20</f>
        <v>0.990758116190975</v>
      </c>
      <c r="O21" s="3" t="n">
        <f aca="false">Adequacy_high!H20</f>
        <v>0.992746532954305</v>
      </c>
      <c r="P21" s="3" t="n">
        <f aca="false">Adequacy_high!L20</f>
        <v>0.101248542956892</v>
      </c>
      <c r="Q21" s="0" t="n">
        <f aca="false">Q17+1</f>
        <v>2019</v>
      </c>
      <c r="R21" s="4" t="n">
        <f aca="false">Adequacy_high!J20</f>
        <v>0.773327421653701</v>
      </c>
      <c r="S21" s="3" t="n">
        <f aca="false">Adequacy_high!N20</f>
        <v>0.19029211449373</v>
      </c>
      <c r="T21" s="3" t="n">
        <f aca="false">Adequacy_high!P20</f>
        <v>0.0271385800435435</v>
      </c>
      <c r="U21" s="0" t="n">
        <f aca="false">O21-N21</f>
        <v>0.00198841676333006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0.687874242987847</v>
      </c>
      <c r="C22" s="3" t="n">
        <f aca="false">Adequacy_high!C21</f>
        <v>0.287813330393455</v>
      </c>
      <c r="D22" s="3" t="n">
        <f aca="false">Adequacy_high!D21</f>
        <v>0.024312426618698</v>
      </c>
      <c r="E22" s="3" t="n">
        <f aca="false">Adequacy_high!E21</f>
        <v>0.983063106801163</v>
      </c>
      <c r="F22" s="3" t="n">
        <f aca="false">Adequacy_high!G21</f>
        <v>0.985523058834048</v>
      </c>
      <c r="G22" s="3" t="n">
        <f aca="false">Adequacy_high!K21</f>
        <v>0.095312030555905</v>
      </c>
      <c r="H22" s="0" t="n">
        <f aca="false">H18+1</f>
        <v>2019</v>
      </c>
      <c r="I22" s="3" t="n">
        <f aca="false">Adequacy_high!I21</f>
        <v>0.676223790400131</v>
      </c>
      <c r="J22" s="3" t="n">
        <f aca="false">Adequacy_high!M21</f>
        <v>0.282938666755379</v>
      </c>
      <c r="K22" s="3" t="n">
        <f aca="false">Adequacy_high!O21</f>
        <v>0.0239006496456526</v>
      </c>
      <c r="L22" s="0" t="n">
        <f aca="false">F22-E22</f>
        <v>0.0024599520328844</v>
      </c>
      <c r="N22" s="3" t="n">
        <f aca="false">Adequacy_high!F21</f>
        <v>0.990172951786955</v>
      </c>
      <c r="O22" s="3" t="n">
        <f aca="false">Adequacy_high!H21</f>
        <v>0.992084088774021</v>
      </c>
      <c r="P22" s="3" t="n">
        <f aca="false">Adequacy_high!L21</f>
        <v>0.102318056562636</v>
      </c>
      <c r="Q22" s="0" t="n">
        <f aca="false">Q18+1</f>
        <v>2019</v>
      </c>
      <c r="R22" s="4" t="n">
        <f aca="false">Adequacy_high!J21</f>
        <v>0.765721679043046</v>
      </c>
      <c r="S22" s="3" t="n">
        <f aca="false">Adequacy_high!N21</f>
        <v>0.195635062140937</v>
      </c>
      <c r="T22" s="3" t="n">
        <f aca="false">Adequacy_high!P21</f>
        <v>0.0288162106029717</v>
      </c>
      <c r="U22" s="0" t="n">
        <f aca="false">O22-N22</f>
        <v>0.00191113698706535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0.685102809556916</v>
      </c>
      <c r="C23" s="3" t="n">
        <f aca="false">Adequacy_high!C22</f>
        <v>0.287794901655697</v>
      </c>
      <c r="D23" s="3" t="n">
        <f aca="false">Adequacy_high!D22</f>
        <v>0.0271022887873866</v>
      </c>
      <c r="E23" s="3" t="n">
        <f aca="false">Adequacy_high!E22</f>
        <v>0.976274108560845</v>
      </c>
      <c r="F23" s="3" t="n">
        <f aca="false">Adequacy_high!G22</f>
        <v>0.980316050111377</v>
      </c>
      <c r="G23" s="3" t="n">
        <f aca="false">Adequacy_high!K22</f>
        <v>0.099235178922054</v>
      </c>
      <c r="H23" s="0" t="n">
        <f aca="false">H19+1</f>
        <v>2020</v>
      </c>
      <c r="I23" s="3" t="n">
        <f aca="false">Adequacy_high!I22</f>
        <v>0.668848134672709</v>
      </c>
      <c r="J23" s="3" t="n">
        <f aca="false">Adequacy_high!M22</f>
        <v>0.280966711062272</v>
      </c>
      <c r="K23" s="3" t="n">
        <f aca="false">Adequacy_high!O22</f>
        <v>0.0264592628258644</v>
      </c>
      <c r="L23" s="0" t="n">
        <f aca="false">F23-E23</f>
        <v>0.0040419415505325</v>
      </c>
      <c r="N23" s="3" t="n">
        <f aca="false">Adequacy_high!F22</f>
        <v>0.989151196016686</v>
      </c>
      <c r="O23" s="3" t="n">
        <f aca="false">Adequacy_high!H22</f>
        <v>0.991365840270221</v>
      </c>
      <c r="P23" s="3" t="n">
        <f aca="false">Adequacy_high!L22</f>
        <v>0.105039100515631</v>
      </c>
      <c r="Q23" s="0" t="n">
        <f aca="false">Q19+1</f>
        <v>2020</v>
      </c>
      <c r="R23" s="4" t="n">
        <f aca="false">Adequacy_high!J22</f>
        <v>0.756092292074433</v>
      </c>
      <c r="S23" s="3" t="n">
        <f aca="false">Adequacy_high!N22</f>
        <v>0.201288627669656</v>
      </c>
      <c r="T23" s="3" t="n">
        <f aca="false">Adequacy_high!P22</f>
        <v>0.0317702762725968</v>
      </c>
      <c r="U23" s="0" t="n">
        <f aca="false">O23-N23</f>
        <v>0.00221464425353446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0.680850453627493</v>
      </c>
      <c r="C24" s="3" t="n">
        <f aca="false">Adequacy_high!C23</f>
        <v>0.287719195752246</v>
      </c>
      <c r="D24" s="3" t="n">
        <f aca="false">Adequacy_high!D23</f>
        <v>0.0314303506202607</v>
      </c>
      <c r="E24" s="3" t="n">
        <f aca="false">Adequacy_high!E23</f>
        <v>0.970244334033109</v>
      </c>
      <c r="F24" s="3" t="n">
        <f aca="false">Adequacy_high!G23</f>
        <v>0.975734068767643</v>
      </c>
      <c r="G24" s="3" t="n">
        <f aca="false">Adequacy_high!K23</f>
        <v>0.104465733151536</v>
      </c>
      <c r="H24" s="0" t="n">
        <f aca="false">H20+1</f>
        <v>2020</v>
      </c>
      <c r="I24" s="3" t="n">
        <f aca="false">Adequacy_high!I23</f>
        <v>0.660591294955947</v>
      </c>
      <c r="J24" s="3" t="n">
        <f aca="false">Adequacy_high!M23</f>
        <v>0.27915791947118</v>
      </c>
      <c r="K24" s="3" t="n">
        <f aca="false">Adequacy_high!O23</f>
        <v>0.030495119605982</v>
      </c>
      <c r="L24" s="0" t="n">
        <f aca="false">F24-E24</f>
        <v>0.00548973473453351</v>
      </c>
      <c r="N24" s="3" t="n">
        <f aca="false">Adequacy_high!F23</f>
        <v>0.988909951583224</v>
      </c>
      <c r="O24" s="3" t="n">
        <f aca="false">Adequacy_high!H23</f>
        <v>0.991596859002142</v>
      </c>
      <c r="P24" s="3" t="n">
        <f aca="false">Adequacy_high!L23</f>
        <v>0.110520738699025</v>
      </c>
      <c r="Q24" s="0" t="n">
        <f aca="false">Q20+1</f>
        <v>2020</v>
      </c>
      <c r="R24" s="4" t="n">
        <f aca="false">Adequacy_high!J23</f>
        <v>0.745299068836964</v>
      </c>
      <c r="S24" s="3" t="n">
        <f aca="false">Adequacy_high!N23</f>
        <v>0.207098864928146</v>
      </c>
      <c r="T24" s="3" t="n">
        <f aca="false">Adequacy_high!P23</f>
        <v>0.0365120178181139</v>
      </c>
      <c r="U24" s="0" t="n">
        <f aca="false">O24-N24</f>
        <v>0.0026869074189183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0.678208108599608</v>
      </c>
      <c r="C25" s="3" t="n">
        <f aca="false">Adequacy_high!C24</f>
        <v>0.287606626761537</v>
      </c>
      <c r="D25" s="3" t="n">
        <f aca="false">Adequacy_high!D24</f>
        <v>0.0341852646388556</v>
      </c>
      <c r="E25" s="3" t="n">
        <f aca="false">Adequacy_high!E24</f>
        <v>0.961580470070152</v>
      </c>
      <c r="F25" s="3" t="n">
        <f aca="false">Adequacy_high!G24</f>
        <v>0.968432843463567</v>
      </c>
      <c r="G25" s="3" t="n">
        <f aca="false">Adequacy_high!K24</f>
        <v>0.108952327308106</v>
      </c>
      <c r="H25" s="0" t="n">
        <f aca="false">H21+1</f>
        <v>2020</v>
      </c>
      <c r="I25" s="3" t="n">
        <f aca="false">Adequacy_high!I24</f>
        <v>0.6521516718726</v>
      </c>
      <c r="J25" s="3" t="n">
        <f aca="false">Adequacy_high!M24</f>
        <v>0.276556915356649</v>
      </c>
      <c r="K25" s="3" t="n">
        <f aca="false">Adequacy_high!O24</f>
        <v>0.0328718828409033</v>
      </c>
      <c r="L25" s="0" t="n">
        <f aca="false">F25-E25</f>
        <v>0.00685237339341505</v>
      </c>
      <c r="N25" s="3" t="n">
        <f aca="false">Adequacy_high!F24</f>
        <v>0.988631587097916</v>
      </c>
      <c r="O25" s="3" t="n">
        <f aca="false">Adequacy_high!H24</f>
        <v>0.991415387224754</v>
      </c>
      <c r="P25" s="3" t="n">
        <f aca="false">Adequacy_high!L24</f>
        <v>0.113587648530793</v>
      </c>
      <c r="Q25" s="0" t="n">
        <f aca="false">Q21+1</f>
        <v>2020</v>
      </c>
      <c r="R25" s="4" t="n">
        <f aca="false">Adequacy_high!J24</f>
        <v>0.738245050612313</v>
      </c>
      <c r="S25" s="3" t="n">
        <f aca="false">Adequacy_high!N24</f>
        <v>0.21093677025107</v>
      </c>
      <c r="T25" s="3" t="n">
        <f aca="false">Adequacy_high!P24</f>
        <v>0.0394497662345324</v>
      </c>
      <c r="U25" s="0" t="n">
        <f aca="false">O25-N25</f>
        <v>0.00278380012683788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0.67586842914233</v>
      </c>
      <c r="C26" s="3" t="n">
        <f aca="false">Adequacy_high!C25</f>
        <v>0.287389566821262</v>
      </c>
      <c r="D26" s="3" t="n">
        <f aca="false">Adequacy_high!D25</f>
        <v>0.0367420040364079</v>
      </c>
      <c r="E26" s="3" t="n">
        <f aca="false">Adequacy_high!E25</f>
        <v>0.955228522519283</v>
      </c>
      <c r="F26" s="3" t="n">
        <f aca="false">Adequacy_high!G25</f>
        <v>0.965087348019349</v>
      </c>
      <c r="G26" s="3" t="n">
        <f aca="false">Adequacy_high!K25</f>
        <v>0.114568948963917</v>
      </c>
      <c r="H26" s="0" t="n">
        <f aca="false">H22+1</f>
        <v>2020</v>
      </c>
      <c r="I26" s="3" t="n">
        <f aca="false">Adequacy_high!I25</f>
        <v>0.645608800987057</v>
      </c>
      <c r="J26" s="3" t="n">
        <f aca="false">Adequacy_high!M25</f>
        <v>0.274522711302131</v>
      </c>
      <c r="K26" s="3" t="n">
        <f aca="false">Adequacy_high!O25</f>
        <v>0.0350970102300954</v>
      </c>
      <c r="L26" s="0" t="n">
        <f aca="false">F26-E26</f>
        <v>0.00985882550006523</v>
      </c>
      <c r="N26" s="3" t="n">
        <f aca="false">Adequacy_high!F25</f>
        <v>0.987959724150951</v>
      </c>
      <c r="O26" s="3" t="n">
        <f aca="false">Adequacy_high!H25</f>
        <v>0.991008640127694</v>
      </c>
      <c r="P26" s="3" t="n">
        <f aca="false">Adequacy_high!L25</f>
        <v>0.11752394186709</v>
      </c>
      <c r="Q26" s="0" t="n">
        <f aca="false">Q22+1</f>
        <v>2020</v>
      </c>
      <c r="R26" s="4" t="n">
        <f aca="false">Adequacy_high!J25</f>
        <v>0.73040233247589</v>
      </c>
      <c r="S26" s="3" t="n">
        <f aca="false">Adequacy_high!N25</f>
        <v>0.215430984256156</v>
      </c>
      <c r="T26" s="3" t="n">
        <f aca="false">Adequacy_high!P25</f>
        <v>0.0421264074189063</v>
      </c>
      <c r="U26" s="0" t="n">
        <f aca="false">O26-N26</f>
        <v>0.00304891597674284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0.676629517009822</v>
      </c>
      <c r="C27" s="3" t="n">
        <f aca="false">Adequacy_high!C26</f>
        <v>0.286123155518332</v>
      </c>
      <c r="D27" s="3" t="n">
        <f aca="false">Adequacy_high!D26</f>
        <v>0.0372473274718458</v>
      </c>
      <c r="E27" s="3" t="n">
        <f aca="false">Adequacy_high!E26</f>
        <v>0.945292282966096</v>
      </c>
      <c r="F27" s="3" t="n">
        <f aca="false">Adequacy_high!G26</f>
        <v>0.956992108548537</v>
      </c>
      <c r="G27" s="3" t="n">
        <f aca="false">Adequacy_high!K26</f>
        <v>0.117499810745934</v>
      </c>
      <c r="H27" s="0" t="n">
        <f aca="false">H23+1</f>
        <v>2021</v>
      </c>
      <c r="I27" s="3" t="n">
        <f aca="false">Adequacy_high!I26</f>
        <v>0.639612660856461</v>
      </c>
      <c r="J27" s="3" t="n">
        <f aca="false">Adequacy_high!M26</f>
        <v>0.270470010889388</v>
      </c>
      <c r="K27" s="3" t="n">
        <f aca="false">Adequacy_high!O26</f>
        <v>0.0352096112202469</v>
      </c>
      <c r="L27" s="0" t="n">
        <f aca="false">F27-E27</f>
        <v>0.0116998255824405</v>
      </c>
      <c r="N27" s="3" t="n">
        <f aca="false">Adequacy_high!F26</f>
        <v>0.986007388949896</v>
      </c>
      <c r="O27" s="3" t="n">
        <f aca="false">Adequacy_high!H26</f>
        <v>0.989560189661064</v>
      </c>
      <c r="P27" s="3" t="n">
        <f aca="false">Adequacy_high!L26</f>
        <v>0.119702569228842</v>
      </c>
      <c r="Q27" s="0" t="n">
        <f aca="false">Q23+1</f>
        <v>2021</v>
      </c>
      <c r="R27" s="4" t="n">
        <f aca="false">Adequacy_high!J26</f>
        <v>0.726164373732988</v>
      </c>
      <c r="S27" s="3" t="n">
        <f aca="false">Adequacy_high!N26</f>
        <v>0.217563288252956</v>
      </c>
      <c r="T27" s="3" t="n">
        <f aca="false">Adequacy_high!P26</f>
        <v>0.0422797269639515</v>
      </c>
      <c r="U27" s="0" t="n">
        <f aca="false">O27-N27</f>
        <v>0.00355280071116826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0.674105687823567</v>
      </c>
      <c r="C28" s="3" t="n">
        <f aca="false">Adequacy_high!C27</f>
        <v>0.284580789451625</v>
      </c>
      <c r="D28" s="3" t="n">
        <f aca="false">Adequacy_high!D27</f>
        <v>0.0413135227248076</v>
      </c>
      <c r="E28" s="3" t="n">
        <f aca="false">Adequacy_high!E27</f>
        <v>0.937078056146499</v>
      </c>
      <c r="F28" s="3" t="n">
        <f aca="false">Adequacy_high!G27</f>
        <v>0.949740543978028</v>
      </c>
      <c r="G28" s="3" t="n">
        <f aca="false">Adequacy_high!K27</f>
        <v>0.118773312707686</v>
      </c>
      <c r="H28" s="0" t="n">
        <f aca="false">H24+1</f>
        <v>2021</v>
      </c>
      <c r="I28" s="3" t="n">
        <f aca="false">Adequacy_high!I27</f>
        <v>0.631689647583007</v>
      </c>
      <c r="J28" s="3" t="n">
        <f aca="false">Adequacy_high!M27</f>
        <v>0.266674412995965</v>
      </c>
      <c r="K28" s="3" t="n">
        <f aca="false">Adequacy_high!O27</f>
        <v>0.0387139955675269</v>
      </c>
      <c r="L28" s="0" t="n">
        <f aca="false">F28-E28</f>
        <v>0.0126624878315289</v>
      </c>
      <c r="N28" s="3" t="n">
        <f aca="false">Adequacy_high!F27</f>
        <v>0.984990266731003</v>
      </c>
      <c r="O28" s="3" t="n">
        <f aca="false">Adequacy_high!H27</f>
        <v>0.98864186055192</v>
      </c>
      <c r="P28" s="3" t="n">
        <f aca="false">Adequacy_high!L27</f>
        <v>0.120982411484746</v>
      </c>
      <c r="Q28" s="0" t="n">
        <f aca="false">Q24+1</f>
        <v>2021</v>
      </c>
      <c r="R28" s="4" t="n">
        <f aca="false">Adequacy_high!J27</f>
        <v>0.71778908049731</v>
      </c>
      <c r="S28" s="3" t="n">
        <f aca="false">Adequacy_high!N27</f>
        <v>0.220765952733066</v>
      </c>
      <c r="T28" s="3" t="n">
        <f aca="false">Adequacy_high!P27</f>
        <v>0.0464352335006266</v>
      </c>
      <c r="U28" s="0" t="n">
        <f aca="false">O28-N28</f>
        <v>0.00365159382091695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0.672282968051994</v>
      </c>
      <c r="C29" s="3" t="n">
        <f aca="false">Adequacy_high!C28</f>
        <v>0.283658834217642</v>
      </c>
      <c r="D29" s="3" t="n">
        <f aca="false">Adequacy_high!D28</f>
        <v>0.0440581977303638</v>
      </c>
      <c r="E29" s="3" t="n">
        <f aca="false">Adequacy_high!E28</f>
        <v>0.931658540616478</v>
      </c>
      <c r="F29" s="3" t="n">
        <f aca="false">Adequacy_high!G28</f>
        <v>0.944755379595476</v>
      </c>
      <c r="G29" s="3" t="n">
        <f aca="false">Adequacy_high!K28</f>
        <v>0.121878983204493</v>
      </c>
      <c r="H29" s="0" t="n">
        <f aca="false">H25+1</f>
        <v>2021</v>
      </c>
      <c r="I29" s="3" t="n">
        <f aca="false">Adequacy_high!I28</f>
        <v>0.626338168896635</v>
      </c>
      <c r="J29" s="3" t="n">
        <f aca="false">Adequacy_high!M28</f>
        <v>0.26427317552018</v>
      </c>
      <c r="K29" s="3" t="n">
        <f aca="false">Adequacy_high!O28</f>
        <v>0.0410471961996629</v>
      </c>
      <c r="L29" s="0" t="n">
        <f aca="false">F29-E29</f>
        <v>0.0130968389789975</v>
      </c>
      <c r="N29" s="3" t="n">
        <f aca="false">Adequacy_high!F28</f>
        <v>0.986027731759302</v>
      </c>
      <c r="O29" s="3" t="n">
        <f aca="false">Adequacy_high!H28</f>
        <v>0.988734497234496</v>
      </c>
      <c r="P29" s="3" t="n">
        <f aca="false">Adequacy_high!L28</f>
        <v>0.123953795585263</v>
      </c>
      <c r="Q29" s="0" t="n">
        <f aca="false">Q25+1</f>
        <v>2021</v>
      </c>
      <c r="R29" s="4" t="n">
        <f aca="false">Adequacy_high!J28</f>
        <v>0.712949199598181</v>
      </c>
      <c r="S29" s="3" t="n">
        <f aca="false">Adequacy_high!N28</f>
        <v>0.223955473827808</v>
      </c>
      <c r="T29" s="3" t="n">
        <f aca="false">Adequacy_high!P28</f>
        <v>0.0491230583333134</v>
      </c>
      <c r="U29" s="0" t="n">
        <f aca="false">O29-N29</f>
        <v>0.00270676547519444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0.670397834500352</v>
      </c>
      <c r="C30" s="3" t="n">
        <f aca="false">Adequacy_high!C29</f>
        <v>0.283547537663883</v>
      </c>
      <c r="D30" s="3" t="n">
        <f aca="false">Adequacy_high!D29</f>
        <v>0.0460546278357653</v>
      </c>
      <c r="E30" s="3" t="n">
        <f aca="false">Adequacy_high!E29</f>
        <v>0.925507518069703</v>
      </c>
      <c r="F30" s="3" t="n">
        <f aca="false">Adequacy_high!G29</f>
        <v>0.939298280211132</v>
      </c>
      <c r="G30" s="3" t="n">
        <f aca="false">Adequacy_high!K29</f>
        <v>0.126108364546813</v>
      </c>
      <c r="H30" s="0" t="n">
        <f aca="false">H26+1</f>
        <v>2021</v>
      </c>
      <c r="I30" s="3" t="n">
        <f aca="false">Adequacy_high!I29</f>
        <v>0.620458235927724</v>
      </c>
      <c r="J30" s="3" t="n">
        <f aca="false">Adequacy_high!M29</f>
        <v>0.262425377838076</v>
      </c>
      <c r="K30" s="3" t="n">
        <f aca="false">Adequacy_high!O29</f>
        <v>0.042623904303903</v>
      </c>
      <c r="L30" s="0" t="n">
        <f aca="false">F30-E30</f>
        <v>0.0137907621414296</v>
      </c>
      <c r="N30" s="3" t="n">
        <f aca="false">Adequacy_high!F29</f>
        <v>0.984927587854154</v>
      </c>
      <c r="O30" s="3" t="n">
        <f aca="false">Adequacy_high!H29</f>
        <v>0.987997226692843</v>
      </c>
      <c r="P30" s="3" t="n">
        <f aca="false">Adequacy_high!L29</f>
        <v>0.128440872448123</v>
      </c>
      <c r="Q30" s="0" t="n">
        <f aca="false">Q26+1</f>
        <v>2021</v>
      </c>
      <c r="R30" s="4" t="n">
        <f aca="false">Adequacy_high!J29</f>
        <v>0.706981574423627</v>
      </c>
      <c r="S30" s="3" t="n">
        <f aca="false">Adequacy_high!N29</f>
        <v>0.227092518622734</v>
      </c>
      <c r="T30" s="3" t="n">
        <f aca="false">Adequacy_high!P29</f>
        <v>0.0508534948077924</v>
      </c>
      <c r="U30" s="0" t="n">
        <f aca="false">O30-N30</f>
        <v>0.0030696388386896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0.668002088864215</v>
      </c>
      <c r="C31" s="3" t="n">
        <f aca="false">Adequacy_high!C30</f>
        <v>0.282729769663298</v>
      </c>
      <c r="D31" s="3" t="n">
        <f aca="false">Adequacy_high!D30</f>
        <v>0.0492681414724873</v>
      </c>
      <c r="E31" s="3" t="n">
        <f aca="false">Adequacy_high!E30</f>
        <v>0.918918878682396</v>
      </c>
      <c r="F31" s="3" t="n">
        <f aca="false">Adequacy_high!G30</f>
        <v>0.933809866104183</v>
      </c>
      <c r="G31" s="3" t="n">
        <f aca="false">Adequacy_high!K30</f>
        <v>0.128181492686633</v>
      </c>
      <c r="H31" s="0" t="n">
        <f aca="false">H27+1</f>
        <v>2022</v>
      </c>
      <c r="I31" s="3" t="n">
        <f aca="false">Adequacy_high!I30</f>
        <v>0.613839730456603</v>
      </c>
      <c r="J31" s="3" t="n">
        <f aca="false">Adequacy_high!M30</f>
        <v>0.259805722909129</v>
      </c>
      <c r="K31" s="3" t="n">
        <f aca="false">Adequacy_high!O30</f>
        <v>0.0452734253166636</v>
      </c>
      <c r="L31" s="0" t="n">
        <f aca="false">F31-E31</f>
        <v>0.0148909874217875</v>
      </c>
      <c r="N31" s="3" t="n">
        <f aca="false">Adequacy_high!F30</f>
        <v>0.984148078004426</v>
      </c>
      <c r="O31" s="3" t="n">
        <f aca="false">Adequacy_high!H30</f>
        <v>0.987519813051845</v>
      </c>
      <c r="P31" s="3" t="n">
        <f aca="false">Adequacy_high!L30</f>
        <v>0.129146898030406</v>
      </c>
      <c r="Q31" s="0" t="n">
        <f aca="false">Q27+1</f>
        <v>2022</v>
      </c>
      <c r="R31" s="4" t="n">
        <f aca="false">Adequacy_high!J30</f>
        <v>0.697550895077658</v>
      </c>
      <c r="S31" s="3" t="n">
        <f aca="false">Adequacy_high!N30</f>
        <v>0.232569474116522</v>
      </c>
      <c r="T31" s="3" t="n">
        <f aca="false">Adequacy_high!P30</f>
        <v>0.0540277088102457</v>
      </c>
      <c r="U31" s="0" t="n">
        <f aca="false">O31-N31</f>
        <v>0.00337173504741961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0.665972652256522</v>
      </c>
      <c r="C32" s="3" t="n">
        <f aca="false">Adequacy_high!C31</f>
        <v>0.283004285985947</v>
      </c>
      <c r="D32" s="3" t="n">
        <f aca="false">Adequacy_high!D31</f>
        <v>0.0510230617575306</v>
      </c>
      <c r="E32" s="3" t="n">
        <f aca="false">Adequacy_high!E31</f>
        <v>0.909708684032514</v>
      </c>
      <c r="F32" s="3" t="n">
        <f aca="false">Adequacy_high!G31</f>
        <v>0.926898580938968</v>
      </c>
      <c r="G32" s="3" t="n">
        <f aca="false">Adequacy_high!K31</f>
        <v>0.133275915391089</v>
      </c>
      <c r="H32" s="0" t="n">
        <f aca="false">H28+1</f>
        <v>2022</v>
      </c>
      <c r="I32" s="3" t="n">
        <f aca="false">Adequacy_high!I31</f>
        <v>0.605841105085924</v>
      </c>
      <c r="J32" s="3" t="n">
        <f aca="false">Adequacy_high!M31</f>
        <v>0.257451456579837</v>
      </c>
      <c r="K32" s="3" t="n">
        <f aca="false">Adequacy_high!O31</f>
        <v>0.0464161223667528</v>
      </c>
      <c r="L32" s="0" t="n">
        <f aca="false">F32-E32</f>
        <v>0.0171898969064543</v>
      </c>
      <c r="N32" s="3" t="n">
        <f aca="false">Adequacy_high!F31</f>
        <v>0.983200361229346</v>
      </c>
      <c r="O32" s="3" t="n">
        <f aca="false">Adequacy_high!H31</f>
        <v>0.986528713815579</v>
      </c>
      <c r="P32" s="3" t="n">
        <f aca="false">Adequacy_high!L31</f>
        <v>0.133044856472895</v>
      </c>
      <c r="Q32" s="0" t="n">
        <f aca="false">Q28+1</f>
        <v>2022</v>
      </c>
      <c r="R32" s="4" t="n">
        <f aca="false">Adequacy_high!J31</f>
        <v>0.688719506178512</v>
      </c>
      <c r="S32" s="3" t="n">
        <f aca="false">Adequacy_high!N31</f>
        <v>0.239001930149956</v>
      </c>
      <c r="T32" s="3" t="n">
        <f aca="false">Adequacy_high!P31</f>
        <v>0.0554789249008784</v>
      </c>
      <c r="U32" s="0" t="n">
        <f aca="false">O32-N32</f>
        <v>0.00332835258623299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0.66464718034754</v>
      </c>
      <c r="C33" s="3" t="n">
        <f aca="false">Adequacy_high!C32</f>
        <v>0.281752411357337</v>
      </c>
      <c r="D33" s="3" t="n">
        <f aca="false">Adequacy_high!D32</f>
        <v>0.0536004082951235</v>
      </c>
      <c r="E33" s="3" t="n">
        <f aca="false">Adequacy_high!E32</f>
        <v>0.904562039045659</v>
      </c>
      <c r="F33" s="3" t="n">
        <f aca="false">Adequacy_high!G32</f>
        <v>0.921654030761312</v>
      </c>
      <c r="G33" s="3" t="n">
        <f aca="false">Adequacy_high!K32</f>
        <v>0.137077513261684</v>
      </c>
      <c r="H33" s="0" t="n">
        <f aca="false">H29+1</f>
        <v>2022</v>
      </c>
      <c r="I33" s="3" t="n">
        <f aca="false">Adequacy_high!I32</f>
        <v>0.601214608701119</v>
      </c>
      <c r="J33" s="3" t="n">
        <f aca="false">Adequacy_high!M32</f>
        <v>0.254862535723424</v>
      </c>
      <c r="K33" s="3" t="n">
        <f aca="false">Adequacy_high!O32</f>
        <v>0.0484848946211168</v>
      </c>
      <c r="L33" s="0" t="n">
        <f aca="false">F33-E33</f>
        <v>0.0170919917156526</v>
      </c>
      <c r="N33" s="3" t="n">
        <f aca="false">Adequacy_high!F32</f>
        <v>0.984366189166559</v>
      </c>
      <c r="O33" s="3" t="n">
        <f aca="false">Adequacy_high!H32</f>
        <v>0.987063312723746</v>
      </c>
      <c r="P33" s="3" t="n">
        <f aca="false">Adequacy_high!L32</f>
        <v>0.137269007635738</v>
      </c>
      <c r="Q33" s="0" t="n">
        <f aca="false">Q29+1</f>
        <v>2022</v>
      </c>
      <c r="R33" s="4" t="n">
        <f aca="false">Adequacy_high!J32</f>
        <v>0.682914442534809</v>
      </c>
      <c r="S33" s="3" t="n">
        <f aca="false">Adequacy_high!N32</f>
        <v>0.243524174946589</v>
      </c>
      <c r="T33" s="3" t="n">
        <f aca="false">Adequacy_high!P32</f>
        <v>0.0579275716851609</v>
      </c>
      <c r="U33" s="0" t="n">
        <f aca="false">O33-N33</f>
        <v>0.00269712355718699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0.665187881175204</v>
      </c>
      <c r="C34" s="3" t="n">
        <f aca="false">Adequacy_high!C33</f>
        <v>0.280592968294958</v>
      </c>
      <c r="D34" s="3" t="n">
        <f aca="false">Adequacy_high!D33</f>
        <v>0.0542191505298371</v>
      </c>
      <c r="E34" s="3" t="n">
        <f aca="false">Adequacy_high!E33</f>
        <v>0.900133037109246</v>
      </c>
      <c r="F34" s="3" t="n">
        <f aca="false">Adequacy_high!G33</f>
        <v>0.917930657581333</v>
      </c>
      <c r="G34" s="3" t="n">
        <f aca="false">Adequacy_high!K33</f>
        <v>0.141692091373637</v>
      </c>
      <c r="H34" s="0" t="n">
        <f aca="false">H30+1</f>
        <v>2022</v>
      </c>
      <c r="I34" s="3" t="n">
        <f aca="false">Adequacy_high!I33</f>
        <v>0.598757587730501</v>
      </c>
      <c r="J34" s="3" t="n">
        <f aca="false">Adequacy_high!M33</f>
        <v>0.252571000742839</v>
      </c>
      <c r="K34" s="3" t="n">
        <f aca="false">Adequacy_high!O33</f>
        <v>0.0488044486359057</v>
      </c>
      <c r="L34" s="0" t="n">
        <f aca="false">F34-E34</f>
        <v>0.0177976204720864</v>
      </c>
      <c r="N34" s="3" t="n">
        <f aca="false">Adequacy_high!F33</f>
        <v>0.983865924437196</v>
      </c>
      <c r="O34" s="3" t="n">
        <f aca="false">Adequacy_high!H33</f>
        <v>0.985900119843169</v>
      </c>
      <c r="P34" s="3" t="n">
        <f aca="false">Adequacy_high!L33</f>
        <v>0.141683453622088</v>
      </c>
      <c r="Q34" s="0" t="n">
        <f aca="false">Q30+1</f>
        <v>2022</v>
      </c>
      <c r="R34" s="4" t="n">
        <f aca="false">Adequacy_high!J33</f>
        <v>0.678409979878901</v>
      </c>
      <c r="S34" s="3" t="n">
        <f aca="false">Adequacy_high!N33</f>
        <v>0.24737705032367</v>
      </c>
      <c r="T34" s="3" t="n">
        <f aca="false">Adequacy_high!P33</f>
        <v>0.0580788942346253</v>
      </c>
      <c r="U34" s="0" t="n">
        <f aca="false">O34-N34</f>
        <v>0.00203419540597316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0.662842727176241</v>
      </c>
      <c r="C35" s="3" t="n">
        <f aca="false">Adequacy_high!C34</f>
        <v>0.280227618469644</v>
      </c>
      <c r="D35" s="3" t="n">
        <f aca="false">Adequacy_high!D34</f>
        <v>0.0569296543541149</v>
      </c>
      <c r="E35" s="3" t="n">
        <f aca="false">Adequacy_high!E34</f>
        <v>0.893191890278407</v>
      </c>
      <c r="F35" s="3" t="n">
        <f aca="false">Adequacy_high!G34</f>
        <v>0.913412718012939</v>
      </c>
      <c r="G35" s="3" t="n">
        <f aca="false">Adequacy_high!K34</f>
        <v>0.14649818083528</v>
      </c>
      <c r="H35" s="0" t="n">
        <f aca="false">H31+1</f>
        <v>2023</v>
      </c>
      <c r="I35" s="3" t="n">
        <f aca="false">Adequacy_high!I34</f>
        <v>0.592045748443841</v>
      </c>
      <c r="J35" s="3" t="n">
        <f aca="false">Adequacy_high!M34</f>
        <v>0.250297036249118</v>
      </c>
      <c r="K35" s="3" t="n">
        <f aca="false">Adequacy_high!O34</f>
        <v>0.0508491055854482</v>
      </c>
      <c r="L35" s="0" t="n">
        <f aca="false">F35-E35</f>
        <v>0.0202208277345322</v>
      </c>
      <c r="N35" s="3" t="n">
        <f aca="false">Adequacy_high!F34</f>
        <v>0.983426945270895</v>
      </c>
      <c r="O35" s="3" t="n">
        <f aca="false">Adequacy_high!H34</f>
        <v>0.985566261446743</v>
      </c>
      <c r="P35" s="3" t="n">
        <f aca="false">Adequacy_high!L34</f>
        <v>0.145105100697243</v>
      </c>
      <c r="Q35" s="0" t="n">
        <f aca="false">Q31+1</f>
        <v>2023</v>
      </c>
      <c r="R35" s="4" t="n">
        <f aca="false">Adequacy_high!J34</f>
        <v>0.669676753486574</v>
      </c>
      <c r="S35" s="3" t="n">
        <f aca="false">Adequacy_high!N34</f>
        <v>0.253306130539316</v>
      </c>
      <c r="T35" s="3" t="n">
        <f aca="false">Adequacy_high!P34</f>
        <v>0.0604440612450046</v>
      </c>
      <c r="U35" s="0" t="n">
        <f aca="false">O35-N35</f>
        <v>0.00213931617584795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0.661760205208889</v>
      </c>
      <c r="C36" s="3" t="n">
        <f aca="false">Adequacy_high!C35</f>
        <v>0.280240570543556</v>
      </c>
      <c r="D36" s="3" t="n">
        <f aca="false">Adequacy_high!D35</f>
        <v>0.0579992242475556</v>
      </c>
      <c r="E36" s="3" t="n">
        <f aca="false">Adequacy_high!E35</f>
        <v>0.886477684863699</v>
      </c>
      <c r="F36" s="3" t="n">
        <f aca="false">Adequacy_high!G35</f>
        <v>0.908023525480335</v>
      </c>
      <c r="G36" s="3" t="n">
        <f aca="false">Adequacy_high!K35</f>
        <v>0.149025740152399</v>
      </c>
      <c r="H36" s="0" t="n">
        <f aca="false">H32+1</f>
        <v>2023</v>
      </c>
      <c r="I36" s="3" t="n">
        <f aca="false">Adequacy_high!I35</f>
        <v>0.586635654648502</v>
      </c>
      <c r="J36" s="3" t="n">
        <f aca="false">Adequacy_high!M35</f>
        <v>0.248427012180334</v>
      </c>
      <c r="K36" s="3" t="n">
        <f aca="false">Adequacy_high!O35</f>
        <v>0.0514150180348636</v>
      </c>
      <c r="L36" s="0" t="n">
        <f aca="false">F36-E36</f>
        <v>0.0215458406166358</v>
      </c>
      <c r="N36" s="3" t="n">
        <f aca="false">Adequacy_high!F35</f>
        <v>0.982511485469312</v>
      </c>
      <c r="O36" s="3" t="n">
        <f aca="false">Adequacy_high!H35</f>
        <v>0.984389389071025</v>
      </c>
      <c r="P36" s="3" t="n">
        <f aca="false">Adequacy_high!L35</f>
        <v>0.146265882955661</v>
      </c>
      <c r="Q36" s="0" t="n">
        <f aca="false">Q32+1</f>
        <v>2023</v>
      </c>
      <c r="R36" s="4" t="n">
        <f aca="false">Adequacy_high!J35</f>
        <v>0.663478757683961</v>
      </c>
      <c r="S36" s="3" t="n">
        <f aca="false">Adequacy_high!N35</f>
        <v>0.258107735621889</v>
      </c>
      <c r="T36" s="3" t="n">
        <f aca="false">Adequacy_high!P35</f>
        <v>0.060924992163463</v>
      </c>
      <c r="U36" s="0" t="n">
        <f aca="false">O36-N36</f>
        <v>0.00187790360171258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0.661603142487477</v>
      </c>
      <c r="C37" s="3" t="n">
        <f aca="false">Adequacy_high!C36</f>
        <v>0.27965675937012</v>
      </c>
      <c r="D37" s="3" t="n">
        <f aca="false">Adequacy_high!D36</f>
        <v>0.0587400981424025</v>
      </c>
      <c r="E37" s="3" t="n">
        <f aca="false">Adequacy_high!E36</f>
        <v>0.876776496816083</v>
      </c>
      <c r="F37" s="3" t="n">
        <f aca="false">Adequacy_high!G36</f>
        <v>0.900590714945896</v>
      </c>
      <c r="G37" s="3" t="n">
        <f aca="false">Adequacy_high!K36</f>
        <v>0.153054030893757</v>
      </c>
      <c r="H37" s="0" t="n">
        <f aca="false">H33+1</f>
        <v>2023</v>
      </c>
      <c r="I37" s="3" t="n">
        <f aca="false">Adequacy_high!I36</f>
        <v>0.580078085552682</v>
      </c>
      <c r="J37" s="3" t="n">
        <f aca="false">Adequacy_high!M36</f>
        <v>0.245196473791472</v>
      </c>
      <c r="K37" s="3" t="n">
        <f aca="false">Adequacy_high!O36</f>
        <v>0.0515019374719285</v>
      </c>
      <c r="L37" s="0" t="n">
        <f aca="false">F37-E37</f>
        <v>0.0238142181298132</v>
      </c>
      <c r="N37" s="3" t="n">
        <f aca="false">Adequacy_high!F36</f>
        <v>0.981323784153602</v>
      </c>
      <c r="O37" s="3" t="n">
        <f aca="false">Adequacy_high!H36</f>
        <v>0.983707653986089</v>
      </c>
      <c r="P37" s="3" t="n">
        <f aca="false">Adequacy_high!L36</f>
        <v>0.149778495907148</v>
      </c>
      <c r="Q37" s="0" t="n">
        <f aca="false">Q33+1</f>
        <v>2023</v>
      </c>
      <c r="R37" s="4" t="n">
        <f aca="false">Adequacy_high!J36</f>
        <v>0.657813638578275</v>
      </c>
      <c r="S37" s="3" t="n">
        <f aca="false">Adequacy_high!N36</f>
        <v>0.262372675462895</v>
      </c>
      <c r="T37" s="3" t="n">
        <f aca="false">Adequacy_high!P36</f>
        <v>0.0611374701124318</v>
      </c>
      <c r="U37" s="0" t="n">
        <f aca="false">O37-N37</f>
        <v>0.00238386983248695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0.660140053669119</v>
      </c>
      <c r="C38" s="3" t="n">
        <f aca="false">Adequacy_high!C37</f>
        <v>0.278482823300986</v>
      </c>
      <c r="D38" s="3" t="n">
        <f aca="false">Adequacy_high!D37</f>
        <v>0.0613771230298947</v>
      </c>
      <c r="E38" s="3" t="n">
        <f aca="false">Adequacy_high!E37</f>
        <v>0.871164115190274</v>
      </c>
      <c r="F38" s="3" t="n">
        <f aca="false">Adequacy_high!G37</f>
        <v>0.895832745352882</v>
      </c>
      <c r="G38" s="3" t="n">
        <f aca="false">Adequacy_high!K37</f>
        <v>0.154667400785175</v>
      </c>
      <c r="H38" s="0" t="n">
        <f aca="false">H34+1</f>
        <v>2023</v>
      </c>
      <c r="I38" s="3" t="n">
        <f aca="false">Adequacy_high!I37</f>
        <v>0.575090325756318</v>
      </c>
      <c r="J38" s="3" t="n">
        <f aca="false">Adequacy_high!M37</f>
        <v>0.242604242356693</v>
      </c>
      <c r="K38" s="3" t="n">
        <f aca="false">Adequacy_high!O37</f>
        <v>0.0534695470772628</v>
      </c>
      <c r="L38" s="0" t="n">
        <f aca="false">F38-E38</f>
        <v>0.0246686301626079</v>
      </c>
      <c r="N38" s="3" t="n">
        <f aca="false">Adequacy_high!F37</f>
        <v>0.982039089736277</v>
      </c>
      <c r="O38" s="3" t="n">
        <f aca="false">Adequacy_high!H37</f>
        <v>0.98453365270415</v>
      </c>
      <c r="P38" s="3" t="n">
        <f aca="false">Adequacy_high!L37</f>
        <v>0.150959605944963</v>
      </c>
      <c r="Q38" s="0" t="n">
        <f aca="false">Q34+1</f>
        <v>2023</v>
      </c>
      <c r="R38" s="4" t="n">
        <f aca="false">Adequacy_high!J37</f>
        <v>0.653056899305738</v>
      </c>
      <c r="S38" s="3" t="n">
        <f aca="false">Adequacy_high!N37</f>
        <v>0.265386338647804</v>
      </c>
      <c r="T38" s="3" t="n">
        <f aca="false">Adequacy_high!P37</f>
        <v>0.0635958517827349</v>
      </c>
      <c r="U38" s="0" t="n">
        <f aca="false">O38-N38</f>
        <v>0.00249456296787287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0.658190459967619</v>
      </c>
      <c r="C39" s="3" t="n">
        <f aca="false">Adequacy_high!C38</f>
        <v>0.277029347542666</v>
      </c>
      <c r="D39" s="3" t="n">
        <f aca="false">Adequacy_high!D38</f>
        <v>0.0647801924897148</v>
      </c>
      <c r="E39" s="3" t="n">
        <f aca="false">Adequacy_high!E38</f>
        <v>0.864818466302945</v>
      </c>
      <c r="F39" s="3" t="n">
        <f aca="false">Adequacy_high!G38</f>
        <v>0.889992095622939</v>
      </c>
      <c r="G39" s="3" t="n">
        <f aca="false">Adequacy_high!K38</f>
        <v>0.15772617102059</v>
      </c>
      <c r="H39" s="0" t="n">
        <f aca="false">H35+1</f>
        <v>2024</v>
      </c>
      <c r="I39" s="3" t="n">
        <f aca="false">Adequacy_high!I38</f>
        <v>0.569215264124426</v>
      </c>
      <c r="J39" s="3" t="n">
        <f aca="false">Adequacy_high!M38</f>
        <v>0.239580095462754</v>
      </c>
      <c r="K39" s="3" t="n">
        <f aca="false">Adequacy_high!O38</f>
        <v>0.0560231067157647</v>
      </c>
      <c r="L39" s="0" t="n">
        <f aca="false">F39-E39</f>
        <v>0.0251736293199946</v>
      </c>
      <c r="N39" s="3" t="n">
        <f aca="false">Adequacy_high!F38</f>
        <v>0.98200470148458</v>
      </c>
      <c r="O39" s="3" t="n">
        <f aca="false">Adequacy_high!H38</f>
        <v>0.984078536458568</v>
      </c>
      <c r="P39" s="3" t="n">
        <f aca="false">Adequacy_high!L38</f>
        <v>0.153771808572473</v>
      </c>
      <c r="Q39" s="0" t="n">
        <f aca="false">Q35+1</f>
        <v>2024</v>
      </c>
      <c r="R39" s="4" t="n">
        <f aca="false">Adequacy_high!J38</f>
        <v>0.645131253784848</v>
      </c>
      <c r="S39" s="3" t="n">
        <f aca="false">Adequacy_high!N38</f>
        <v>0.270397306843005</v>
      </c>
      <c r="T39" s="3" t="n">
        <f aca="false">Adequacy_high!P38</f>
        <v>0.0664761408567269</v>
      </c>
      <c r="U39" s="0" t="n">
        <f aca="false">O39-N39</f>
        <v>0.00207383497398794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0.6575807353741</v>
      </c>
      <c r="C40" s="3" t="n">
        <f aca="false">Adequacy_high!C39</f>
        <v>0.275777278950983</v>
      </c>
      <c r="D40" s="3" t="n">
        <f aca="false">Adequacy_high!D39</f>
        <v>0.0666419856749172</v>
      </c>
      <c r="E40" s="3" t="n">
        <f aca="false">Adequacy_high!E39</f>
        <v>0.858691509764015</v>
      </c>
      <c r="F40" s="3" t="n">
        <f aca="false">Adequacy_high!G39</f>
        <v>0.884561214639797</v>
      </c>
      <c r="G40" s="3" t="n">
        <f aca="false">Adequacy_high!K39</f>
        <v>0.160710591360969</v>
      </c>
      <c r="H40" s="0" t="n">
        <f aca="false">H36+1</f>
        <v>2024</v>
      </c>
      <c r="I40" s="3" t="n">
        <f aca="false">Adequacy_high!I39</f>
        <v>0.564658994450118</v>
      </c>
      <c r="J40" s="3" t="n">
        <f aca="false">Adequacy_high!M39</f>
        <v>0.236807608021031</v>
      </c>
      <c r="K40" s="3" t="n">
        <f aca="false">Adequacy_high!O39</f>
        <v>0.0572249072928665</v>
      </c>
      <c r="L40" s="0" t="n">
        <f aca="false">F40-E40</f>
        <v>0.0258697048757821</v>
      </c>
      <c r="N40" s="3" t="n">
        <f aca="false">Adequacy_high!F39</f>
        <v>0.981592784221282</v>
      </c>
      <c r="O40" s="3" t="n">
        <f aca="false">Adequacy_high!H39</f>
        <v>0.983728533271189</v>
      </c>
      <c r="P40" s="3" t="n">
        <f aca="false">Adequacy_high!L39</f>
        <v>0.157482992435107</v>
      </c>
      <c r="Q40" s="0" t="n">
        <f aca="false">Q36+1</f>
        <v>2024</v>
      </c>
      <c r="R40" s="4" t="n">
        <f aca="false">Adequacy_high!J39</f>
        <v>0.641075958160046</v>
      </c>
      <c r="S40" s="3" t="n">
        <f aca="false">Adequacy_high!N39</f>
        <v>0.272802517298867</v>
      </c>
      <c r="T40" s="3" t="n">
        <f aca="false">Adequacy_high!P39</f>
        <v>0.0677143087623691</v>
      </c>
      <c r="U40" s="0" t="n">
        <f aca="false">O40-N40</f>
        <v>0.00213574904990677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0.656826779935677</v>
      </c>
      <c r="C41" s="3" t="n">
        <f aca="false">Adequacy_high!C40</f>
        <v>0.274321039542114</v>
      </c>
      <c r="D41" s="3" t="n">
        <f aca="false">Adequacy_high!D40</f>
        <v>0.068852180522209</v>
      </c>
      <c r="E41" s="3" t="n">
        <f aca="false">Adequacy_high!E40</f>
        <v>0.853348338468403</v>
      </c>
      <c r="F41" s="3" t="n">
        <f aca="false">Adequacy_high!G40</f>
        <v>0.880536673623251</v>
      </c>
      <c r="G41" s="3" t="n">
        <f aca="false">Adequacy_high!K40</f>
        <v>0.163320634508234</v>
      </c>
      <c r="H41" s="0" t="n">
        <f aca="false">H37+1</f>
        <v>2024</v>
      </c>
      <c r="I41" s="3" t="n">
        <f aca="false">Adequacy_high!I40</f>
        <v>0.560502041319661</v>
      </c>
      <c r="J41" s="3" t="n">
        <f aca="false">Adequacy_high!M40</f>
        <v>0.234091403300188</v>
      </c>
      <c r="K41" s="3" t="n">
        <f aca="false">Adequacy_high!O40</f>
        <v>0.0587548938485536</v>
      </c>
      <c r="L41" s="0" t="n">
        <f aca="false">F41-E41</f>
        <v>0.0271883351548475</v>
      </c>
      <c r="N41" s="3" t="n">
        <f aca="false">Adequacy_high!F40</f>
        <v>0.982431674325304</v>
      </c>
      <c r="O41" s="3" t="n">
        <f aca="false">Adequacy_high!H40</f>
        <v>0.984251650632481</v>
      </c>
      <c r="P41" s="3" t="n">
        <f aca="false">Adequacy_high!L40</f>
        <v>0.159676541460352</v>
      </c>
      <c r="Q41" s="0" t="n">
        <f aca="false">Q37+1</f>
        <v>2024</v>
      </c>
      <c r="R41" s="4" t="n">
        <f aca="false">Adequacy_high!J40</f>
        <v>0.635985806579143</v>
      </c>
      <c r="S41" s="3" t="n">
        <f aca="false">Adequacy_high!N40</f>
        <v>0.276937083165706</v>
      </c>
      <c r="T41" s="3" t="n">
        <f aca="false">Adequacy_high!P40</f>
        <v>0.0695087845804547</v>
      </c>
      <c r="U41" s="0" t="n">
        <f aca="false">O41-N41</f>
        <v>0.00181997630717701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0.652779497457086</v>
      </c>
      <c r="C42" s="3" t="n">
        <f aca="false">Adequacy_high!C41</f>
        <v>0.271609825736621</v>
      </c>
      <c r="D42" s="3" t="n">
        <f aca="false">Adequacy_high!D41</f>
        <v>0.0756106768062924</v>
      </c>
      <c r="E42" s="3" t="n">
        <f aca="false">Adequacy_high!E41</f>
        <v>0.852915797841763</v>
      </c>
      <c r="F42" s="3" t="n">
        <f aca="false">Adequacy_high!G41</f>
        <v>0.881664116292384</v>
      </c>
      <c r="G42" s="3" t="n">
        <f aca="false">Adequacy_high!K41</f>
        <v>0.168323063540029</v>
      </c>
      <c r="H42" s="0" t="n">
        <f aca="false">H38+1</f>
        <v>2024</v>
      </c>
      <c r="I42" s="3" t="n">
        <f aca="false">Adequacy_high!I41</f>
        <v>0.556765945888356</v>
      </c>
      <c r="J42" s="3" t="n">
        <f aca="false">Adequacy_high!M41</f>
        <v>0.231660311219813</v>
      </c>
      <c r="K42" s="3" t="n">
        <f aca="false">Adequacy_high!O41</f>
        <v>0.0644895407335946</v>
      </c>
      <c r="L42" s="0" t="n">
        <f aca="false">F42-E42</f>
        <v>0.0287483184506213</v>
      </c>
      <c r="N42" s="3" t="n">
        <f aca="false">Adequacy_high!F41</f>
        <v>0.980962711481604</v>
      </c>
      <c r="O42" s="3" t="n">
        <f aca="false">Adequacy_high!H41</f>
        <v>0.98356113349656</v>
      </c>
      <c r="P42" s="3" t="n">
        <f aca="false">Adequacy_high!L41</f>
        <v>0.164333585573278</v>
      </c>
      <c r="Q42" s="0" t="n">
        <f aca="false">Q38+1</f>
        <v>2024</v>
      </c>
      <c r="R42" s="4" t="n">
        <f aca="false">Adequacy_high!J41</f>
        <v>0.630905888298853</v>
      </c>
      <c r="S42" s="3" t="n">
        <f aca="false">Adequacy_high!N41</f>
        <v>0.273828509682637</v>
      </c>
      <c r="T42" s="3" t="n">
        <f aca="false">Adequacy_high!P41</f>
        <v>0.0762283135001143</v>
      </c>
      <c r="U42" s="0" t="n">
        <f aca="false">O42-N42</f>
        <v>0.00259842201495597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0.648192235330622</v>
      </c>
      <c r="C43" s="3" t="n">
        <f aca="false">Adequacy_high!C42</f>
        <v>0.268040772489987</v>
      </c>
      <c r="D43" s="3" t="n">
        <f aca="false">Adequacy_high!D42</f>
        <v>0.0837669921793911</v>
      </c>
      <c r="E43" s="3" t="n">
        <f aca="false">Adequacy_high!E42</f>
        <v>0.853899344210371</v>
      </c>
      <c r="F43" s="3" t="n">
        <f aca="false">Adequacy_high!G42</f>
        <v>0.882789586386295</v>
      </c>
      <c r="G43" s="3" t="n">
        <f aca="false">Adequacy_high!K42</f>
        <v>0.171530375605568</v>
      </c>
      <c r="H43" s="0" t="n">
        <f aca="false">H39+1</f>
        <v>2025</v>
      </c>
      <c r="I43" s="3" t="n">
        <f aca="false">Adequacy_high!I42</f>
        <v>0.553490924671073</v>
      </c>
      <c r="J43" s="3" t="n">
        <f aca="false">Adequacy_high!M42</f>
        <v>0.228879839850841</v>
      </c>
      <c r="K43" s="3" t="n">
        <f aca="false">Adequacy_high!O42</f>
        <v>0.0715285796884574</v>
      </c>
      <c r="L43" s="0" t="n">
        <f aca="false">F43-E43</f>
        <v>0.0288902421759238</v>
      </c>
      <c r="N43" s="3" t="n">
        <f aca="false">Adequacy_high!F42</f>
        <v>0.98108886958357</v>
      </c>
      <c r="O43" s="3" t="n">
        <f aca="false">Adequacy_high!H42</f>
        <v>0.983635849150699</v>
      </c>
      <c r="P43" s="3" t="n">
        <f aca="false">Adequacy_high!L42</f>
        <v>0.167814653508558</v>
      </c>
      <c r="Q43" s="0" t="n">
        <f aca="false">Q39+1</f>
        <v>2025</v>
      </c>
      <c r="R43" s="4" t="n">
        <f aca="false">Adequacy_high!J42</f>
        <v>0.626208430766874</v>
      </c>
      <c r="S43" s="3" t="n">
        <f aca="false">Adequacy_high!N42</f>
        <v>0.270381829268057</v>
      </c>
      <c r="T43" s="3" t="n">
        <f aca="false">Adequacy_high!P42</f>
        <v>0.0844986095486385</v>
      </c>
      <c r="U43" s="0" t="n">
        <f aca="false">O43-N43</f>
        <v>0.00254697956712913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0.644659959291505</v>
      </c>
      <c r="C44" s="3" t="n">
        <f aca="false">Adequacy_high!C43</f>
        <v>0.265826578325982</v>
      </c>
      <c r="D44" s="3" t="n">
        <f aca="false">Adequacy_high!D43</f>
        <v>0.0895134623825122</v>
      </c>
      <c r="E44" s="3" t="n">
        <f aca="false">Adequacy_high!E43</f>
        <v>0.852959527908874</v>
      </c>
      <c r="F44" s="3" t="n">
        <f aca="false">Adequacy_high!G43</f>
        <v>0.882515185661399</v>
      </c>
      <c r="G44" s="3" t="n">
        <f aca="false">Adequacy_high!K43</f>
        <v>0.17504938724035</v>
      </c>
      <c r="H44" s="0" t="n">
        <f aca="false">H40+1</f>
        <v>2025</v>
      </c>
      <c r="I44" s="3" t="n">
        <f aca="false">Adequacy_high!I43</f>
        <v>0.549868854539037</v>
      </c>
      <c r="J44" s="3" t="n">
        <f aca="false">Adequacy_high!M43</f>
        <v>0.226739312754561</v>
      </c>
      <c r="K44" s="3" t="n">
        <f aca="false">Adequacy_high!O43</f>
        <v>0.0763513606152764</v>
      </c>
      <c r="L44" s="0" t="n">
        <f aca="false">F44-E44</f>
        <v>0.0295556577525243</v>
      </c>
      <c r="N44" s="3" t="n">
        <f aca="false">Adequacy_high!F43</f>
        <v>0.979546442773138</v>
      </c>
      <c r="O44" s="3" t="n">
        <f aca="false">Adequacy_high!H43</f>
        <v>0.982146585152742</v>
      </c>
      <c r="P44" s="3" t="n">
        <f aca="false">Adequacy_high!L43</f>
        <v>0.171345761600577</v>
      </c>
      <c r="Q44" s="0" t="n">
        <f aca="false">Q40+1</f>
        <v>2025</v>
      </c>
      <c r="R44" s="4" t="n">
        <f aca="false">Adequacy_high!J43</f>
        <v>0.621739911691725</v>
      </c>
      <c r="S44" s="3" t="n">
        <f aca="false">Adequacy_high!N43</f>
        <v>0.267671736825429</v>
      </c>
      <c r="T44" s="3" t="n">
        <f aca="false">Adequacy_high!P43</f>
        <v>0.0901347942559843</v>
      </c>
      <c r="U44" s="0" t="n">
        <f aca="false">O44-N44</f>
        <v>0.00260014237960493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0.643449173237001</v>
      </c>
      <c r="C45" s="3" t="n">
        <f aca="false">Adequacy_high!C44</f>
        <v>0.261050558584232</v>
      </c>
      <c r="D45" s="3" t="n">
        <f aca="false">Adequacy_high!D44</f>
        <v>0.0955002681787664</v>
      </c>
      <c r="E45" s="3" t="n">
        <f aca="false">Adequacy_high!E44</f>
        <v>0.854404467288533</v>
      </c>
      <c r="F45" s="3" t="n">
        <f aca="false">Adequacy_high!G44</f>
        <v>0.884864406486337</v>
      </c>
      <c r="G45" s="3" t="n">
        <f aca="false">Adequacy_high!K44</f>
        <v>0.176686107217232</v>
      </c>
      <c r="H45" s="0" t="n">
        <f aca="false">H41+1</f>
        <v>2025</v>
      </c>
      <c r="I45" s="3" t="n">
        <f aca="false">Adequacy_high!I44</f>
        <v>0.549765848086807</v>
      </c>
      <c r="J45" s="3" t="n">
        <f aca="false">Adequacy_high!M44</f>
        <v>0.223042763442535</v>
      </c>
      <c r="K45" s="3" t="n">
        <f aca="false">Adequacy_high!O44</f>
        <v>0.081595855759191</v>
      </c>
      <c r="L45" s="0" t="n">
        <f aca="false">F45-E45</f>
        <v>0.0304599391978032</v>
      </c>
      <c r="N45" s="3" t="n">
        <f aca="false">Adequacy_high!F44</f>
        <v>0.979709852330411</v>
      </c>
      <c r="O45" s="3" t="n">
        <f aca="false">Adequacy_high!H44</f>
        <v>0.982740681404602</v>
      </c>
      <c r="P45" s="3" t="n">
        <f aca="false">Adequacy_high!L44</f>
        <v>0.172356194112372</v>
      </c>
      <c r="Q45" s="0" t="n">
        <f aca="false">Q41+1</f>
        <v>2025</v>
      </c>
      <c r="R45" s="4" t="n">
        <f aca="false">Adequacy_high!J44</f>
        <v>0.620488992259536</v>
      </c>
      <c r="S45" s="3" t="n">
        <f aca="false">Adequacy_high!N44</f>
        <v>0.263005437479865</v>
      </c>
      <c r="T45" s="3" t="n">
        <f aca="false">Adequacy_high!P44</f>
        <v>0.0962154225910092</v>
      </c>
      <c r="U45" s="0" t="n">
        <f aca="false">O45-N45</f>
        <v>0.00303082907419161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0.640341025529312</v>
      </c>
      <c r="C46" s="3" t="n">
        <f aca="false">Adequacy_high!C45</f>
        <v>0.258498071975632</v>
      </c>
      <c r="D46" s="3" t="n">
        <f aca="false">Adequacy_high!D45</f>
        <v>0.101160902495056</v>
      </c>
      <c r="E46" s="3" t="n">
        <f aca="false">Adequacy_high!E45</f>
        <v>0.853924621220646</v>
      </c>
      <c r="F46" s="3" t="n">
        <f aca="false">Adequacy_high!G45</f>
        <v>0.883980780739953</v>
      </c>
      <c r="G46" s="3" t="n">
        <f aca="false">Adequacy_high!K45</f>
        <v>0.179397673424151</v>
      </c>
      <c r="H46" s="0" t="n">
        <f aca="false">H42+1</f>
        <v>2025</v>
      </c>
      <c r="I46" s="3" t="n">
        <f aca="false">Adequacy_high!I45</f>
        <v>0.546802967677158</v>
      </c>
      <c r="J46" s="3" t="n">
        <f aca="false">Adequacy_high!M45</f>
        <v>0.220737868198059</v>
      </c>
      <c r="K46" s="3" t="n">
        <f aca="false">Adequacy_high!O45</f>
        <v>0.0863837853454291</v>
      </c>
      <c r="L46" s="0" t="n">
        <f aca="false">F46-E46</f>
        <v>0.0300561595193072</v>
      </c>
      <c r="N46" s="3" t="n">
        <f aca="false">Adequacy_high!F45</f>
        <v>0.979079104952264</v>
      </c>
      <c r="O46" s="3" t="n">
        <f aca="false">Adequacy_high!H45</f>
        <v>0.982225169326955</v>
      </c>
      <c r="P46" s="3" t="n">
        <f aca="false">Adequacy_high!L45</f>
        <v>0.176249703973855</v>
      </c>
      <c r="Q46" s="0" t="n">
        <f aca="false">Q42+1</f>
        <v>2025</v>
      </c>
      <c r="R46" s="4" t="n">
        <f aca="false">Adequacy_high!J45</f>
        <v>0.617128783214133</v>
      </c>
      <c r="S46" s="3" t="n">
        <f aca="false">Adequacy_high!N45</f>
        <v>0.260144934400606</v>
      </c>
      <c r="T46" s="3" t="n">
        <f aca="false">Adequacy_high!P45</f>
        <v>0.101805387337524</v>
      </c>
      <c r="U46" s="0" t="n">
        <f aca="false">O46-N46</f>
        <v>0.00314606437469123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0.632676029475186</v>
      </c>
      <c r="C47" s="3" t="n">
        <f aca="false">Adequacy_high!C46</f>
        <v>0.255227855185554</v>
      </c>
      <c r="D47" s="3" t="n">
        <f aca="false">Adequacy_high!D46</f>
        <v>0.11209611533926</v>
      </c>
      <c r="E47" s="3" t="n">
        <f aca="false">Adequacy_high!E46</f>
        <v>0.852929930010667</v>
      </c>
      <c r="F47" s="3" t="n">
        <f aca="false">Adequacy_high!G46</f>
        <v>0.883198811283267</v>
      </c>
      <c r="G47" s="3" t="n">
        <f aca="false">Adequacy_high!K46</f>
        <v>0.179952901189058</v>
      </c>
      <c r="H47" s="0" t="n">
        <f aca="false">H43+1</f>
        <v>2026</v>
      </c>
      <c r="I47" s="3" t="n">
        <f aca="false">Adequacy_high!I46</f>
        <v>0.539628321539697</v>
      </c>
      <c r="J47" s="3" t="n">
        <f aca="false">Adequacy_high!M46</f>
        <v>0.217691476660188</v>
      </c>
      <c r="K47" s="3" t="n">
        <f aca="false">Adequacy_high!O46</f>
        <v>0.0956101318107823</v>
      </c>
      <c r="L47" s="0" t="n">
        <f aca="false">F47-E47</f>
        <v>0.0302688812725994</v>
      </c>
      <c r="N47" s="3" t="n">
        <f aca="false">Adequacy_high!F46</f>
        <v>0.978358688722468</v>
      </c>
      <c r="O47" s="3" t="n">
        <f aca="false">Adequacy_high!H46</f>
        <v>0.98117390136688</v>
      </c>
      <c r="P47" s="3" t="n">
        <f aca="false">Adequacy_high!L46</f>
        <v>0.176656066108497</v>
      </c>
      <c r="Q47" s="0" t="n">
        <f aca="false">Q43+1</f>
        <v>2026</v>
      </c>
      <c r="R47" s="4" t="n">
        <f aca="false">Adequacy_high!J46</f>
        <v>0.609130189259725</v>
      </c>
      <c r="S47" s="3" t="n">
        <f aca="false">Adequacy_high!N46</f>
        <v>0.256551179757245</v>
      </c>
      <c r="T47" s="3" t="n">
        <f aca="false">Adequacy_high!P46</f>
        <v>0.112677319705498</v>
      </c>
      <c r="U47" s="0" t="n">
        <f aca="false">O47-N47</f>
        <v>0.0028152126444122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0.628720942019192</v>
      </c>
      <c r="C48" s="3" t="n">
        <f aca="false">Adequacy_high!C47</f>
        <v>0.251712910950804</v>
      </c>
      <c r="D48" s="3" t="n">
        <f aca="false">Adequacy_high!D47</f>
        <v>0.119566147030004</v>
      </c>
      <c r="E48" s="3" t="n">
        <f aca="false">Adequacy_high!E47</f>
        <v>0.855851882911736</v>
      </c>
      <c r="F48" s="3" t="n">
        <f aca="false">Adequacy_high!G47</f>
        <v>0.886019497842007</v>
      </c>
      <c r="G48" s="3" t="n">
        <f aca="false">Adequacy_high!K47</f>
        <v>0.181122038634211</v>
      </c>
      <c r="H48" s="0" t="n">
        <f aca="false">H44+1</f>
        <v>2026</v>
      </c>
      <c r="I48" s="3" t="n">
        <f aca="false">Adequacy_high!I47</f>
        <v>0.538092002053165</v>
      </c>
      <c r="J48" s="3" t="n">
        <f aca="false">Adequacy_high!M47</f>
        <v>0.21542896879044</v>
      </c>
      <c r="K48" s="3" t="n">
        <f aca="false">Adequacy_high!O47</f>
        <v>0.10233091206813</v>
      </c>
      <c r="L48" s="0" t="n">
        <f aca="false">F48-E48</f>
        <v>0.030167614930272</v>
      </c>
      <c r="N48" s="3" t="n">
        <f aca="false">Adequacy_high!F47</f>
        <v>0.979598934011757</v>
      </c>
      <c r="O48" s="3" t="n">
        <f aca="false">Adequacy_high!H47</f>
        <v>0.981973523513032</v>
      </c>
      <c r="P48" s="3" t="n">
        <f aca="false">Adequacy_high!L47</f>
        <v>0.177477584464903</v>
      </c>
      <c r="Q48" s="0" t="n">
        <f aca="false">Q44+1</f>
        <v>2026</v>
      </c>
      <c r="R48" s="4" t="n">
        <f aca="false">Adequacy_high!J47</f>
        <v>0.605926006218353</v>
      </c>
      <c r="S48" s="3" t="n">
        <f aca="false">Adequacy_high!N47</f>
        <v>0.253335862544796</v>
      </c>
      <c r="T48" s="3" t="n">
        <f aca="false">Adequacy_high!P47</f>
        <v>0.120337065248608</v>
      </c>
      <c r="U48" s="0" t="n">
        <f aca="false">O48-N48</f>
        <v>0.002374589501275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0.62776675836414</v>
      </c>
      <c r="C49" s="3" t="n">
        <f aca="false">Adequacy_high!C48</f>
        <v>0.250717288175671</v>
      </c>
      <c r="D49" s="3" t="n">
        <f aca="false">Adequacy_high!D48</f>
        <v>0.12151595346019</v>
      </c>
      <c r="E49" s="3" t="n">
        <f aca="false">Adequacy_high!E48</f>
        <v>0.8522102687452</v>
      </c>
      <c r="F49" s="3" t="n">
        <f aca="false">Adequacy_high!G48</f>
        <v>0.882658912087405</v>
      </c>
      <c r="G49" s="3" t="n">
        <f aca="false">Adequacy_high!K48</f>
        <v>0.182730542989224</v>
      </c>
      <c r="H49" s="0" t="n">
        <f aca="false">H45+1</f>
        <v>2026</v>
      </c>
      <c r="I49" s="3" t="n">
        <f aca="false">Adequacy_high!I48</f>
        <v>0.534989277854806</v>
      </c>
      <c r="J49" s="3" t="n">
        <f aca="false">Adequacy_high!M48</f>
        <v>0.213663847535256</v>
      </c>
      <c r="K49" s="3" t="n">
        <f aca="false">Adequacy_high!O48</f>
        <v>0.103557143355137</v>
      </c>
      <c r="L49" s="0" t="n">
        <f aca="false">F49-E49</f>
        <v>0.0304486433422056</v>
      </c>
      <c r="N49" s="3" t="n">
        <f aca="false">Adequacy_high!F48</f>
        <v>0.977235191478806</v>
      </c>
      <c r="O49" s="3" t="n">
        <f aca="false">Adequacy_high!H48</f>
        <v>0.980546026785619</v>
      </c>
      <c r="P49" s="3" t="n">
        <f aca="false">Adequacy_high!L48</f>
        <v>0.180404084626784</v>
      </c>
      <c r="Q49" s="0" t="n">
        <f aca="false">Q45+1</f>
        <v>2026</v>
      </c>
      <c r="R49" s="4" t="n">
        <f aca="false">Adequacy_high!J48</f>
        <v>0.603433060332308</v>
      </c>
      <c r="S49" s="3" t="n">
        <f aca="false">Adequacy_high!N48</f>
        <v>0.251774011970208</v>
      </c>
      <c r="T49" s="3" t="n">
        <f aca="false">Adequacy_high!P48</f>
        <v>0.12202811917629</v>
      </c>
      <c r="U49" s="0" t="n">
        <f aca="false">O49-N49</f>
        <v>0.00331083530681331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0.623869441649362</v>
      </c>
      <c r="C50" s="3" t="n">
        <f aca="false">Adequacy_high!C49</f>
        <v>0.249773222694655</v>
      </c>
      <c r="D50" s="3" t="n">
        <f aca="false">Adequacy_high!D49</f>
        <v>0.126357335655983</v>
      </c>
      <c r="E50" s="3" t="n">
        <f aca="false">Adequacy_high!E49</f>
        <v>0.851251485000985</v>
      </c>
      <c r="F50" s="3" t="n">
        <f aca="false">Adequacy_high!G49</f>
        <v>0.881264998678254</v>
      </c>
      <c r="G50" s="3" t="n">
        <f aca="false">Adequacy_high!K49</f>
        <v>0.183137255605977</v>
      </c>
      <c r="H50" s="0" t="n">
        <f aca="false">H46+1</f>
        <v>2026</v>
      </c>
      <c r="I50" s="3" t="n">
        <f aca="false">Adequacy_high!I49</f>
        <v>0.531069788650755</v>
      </c>
      <c r="J50" s="3" t="n">
        <f aca="false">Adequacy_high!M49</f>
        <v>0.212619826732307</v>
      </c>
      <c r="K50" s="3" t="n">
        <f aca="false">Adequacy_high!O49</f>
        <v>0.107561869617923</v>
      </c>
      <c r="L50" s="0" t="n">
        <f aca="false">F50-E50</f>
        <v>0.0300135136772686</v>
      </c>
      <c r="N50" s="3" t="n">
        <f aca="false">Adequacy_high!F49</f>
        <v>0.977007620086527</v>
      </c>
      <c r="O50" s="3" t="n">
        <f aca="false">Adequacy_high!H49</f>
        <v>0.980083985109324</v>
      </c>
      <c r="P50" s="3" t="n">
        <f aca="false">Adequacy_high!L49</f>
        <v>0.181294779261079</v>
      </c>
      <c r="Q50" s="0" t="n">
        <f aca="false">Q46+1</f>
        <v>2026</v>
      </c>
      <c r="R50" s="4" t="n">
        <f aca="false">Adequacy_high!J49</f>
        <v>0.599232960713397</v>
      </c>
      <c r="S50" s="3" t="n">
        <f aca="false">Adequacy_high!N49</f>
        <v>0.2508650042628</v>
      </c>
      <c r="T50" s="3" t="n">
        <f aca="false">Adequacy_high!P49</f>
        <v>0.12690965511033</v>
      </c>
      <c r="U50" s="0" t="n">
        <f aca="false">O50-N50</f>
        <v>0.00307636502279685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0.620320208226143</v>
      </c>
      <c r="C51" s="3" t="n">
        <f aca="false">Adequacy_high!C50</f>
        <v>0.247493825194784</v>
      </c>
      <c r="D51" s="3" t="n">
        <f aca="false">Adequacy_high!D50</f>
        <v>0.132185966579072</v>
      </c>
      <c r="E51" s="3" t="n">
        <f aca="false">Adequacy_high!E50</f>
        <v>0.84920079741466</v>
      </c>
      <c r="F51" s="3" t="n">
        <f aca="false">Adequacy_high!G50</f>
        <v>0.879514846484268</v>
      </c>
      <c r="G51" s="3" t="n">
        <f aca="false">Adequacy_high!K50</f>
        <v>0.185488751715291</v>
      </c>
      <c r="H51" s="0" t="n">
        <f aca="false">H47+1</f>
        <v>2027</v>
      </c>
      <c r="I51" s="3" t="n">
        <f aca="false">Adequacy_high!I50</f>
        <v>0.526776415478069</v>
      </c>
      <c r="J51" s="3" t="n">
        <f aca="false">Adequacy_high!M50</f>
        <v>0.210171953710615</v>
      </c>
      <c r="K51" s="3" t="n">
        <f aca="false">Adequacy_high!O50</f>
        <v>0.112252428225976</v>
      </c>
      <c r="L51" s="0" t="n">
        <f aca="false">F51-E51</f>
        <v>0.0303140490696084</v>
      </c>
      <c r="N51" s="3" t="n">
        <f aca="false">Adequacy_high!F50</f>
        <v>0.975879673504326</v>
      </c>
      <c r="O51" s="3" t="n">
        <f aca="false">Adequacy_high!H50</f>
        <v>0.979178943284923</v>
      </c>
      <c r="P51" s="3" t="n">
        <f aca="false">Adequacy_high!L50</f>
        <v>0.183860959984989</v>
      </c>
      <c r="Q51" s="0" t="n">
        <f aca="false">Q47+1</f>
        <v>2027</v>
      </c>
      <c r="R51" s="4" t="n">
        <f aca="false">Adequacy_high!J50</f>
        <v>0.595675661145307</v>
      </c>
      <c r="S51" s="3" t="n">
        <f aca="false">Adequacy_high!N50</f>
        <v>0.247835537765952</v>
      </c>
      <c r="T51" s="3" t="n">
        <f aca="false">Adequacy_high!P50</f>
        <v>0.132368474593066</v>
      </c>
      <c r="U51" s="0" t="n">
        <f aca="false">O51-N51</f>
        <v>0.0032992697805968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0.612846622860456</v>
      </c>
      <c r="C52" s="3" t="n">
        <f aca="false">Adequacy_high!C51</f>
        <v>0.24367595269348</v>
      </c>
      <c r="D52" s="3" t="n">
        <f aca="false">Adequacy_high!D51</f>
        <v>0.143477424446064</v>
      </c>
      <c r="E52" s="3" t="n">
        <f aca="false">Adequacy_high!E51</f>
        <v>0.85022039862242</v>
      </c>
      <c r="F52" s="3" t="n">
        <f aca="false">Adequacy_high!G51</f>
        <v>0.878626318408359</v>
      </c>
      <c r="G52" s="3" t="n">
        <f aca="false">Adequacy_high!K51</f>
        <v>0.189215243822652</v>
      </c>
      <c r="H52" s="0" t="n">
        <f aca="false">H48+1</f>
        <v>2027</v>
      </c>
      <c r="I52" s="3" t="n">
        <f aca="false">Adequacy_high!I51</f>
        <v>0.52105469998282</v>
      </c>
      <c r="J52" s="3" t="n">
        <f aca="false">Adequacy_high!M51</f>
        <v>0.207178265633748</v>
      </c>
      <c r="K52" s="3" t="n">
        <f aca="false">Adequacy_high!O51</f>
        <v>0.121987433005851</v>
      </c>
      <c r="L52" s="0" t="n">
        <f aca="false">F52-E52</f>
        <v>0.0284059197859392</v>
      </c>
      <c r="N52" s="3" t="n">
        <f aca="false">Adequacy_high!F51</f>
        <v>0.975857448871463</v>
      </c>
      <c r="O52" s="3" t="n">
        <f aca="false">Adequacy_high!H51</f>
        <v>0.979846033763019</v>
      </c>
      <c r="P52" s="3" t="n">
        <f aca="false">Adequacy_high!L51</f>
        <v>0.190856654191811</v>
      </c>
      <c r="Q52" s="0" t="n">
        <f aca="false">Q48+1</f>
        <v>2027</v>
      </c>
      <c r="R52" s="4" t="n">
        <f aca="false">Adequacy_high!J51</f>
        <v>0.588555460915508</v>
      </c>
      <c r="S52" s="3" t="n">
        <f aca="false">Adequacy_high!N51</f>
        <v>0.24376948896207</v>
      </c>
      <c r="T52" s="3" t="n">
        <f aca="false">Adequacy_high!P51</f>
        <v>0.143532498993886</v>
      </c>
      <c r="U52" s="0" t="n">
        <f aca="false">O52-N52</f>
        <v>0.00398858489155562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0.612934377989436</v>
      </c>
      <c r="C53" s="3" t="n">
        <f aca="false">Adequacy_high!C52</f>
        <v>0.240751726074117</v>
      </c>
      <c r="D53" s="3" t="n">
        <f aca="false">Adequacy_high!D52</f>
        <v>0.146313895936447</v>
      </c>
      <c r="E53" s="3" t="n">
        <f aca="false">Adequacy_high!E52</f>
        <v>0.851141975219867</v>
      </c>
      <c r="F53" s="3" t="n">
        <f aca="false">Adequacy_high!G52</f>
        <v>0.880230609807931</v>
      </c>
      <c r="G53" s="3" t="n">
        <f aca="false">Adequacy_high!K52</f>
        <v>0.191973571515967</v>
      </c>
      <c r="H53" s="0" t="n">
        <f aca="false">H49+1</f>
        <v>2027</v>
      </c>
      <c r="I53" s="3" t="n">
        <f aca="false">Adequacy_high!I52</f>
        <v>0.521694177162089</v>
      </c>
      <c r="J53" s="3" t="n">
        <f aca="false">Adequacy_high!M52</f>
        <v>0.204913899668316</v>
      </c>
      <c r="K53" s="3" t="n">
        <f aca="false">Adequacy_high!O52</f>
        <v>0.124533898389462</v>
      </c>
      <c r="L53" s="0" t="n">
        <f aca="false">F53-E53</f>
        <v>0.0290886345880639</v>
      </c>
      <c r="N53" s="3" t="n">
        <f aca="false">Adequacy_high!F52</f>
        <v>0.977570325958215</v>
      </c>
      <c r="O53" s="3" t="n">
        <f aca="false">Adequacy_high!H52</f>
        <v>0.981584891568917</v>
      </c>
      <c r="P53" s="3" t="n">
        <f aca="false">Adequacy_high!L52</f>
        <v>0.192879081127343</v>
      </c>
      <c r="Q53" s="0" t="n">
        <f aca="false">Q49+1</f>
        <v>2027</v>
      </c>
      <c r="R53" s="4" t="n">
        <f aca="false">Adequacy_high!J52</f>
        <v>0.589283991336153</v>
      </c>
      <c r="S53" s="3" t="n">
        <f aca="false">Adequacy_high!N52</f>
        <v>0.241510999570771</v>
      </c>
      <c r="T53" s="3" t="n">
        <f aca="false">Adequacy_high!P52</f>
        <v>0.146775335051291</v>
      </c>
      <c r="U53" s="0" t="n">
        <f aca="false">O53-N53</f>
        <v>0.00401456561070168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0.612379413989606</v>
      </c>
      <c r="C54" s="3" t="n">
        <f aca="false">Adequacy_high!C53</f>
        <v>0.238247242880403</v>
      </c>
      <c r="D54" s="3" t="n">
        <f aca="false">Adequacy_high!D53</f>
        <v>0.149373343129991</v>
      </c>
      <c r="E54" s="3" t="n">
        <f aca="false">Adequacy_high!E53</f>
        <v>0.849087348530764</v>
      </c>
      <c r="F54" s="3" t="n">
        <f aca="false">Adequacy_high!G53</f>
        <v>0.876989452005208</v>
      </c>
      <c r="G54" s="3" t="n">
        <f aca="false">Adequacy_high!K53</f>
        <v>0.19170916326178</v>
      </c>
      <c r="H54" s="0" t="n">
        <f aca="false">H50+1</f>
        <v>2027</v>
      </c>
      <c r="I54" s="3" t="n">
        <f aca="false">Adequacy_high!I53</f>
        <v>0.519963612919258</v>
      </c>
      <c r="J54" s="3" t="n">
        <f aca="false">Adequacy_high!M53</f>
        <v>0.202292719752087</v>
      </c>
      <c r="K54" s="3" t="n">
        <f aca="false">Adequacy_high!O53</f>
        <v>0.12683101585942</v>
      </c>
      <c r="L54" s="0" t="n">
        <f aca="false">F54-E54</f>
        <v>0.0279021034744438</v>
      </c>
      <c r="N54" s="3" t="n">
        <f aca="false">Adequacy_high!F53</f>
        <v>0.977044231499258</v>
      </c>
      <c r="O54" s="3" t="n">
        <f aca="false">Adequacy_high!H53</f>
        <v>0.98108559232983</v>
      </c>
      <c r="P54" s="3" t="n">
        <f aca="false">Adequacy_high!L53</f>
        <v>0.194416463955577</v>
      </c>
      <c r="Q54" s="0" t="n">
        <f aca="false">Q50+1</f>
        <v>2027</v>
      </c>
      <c r="R54" s="4" t="n">
        <f aca="false">Adequacy_high!J53</f>
        <v>0.588804547495506</v>
      </c>
      <c r="S54" s="3" t="n">
        <f aca="false">Adequacy_high!N53</f>
        <v>0.238627765472117</v>
      </c>
      <c r="T54" s="3" t="n">
        <f aca="false">Adequacy_high!P53</f>
        <v>0.149611918531635</v>
      </c>
      <c r="U54" s="0" t="n">
        <f aca="false">O54-N54</f>
        <v>0.0040413608305726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0.60819665548327</v>
      </c>
      <c r="C55" s="3" t="n">
        <f aca="false">Adequacy_high!C54</f>
        <v>0.236548392427552</v>
      </c>
      <c r="D55" s="3" t="n">
        <f aca="false">Adequacy_high!D54</f>
        <v>0.155254952089178</v>
      </c>
      <c r="E55" s="3" t="n">
        <f aca="false">Adequacy_high!E54</f>
        <v>0.847117554027396</v>
      </c>
      <c r="F55" s="3" t="n">
        <f aca="false">Adequacy_high!G54</f>
        <v>0.874226922366575</v>
      </c>
      <c r="G55" s="3" t="n">
        <f aca="false">Adequacy_high!K54</f>
        <v>0.192950888269281</v>
      </c>
      <c r="H55" s="0" t="n">
        <f aca="false">H51+1</f>
        <v>2028</v>
      </c>
      <c r="I55" s="3" t="n">
        <f aca="false">Adequacy_high!I54</f>
        <v>0.515214063160631</v>
      </c>
      <c r="J55" s="3" t="n">
        <f aca="false">Adequacy_high!M54</f>
        <v>0.20038429560234</v>
      </c>
      <c r="K55" s="3" t="n">
        <f aca="false">Adequacy_high!O54</f>
        <v>0.131519195264425</v>
      </c>
      <c r="L55" s="0" t="n">
        <f aca="false">F55-E55</f>
        <v>0.0271093683391798</v>
      </c>
      <c r="N55" s="3" t="n">
        <f aca="false">Adequacy_high!F54</f>
        <v>0.975477881599742</v>
      </c>
      <c r="O55" s="3" t="n">
        <f aca="false">Adequacy_high!H54</f>
        <v>0.979805268859611</v>
      </c>
      <c r="P55" s="3" t="n">
        <f aca="false">Adequacy_high!L54</f>
        <v>0.197143991296346</v>
      </c>
      <c r="Q55" s="0" t="n">
        <f aca="false">Q51+1</f>
        <v>2028</v>
      </c>
      <c r="R55" s="4" t="n">
        <f aca="false">Adequacy_high!J54</f>
        <v>0.583893969364846</v>
      </c>
      <c r="S55" s="3" t="n">
        <f aca="false">Adequacy_high!N54</f>
        <v>0.236415911798581</v>
      </c>
      <c r="T55" s="3" t="n">
        <f aca="false">Adequacy_high!P54</f>
        <v>0.155168000436315</v>
      </c>
      <c r="U55" s="0" t="n">
        <f aca="false">O55-N55</f>
        <v>0.00432738725986925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0.602281122412604</v>
      </c>
      <c r="C56" s="3" t="n">
        <f aca="false">Adequacy_high!C55</f>
        <v>0.234143291162919</v>
      </c>
      <c r="D56" s="3" t="n">
        <f aca="false">Adequacy_high!D55</f>
        <v>0.163575586424477</v>
      </c>
      <c r="E56" s="3" t="n">
        <f aca="false">Adequacy_high!E55</f>
        <v>0.848644283227471</v>
      </c>
      <c r="F56" s="3" t="n">
        <f aca="false">Adequacy_high!G55</f>
        <v>0.874295434766438</v>
      </c>
      <c r="G56" s="3" t="n">
        <f aca="false">Adequacy_high!K55</f>
        <v>0.194980587385824</v>
      </c>
      <c r="H56" s="0" t="n">
        <f aca="false">H52+1</f>
        <v>2028</v>
      </c>
      <c r="I56" s="3" t="n">
        <f aca="false">Adequacy_high!I55</f>
        <v>0.511122431431281</v>
      </c>
      <c r="J56" s="3" t="n">
        <f aca="false">Adequacy_high!M55</f>
        <v>0.198704365501476</v>
      </c>
      <c r="K56" s="3" t="n">
        <f aca="false">Adequacy_high!O55</f>
        <v>0.138817486294714</v>
      </c>
      <c r="L56" s="0" t="n">
        <f aca="false">F56-E56</f>
        <v>0.025651151538967</v>
      </c>
      <c r="N56" s="3" t="n">
        <f aca="false">Adequacy_high!F55</f>
        <v>0.978166991481051</v>
      </c>
      <c r="O56" s="3" t="n">
        <f aca="false">Adequacy_high!H55</f>
        <v>0.981290640222472</v>
      </c>
      <c r="P56" s="3" t="n">
        <f aca="false">Adequacy_high!L55</f>
        <v>0.200410475212666</v>
      </c>
      <c r="Q56" s="0" t="n">
        <f aca="false">Q52+1</f>
        <v>2028</v>
      </c>
      <c r="R56" s="4" t="n">
        <f aca="false">Adequacy_high!J55</f>
        <v>0.579482182342803</v>
      </c>
      <c r="S56" s="3" t="n">
        <f aca="false">Adequacy_high!N55</f>
        <v>0.234711950095395</v>
      </c>
      <c r="T56" s="3" t="n">
        <f aca="false">Adequacy_high!P55</f>
        <v>0.163972859042853</v>
      </c>
      <c r="U56" s="0" t="n">
        <f aca="false">O56-N56</f>
        <v>0.00312364874142124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0.599156501116456</v>
      </c>
      <c r="C57" s="3" t="n">
        <f aca="false">Adequacy_high!C56</f>
        <v>0.231206501192943</v>
      </c>
      <c r="D57" s="3" t="n">
        <f aca="false">Adequacy_high!D56</f>
        <v>0.169636997690602</v>
      </c>
      <c r="E57" s="3" t="n">
        <f aca="false">Adequacy_high!E56</f>
        <v>0.851548664448835</v>
      </c>
      <c r="F57" s="3" t="n">
        <f aca="false">Adequacy_high!G56</f>
        <v>0.876341972135916</v>
      </c>
      <c r="G57" s="3" t="n">
        <f aca="false">Adequacy_high!K56</f>
        <v>0.198871428816451</v>
      </c>
      <c r="H57" s="0" t="n">
        <f aca="false">H53+1</f>
        <v>2028</v>
      </c>
      <c r="I57" s="3" t="n">
        <f aca="false">Adequacy_high!I56</f>
        <v>0.510210918321555</v>
      </c>
      <c r="J57" s="3" t="n">
        <f aca="false">Adequacy_high!M56</f>
        <v>0.196883587302738</v>
      </c>
      <c r="K57" s="3" t="n">
        <f aca="false">Adequacy_high!O56</f>
        <v>0.144454158824542</v>
      </c>
      <c r="L57" s="0" t="n">
        <f aca="false">F57-E57</f>
        <v>0.0247933076870803</v>
      </c>
      <c r="N57" s="3" t="n">
        <f aca="false">Adequacy_high!F56</f>
        <v>0.977854142509976</v>
      </c>
      <c r="O57" s="3" t="n">
        <f aca="false">Adequacy_high!H56</f>
        <v>0.981054512821024</v>
      </c>
      <c r="P57" s="3" t="n">
        <f aca="false">Adequacy_high!L56</f>
        <v>0.20527330493158</v>
      </c>
      <c r="Q57" s="0" t="n">
        <f aca="false">Q53+1</f>
        <v>2028</v>
      </c>
      <c r="R57" s="4" t="n">
        <f aca="false">Adequacy_high!J56</f>
        <v>0.576223506832336</v>
      </c>
      <c r="S57" s="3" t="n">
        <f aca="false">Adequacy_high!N56</f>
        <v>0.231660521638902</v>
      </c>
      <c r="T57" s="3" t="n">
        <f aca="false">Adequacy_high!P56</f>
        <v>0.169970114038738</v>
      </c>
      <c r="U57" s="0" t="n">
        <f aca="false">O57-N57</f>
        <v>0.00320037031104725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0.598454287578599</v>
      </c>
      <c r="C58" s="3" t="n">
        <f aca="false">Adequacy_high!C57</f>
        <v>0.227611888455482</v>
      </c>
      <c r="D58" s="3" t="n">
        <f aca="false">Adequacy_high!D57</f>
        <v>0.173933823965919</v>
      </c>
      <c r="E58" s="3" t="n">
        <f aca="false">Adequacy_high!E57</f>
        <v>0.851390840999887</v>
      </c>
      <c r="F58" s="3" t="n">
        <f aca="false">Adequacy_high!G57</f>
        <v>0.876030132110269</v>
      </c>
      <c r="G58" s="3" t="n">
        <f aca="false">Adequacy_high!K57</f>
        <v>0.201146568735516</v>
      </c>
      <c r="H58" s="0" t="n">
        <f aca="false">H54+1</f>
        <v>2028</v>
      </c>
      <c r="I58" s="3" t="n">
        <f aca="false">Adequacy_high!I57</f>
        <v>0.509518499201531</v>
      </c>
      <c r="J58" s="3" t="n">
        <f aca="false">Adequacy_high!M57</f>
        <v>0.193786677133686</v>
      </c>
      <c r="K58" s="3" t="n">
        <f aca="false">Adequacy_high!O57</f>
        <v>0.14808566466467</v>
      </c>
      <c r="L58" s="0" t="n">
        <f aca="false">F58-E58</f>
        <v>0.0246392911103823</v>
      </c>
      <c r="N58" s="3" t="n">
        <f aca="false">Adequacy_high!F57</f>
        <v>0.977539660655247</v>
      </c>
      <c r="O58" s="3" t="n">
        <f aca="false">Adequacy_high!H57</f>
        <v>0.980636398648171</v>
      </c>
      <c r="P58" s="3" t="n">
        <f aca="false">Adequacy_high!L57</f>
        <v>0.207377630106674</v>
      </c>
      <c r="Q58" s="0" t="n">
        <f aca="false">Q54+1</f>
        <v>2028</v>
      </c>
      <c r="R58" s="4" t="n">
        <f aca="false">Adequacy_high!J57</f>
        <v>0.575053863744035</v>
      </c>
      <c r="S58" s="3" t="n">
        <f aca="false">Adequacy_high!N57</f>
        <v>0.228144765284732</v>
      </c>
      <c r="T58" s="3" t="n">
        <f aca="false">Adequacy_high!P57</f>
        <v>0.174341031626481</v>
      </c>
      <c r="U58" s="0" t="n">
        <f aca="false">O58-N58</f>
        <v>0.00309673799292387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0.596039141430967</v>
      </c>
      <c r="C59" s="3" t="n">
        <f aca="false">Adequacy_high!C58</f>
        <v>0.225520577059284</v>
      </c>
      <c r="D59" s="3" t="n">
        <f aca="false">Adequacy_high!D58</f>
        <v>0.17844028150975</v>
      </c>
      <c r="E59" s="3" t="n">
        <f aca="false">Adequacy_high!E58</f>
        <v>0.84999473197057</v>
      </c>
      <c r="F59" s="3" t="n">
        <f aca="false">Adequacy_high!G58</f>
        <v>0.874864105143456</v>
      </c>
      <c r="G59" s="3" t="n">
        <f aca="false">Adequacy_high!K58</f>
        <v>0.202825117023984</v>
      </c>
      <c r="H59" s="0" t="n">
        <f aca="false">H55+1</f>
        <v>2029</v>
      </c>
      <c r="I59" s="3" t="n">
        <f aca="false">Adequacy_high!I58</f>
        <v>0.506630130264583</v>
      </c>
      <c r="J59" s="3" t="n">
        <f aca="false">Adequacy_high!M58</f>
        <v>0.191691302451354</v>
      </c>
      <c r="K59" s="3" t="n">
        <f aca="false">Adequacy_high!O58</f>
        <v>0.151673299254633</v>
      </c>
      <c r="L59" s="0" t="n">
        <f aca="false">F59-E59</f>
        <v>0.0248693731728861</v>
      </c>
      <c r="N59" s="3" t="n">
        <f aca="false">Adequacy_high!F58</f>
        <v>0.976791425905286</v>
      </c>
      <c r="O59" s="3" t="n">
        <f aca="false">Adequacy_high!H58</f>
        <v>0.980154947205488</v>
      </c>
      <c r="P59" s="3" t="n">
        <f aca="false">Adequacy_high!L58</f>
        <v>0.209699215388305</v>
      </c>
      <c r="Q59" s="0" t="n">
        <f aca="false">Q55+1</f>
        <v>2029</v>
      </c>
      <c r="R59" s="4" t="n">
        <f aca="false">Adequacy_high!J58</f>
        <v>0.572024854434679</v>
      </c>
      <c r="S59" s="3" t="n">
        <f aca="false">Adequacy_high!N58</f>
        <v>0.225970385090564</v>
      </c>
      <c r="T59" s="3" t="n">
        <f aca="false">Adequacy_high!P58</f>
        <v>0.178796186380044</v>
      </c>
      <c r="U59" s="0" t="n">
        <f aca="false">O59-N59</f>
        <v>0.00336352130020201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0.595000002505109</v>
      </c>
      <c r="C60" s="3" t="n">
        <f aca="false">Adequacy_high!C59</f>
        <v>0.22326058997325</v>
      </c>
      <c r="D60" s="3" t="n">
        <f aca="false">Adequacy_high!D59</f>
        <v>0.18173940752164</v>
      </c>
      <c r="E60" s="3" t="n">
        <f aca="false">Adequacy_high!E59</f>
        <v>0.852635039176414</v>
      </c>
      <c r="F60" s="3" t="n">
        <f aca="false">Adequacy_high!G59</f>
        <v>0.876522367283662</v>
      </c>
      <c r="G60" s="3" t="n">
        <f aca="false">Adequacy_high!K59</f>
        <v>0.204930142888236</v>
      </c>
      <c r="H60" s="0" t="n">
        <f aca="false">H56+1</f>
        <v>2029</v>
      </c>
      <c r="I60" s="3" t="n">
        <f aca="false">Adequacy_high!I59</f>
        <v>0.50731785044591</v>
      </c>
      <c r="J60" s="3" t="n">
        <f aca="false">Adequacy_high!M59</f>
        <v>0.190359801878392</v>
      </c>
      <c r="K60" s="3" t="n">
        <f aca="false">Adequacy_high!O59</f>
        <v>0.154957386852112</v>
      </c>
      <c r="L60" s="0" t="n">
        <f aca="false">F60-E60</f>
        <v>0.0238873281072483</v>
      </c>
      <c r="N60" s="3" t="n">
        <f aca="false">Adequacy_high!F59</f>
        <v>0.975426763356911</v>
      </c>
      <c r="O60" s="3" t="n">
        <f aca="false">Adequacy_high!H59</f>
        <v>0.978854356977119</v>
      </c>
      <c r="P60" s="3" t="n">
        <f aca="false">Adequacy_high!L59</f>
        <v>0.212358388968328</v>
      </c>
      <c r="Q60" s="0" t="n">
        <f aca="false">Q56+1</f>
        <v>2029</v>
      </c>
      <c r="R60" s="4" t="n">
        <f aca="false">Adequacy_high!J59</f>
        <v>0.570147973375421</v>
      </c>
      <c r="S60" s="3" t="n">
        <f aca="false">Adequacy_high!N59</f>
        <v>0.223414277319974</v>
      </c>
      <c r="T60" s="3" t="n">
        <f aca="false">Adequacy_high!P59</f>
        <v>0.181864512661515</v>
      </c>
      <c r="U60" s="0" t="n">
        <f aca="false">O60-N60</f>
        <v>0.00342759362020872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0.591658252202612</v>
      </c>
      <c r="C61" s="3" t="n">
        <f aca="false">Adequacy_high!C60</f>
        <v>0.221259485122039</v>
      </c>
      <c r="D61" s="3" t="n">
        <f aca="false">Adequacy_high!D60</f>
        <v>0.187082262675348</v>
      </c>
      <c r="E61" s="3" t="n">
        <f aca="false">Adequacy_high!E60</f>
        <v>0.851827230251097</v>
      </c>
      <c r="F61" s="3" t="n">
        <f aca="false">Adequacy_high!G60</f>
        <v>0.875098677100501</v>
      </c>
      <c r="G61" s="3" t="n">
        <f aca="false">Adequacy_high!K60</f>
        <v>0.205987040655178</v>
      </c>
      <c r="H61" s="0" t="n">
        <f aca="false">H57+1</f>
        <v>2029</v>
      </c>
      <c r="I61" s="3" t="n">
        <f aca="false">Adequacy_high!I60</f>
        <v>0.503990610228956</v>
      </c>
      <c r="J61" s="3" t="n">
        <f aca="false">Adequacy_high!M60</f>
        <v>0.188474854378291</v>
      </c>
      <c r="K61" s="3" t="n">
        <f aca="false">Adequacy_high!O60</f>
        <v>0.15936176564385</v>
      </c>
      <c r="L61" s="0" t="n">
        <f aca="false">F61-E61</f>
        <v>0.0232714468494031</v>
      </c>
      <c r="N61" s="3" t="n">
        <f aca="false">Adequacy_high!F60</f>
        <v>0.974060155142363</v>
      </c>
      <c r="O61" s="3" t="n">
        <f aca="false">Adequacy_high!H60</f>
        <v>0.978021374275046</v>
      </c>
      <c r="P61" s="3" t="n">
        <f aca="false">Adequacy_high!L60</f>
        <v>0.214592968202105</v>
      </c>
      <c r="Q61" s="0" t="n">
        <f aca="false">Q57+1</f>
        <v>2029</v>
      </c>
      <c r="R61" s="4" t="n">
        <f aca="false">Adequacy_high!J60</f>
        <v>0.566790196840322</v>
      </c>
      <c r="S61" s="3" t="n">
        <f aca="false">Adequacy_high!N60</f>
        <v>0.220678737272526</v>
      </c>
      <c r="T61" s="3" t="n">
        <f aca="false">Adequacy_high!P60</f>
        <v>0.186591221029514</v>
      </c>
      <c r="U61" s="0" t="n">
        <f aca="false">O61-N61</f>
        <v>0.00396121913268332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0.588403484604953</v>
      </c>
      <c r="C62" s="3" t="n">
        <f aca="false">Adequacy_high!C61</f>
        <v>0.218905939093276</v>
      </c>
      <c r="D62" s="3" t="n">
        <f aca="false">Adequacy_high!D61</f>
        <v>0.192690576301772</v>
      </c>
      <c r="E62" s="3" t="n">
        <f aca="false">Adequacy_high!E61</f>
        <v>0.849031616443042</v>
      </c>
      <c r="F62" s="3" t="n">
        <f aca="false">Adequacy_high!G61</f>
        <v>0.872078986736656</v>
      </c>
      <c r="G62" s="3" t="n">
        <f aca="false">Adequacy_high!K61</f>
        <v>0.206145289733815</v>
      </c>
      <c r="H62" s="0" t="n">
        <f aca="false">H58+1</f>
        <v>2029</v>
      </c>
      <c r="I62" s="3" t="n">
        <f aca="false">Adequacy_high!I61</f>
        <v>0.499573161654862</v>
      </c>
      <c r="J62" s="3" t="n">
        <f aca="false">Adequacy_high!M61</f>
        <v>0.185858063317346</v>
      </c>
      <c r="K62" s="3" t="n">
        <f aca="false">Adequacy_high!O61</f>
        <v>0.163600391470835</v>
      </c>
      <c r="L62" s="0" t="n">
        <f aca="false">F62-E62</f>
        <v>0.0230473702936137</v>
      </c>
      <c r="N62" s="3" t="n">
        <f aca="false">Adequacy_high!F61</f>
        <v>0.973242228236625</v>
      </c>
      <c r="O62" s="3" t="n">
        <f aca="false">Adequacy_high!H61</f>
        <v>0.977551221875318</v>
      </c>
      <c r="P62" s="3" t="n">
        <f aca="false">Adequacy_high!L61</f>
        <v>0.216303266457666</v>
      </c>
      <c r="Q62" s="0" t="n">
        <f aca="false">Q58+1</f>
        <v>2029</v>
      </c>
      <c r="R62" s="4" t="n">
        <f aca="false">Adequacy_high!J61</f>
        <v>0.56376165050093</v>
      </c>
      <c r="S62" s="3" t="n">
        <f aca="false">Adequacy_high!N61</f>
        <v>0.217780586222057</v>
      </c>
      <c r="T62" s="3" t="n">
        <f aca="false">Adequacy_high!P61</f>
        <v>0.191699991513638</v>
      </c>
      <c r="U62" s="0" t="n">
        <f aca="false">O62-N62</f>
        <v>0.00430899363869208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0.588901813005668</v>
      </c>
      <c r="C63" s="3" t="n">
        <f aca="false">Adequacy_high!C62</f>
        <v>0.216738263852241</v>
      </c>
      <c r="D63" s="3" t="n">
        <f aca="false">Adequacy_high!D62</f>
        <v>0.194359923142091</v>
      </c>
      <c r="E63" s="3" t="n">
        <f aca="false">Adequacy_high!E62</f>
        <v>0.848028414751545</v>
      </c>
      <c r="F63" s="3" t="n">
        <f aca="false">Adequacy_high!G62</f>
        <v>0.870637950065438</v>
      </c>
      <c r="G63" s="3" t="n">
        <f aca="false">Adequacy_high!K62</f>
        <v>0.208496578570241</v>
      </c>
      <c r="H63" s="0" t="n">
        <f aca="false">H59+1</f>
        <v>2030</v>
      </c>
      <c r="I63" s="3" t="n">
        <f aca="false">Adequacy_high!I62</f>
        <v>0.499405470927507</v>
      </c>
      <c r="J63" s="3" t="n">
        <f aca="false">Adequacy_high!M62</f>
        <v>0.183800206310618</v>
      </c>
      <c r="K63" s="3" t="n">
        <f aca="false">Adequacy_high!O62</f>
        <v>0.164822737513419</v>
      </c>
      <c r="L63" s="0" t="n">
        <f aca="false">F63-E63</f>
        <v>0.0226095353138929</v>
      </c>
      <c r="N63" s="3" t="n">
        <f aca="false">Adequacy_high!F62</f>
        <v>0.972986896678724</v>
      </c>
      <c r="O63" s="3" t="n">
        <f aca="false">Adequacy_high!H62</f>
        <v>0.976802465740845</v>
      </c>
      <c r="P63" s="3" t="n">
        <f aca="false">Adequacy_high!L62</f>
        <v>0.218828575617978</v>
      </c>
      <c r="Q63" s="0" t="n">
        <f aca="false">Q59+1</f>
        <v>2030</v>
      </c>
      <c r="R63" s="4" t="n">
        <f aca="false">Adequacy_high!J62</f>
        <v>0.563201148151312</v>
      </c>
      <c r="S63" s="3" t="n">
        <f aca="false">Adequacy_high!N62</f>
        <v>0.216046322988156</v>
      </c>
      <c r="T63" s="3" t="n">
        <f aca="false">Adequacy_high!P62</f>
        <v>0.193739425539257</v>
      </c>
      <c r="U63" s="0" t="n">
        <f aca="false">O63-N63</f>
        <v>0.00381556906212099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0.586525999370095</v>
      </c>
      <c r="C64" s="3" t="n">
        <f aca="false">Adequacy_high!C63</f>
        <v>0.21489703369943</v>
      </c>
      <c r="D64" s="3" t="n">
        <f aca="false">Adequacy_high!D63</f>
        <v>0.198576966930475</v>
      </c>
      <c r="E64" s="3" t="n">
        <f aca="false">Adequacy_high!E63</f>
        <v>0.846215687399886</v>
      </c>
      <c r="F64" s="3" t="n">
        <f aca="false">Adequacy_high!G63</f>
        <v>0.868655149564065</v>
      </c>
      <c r="G64" s="3" t="n">
        <f aca="false">Adequacy_high!K63</f>
        <v>0.209449589631477</v>
      </c>
      <c r="H64" s="0" t="n">
        <f aca="false">H60+1</f>
        <v>2030</v>
      </c>
      <c r="I64" s="3" t="n">
        <f aca="false">Adequacy_high!I63</f>
        <v>0.49632750173487</v>
      </c>
      <c r="J64" s="3" t="n">
        <f aca="false">Adequacy_high!M63</f>
        <v>0.181849241092159</v>
      </c>
      <c r="K64" s="3" t="n">
        <f aca="false">Adequacy_high!O63</f>
        <v>0.168038944572857</v>
      </c>
      <c r="L64" s="0" t="n">
        <f aca="false">F64-E64</f>
        <v>0.0224394621641788</v>
      </c>
      <c r="N64" s="3" t="n">
        <f aca="false">Adequacy_high!F63</f>
        <v>0.971987100043473</v>
      </c>
      <c r="O64" s="3" t="n">
        <f aca="false">Adequacy_high!H63</f>
        <v>0.976132180564986</v>
      </c>
      <c r="P64" s="3" t="n">
        <f aca="false">Adequacy_high!L63</f>
        <v>0.220522854711327</v>
      </c>
      <c r="Q64" s="0" t="n">
        <f aca="false">Q60+1</f>
        <v>2030</v>
      </c>
      <c r="R64" s="4" t="n">
        <f aca="false">Adequacy_high!J63</f>
        <v>0.559994799910842</v>
      </c>
      <c r="S64" s="3" t="n">
        <f aca="false">Adequacy_high!N63</f>
        <v>0.214126941647185</v>
      </c>
      <c r="T64" s="3" t="n">
        <f aca="false">Adequacy_high!P63</f>
        <v>0.197865358485447</v>
      </c>
      <c r="U64" s="0" t="n">
        <f aca="false">O64-N64</f>
        <v>0.00414508052151319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0.584790375634048</v>
      </c>
      <c r="C65" s="3" t="n">
        <f aca="false">Adequacy_high!C64</f>
        <v>0.212137304064281</v>
      </c>
      <c r="D65" s="3" t="n">
        <f aca="false">Adequacy_high!D64</f>
        <v>0.203072320301671</v>
      </c>
      <c r="E65" s="3" t="n">
        <f aca="false">Adequacy_high!E64</f>
        <v>0.846684336095284</v>
      </c>
      <c r="F65" s="3" t="n">
        <f aca="false">Adequacy_high!G64</f>
        <v>0.868813555720059</v>
      </c>
      <c r="G65" s="3" t="n">
        <f aca="false">Adequacy_high!K64</f>
        <v>0.210524276157293</v>
      </c>
      <c r="H65" s="0" t="n">
        <f aca="false">H61+1</f>
        <v>2030</v>
      </c>
      <c r="I65" s="3" t="n">
        <f aca="false">Adequacy_high!I64</f>
        <v>0.495132850948626</v>
      </c>
      <c r="J65" s="3" t="n">
        <f aca="false">Adequacy_high!M64</f>
        <v>0.179613332452709</v>
      </c>
      <c r="K65" s="3" t="n">
        <f aca="false">Adequacy_high!O64</f>
        <v>0.171938152693949</v>
      </c>
      <c r="L65" s="0" t="n">
        <f aca="false">F65-E65</f>
        <v>0.022129219624775</v>
      </c>
      <c r="N65" s="3" t="n">
        <f aca="false">Adequacy_high!F64</f>
        <v>0.971720810764606</v>
      </c>
      <c r="O65" s="3" t="n">
        <f aca="false">Adequacy_high!H64</f>
        <v>0.976126756227816</v>
      </c>
      <c r="P65" s="3" t="n">
        <f aca="false">Adequacy_high!L64</f>
        <v>0.222597498988838</v>
      </c>
      <c r="Q65" s="0" t="n">
        <f aca="false">Q61+1</f>
        <v>2030</v>
      </c>
      <c r="R65" s="4" t="n">
        <f aca="false">Adequacy_high!J64</f>
        <v>0.557857743615328</v>
      </c>
      <c r="S65" s="3" t="n">
        <f aca="false">Adequacy_high!N64</f>
        <v>0.211449326231037</v>
      </c>
      <c r="T65" s="3" t="n">
        <f aca="false">Adequacy_high!P64</f>
        <v>0.202413740918241</v>
      </c>
      <c r="U65" s="0" t="n">
        <f aca="false">O65-N65</f>
        <v>0.00440594546321038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0.583221498718651</v>
      </c>
      <c r="C66" s="3" t="n">
        <f aca="false">Adequacy_high!C65</f>
        <v>0.209527941495483</v>
      </c>
      <c r="D66" s="3" t="n">
        <f aca="false">Adequacy_high!D65</f>
        <v>0.207250559785866</v>
      </c>
      <c r="E66" s="3" t="n">
        <f aca="false">Adequacy_high!E65</f>
        <v>0.845364300368694</v>
      </c>
      <c r="F66" s="3" t="n">
        <f aca="false">Adequacy_high!G65</f>
        <v>0.866936430534181</v>
      </c>
      <c r="G66" s="3" t="n">
        <f aca="false">Adequacy_high!K65</f>
        <v>0.211978618091488</v>
      </c>
      <c r="H66" s="0" t="n">
        <f aca="false">H62+1</f>
        <v>2030</v>
      </c>
      <c r="I66" s="3" t="n">
        <f aca="false">Adequacy_high!I65</f>
        <v>0.493034634224274</v>
      </c>
      <c r="J66" s="3" t="n">
        <f aca="false">Adequacy_high!M65</f>
        <v>0.177127441670022</v>
      </c>
      <c r="K66" s="3" t="n">
        <f aca="false">Adequacy_high!O65</f>
        <v>0.175202224474399</v>
      </c>
      <c r="L66" s="0" t="n">
        <f aca="false">F66-E66</f>
        <v>0.0215721301654865</v>
      </c>
      <c r="N66" s="3" t="n">
        <f aca="false">Adequacy_high!F65</f>
        <v>0.970208086878082</v>
      </c>
      <c r="O66" s="3" t="n">
        <f aca="false">Adequacy_high!H65</f>
        <v>0.974584717567464</v>
      </c>
      <c r="P66" s="3" t="n">
        <f aca="false">Adequacy_high!L65</f>
        <v>0.224908142454732</v>
      </c>
      <c r="Q66" s="0" t="n">
        <f aca="false">Q62+1</f>
        <v>2030</v>
      </c>
      <c r="R66" s="4" t="n">
        <f aca="false">Adequacy_high!J65</f>
        <v>0.555559701246853</v>
      </c>
      <c r="S66" s="3" t="n">
        <f aca="false">Adequacy_high!N65</f>
        <v>0.208457063928755</v>
      </c>
      <c r="T66" s="3" t="n">
        <f aca="false">Adequacy_high!P65</f>
        <v>0.206191321702474</v>
      </c>
      <c r="U66" s="0" t="n">
        <f aca="false">O66-N66</f>
        <v>0.00437663068938221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0.578046340699645</v>
      </c>
      <c r="C67" s="3" t="n">
        <f aca="false">Adequacy_high!C66</f>
        <v>0.206709792792973</v>
      </c>
      <c r="D67" s="3" t="n">
        <f aca="false">Adequacy_high!D66</f>
        <v>0.215243866507383</v>
      </c>
      <c r="E67" s="3" t="n">
        <f aca="false">Adequacy_high!E66</f>
        <v>0.846322168054564</v>
      </c>
      <c r="F67" s="3" t="n">
        <f aca="false">Adequacy_high!G66</f>
        <v>0.868086548084009</v>
      </c>
      <c r="G67" s="3" t="n">
        <f aca="false">Adequacy_high!K66</f>
        <v>0.213202308784228</v>
      </c>
      <c r="H67" s="0" t="n">
        <f aca="false">H63+1</f>
        <v>2031</v>
      </c>
      <c r="I67" s="3" t="n">
        <f aca="false">Adequacy_high!I66</f>
        <v>0.48921343229693</v>
      </c>
      <c r="J67" s="3" t="n">
        <f aca="false">Adequacy_high!M66</f>
        <v>0.174943079994658</v>
      </c>
      <c r="K67" s="3" t="n">
        <f aca="false">Adequacy_high!O66</f>
        <v>0.182165655762975</v>
      </c>
      <c r="L67" s="0" t="n">
        <f aca="false">F67-E67</f>
        <v>0.0217643800294451</v>
      </c>
      <c r="N67" s="3" t="n">
        <f aca="false">Adequacy_high!F66</f>
        <v>0.970024957023836</v>
      </c>
      <c r="O67" s="3" t="n">
        <f aca="false">Adequacy_high!H66</f>
        <v>0.97464932538612</v>
      </c>
      <c r="P67" s="3" t="n">
        <f aca="false">Adequacy_high!L66</f>
        <v>0.225527781171782</v>
      </c>
      <c r="Q67" s="0" t="n">
        <f aca="false">Q63+1</f>
        <v>2031</v>
      </c>
      <c r="R67" s="4" t="n">
        <f aca="false">Adequacy_high!J66</f>
        <v>0.550765586647327</v>
      </c>
      <c r="S67" s="3" t="n">
        <f aca="false">Adequacy_high!N66</f>
        <v>0.205389894522399</v>
      </c>
      <c r="T67" s="3" t="n">
        <f aca="false">Adequacy_high!P66</f>
        <v>0.21386947585411</v>
      </c>
      <c r="U67" s="0" t="n">
        <f aca="false">O67-N67</f>
        <v>0.0046243683622843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0.578063261040811</v>
      </c>
      <c r="C68" s="3" t="n">
        <f aca="false">Adequacy_high!C67</f>
        <v>0.20394137687396</v>
      </c>
      <c r="D68" s="3" t="n">
        <f aca="false">Adequacy_high!D67</f>
        <v>0.217995362085229</v>
      </c>
      <c r="E68" s="3" t="n">
        <f aca="false">Adequacy_high!E67</f>
        <v>0.844086418582933</v>
      </c>
      <c r="F68" s="3" t="n">
        <f aca="false">Adequacy_high!G67</f>
        <v>0.866460607239325</v>
      </c>
      <c r="G68" s="3" t="n">
        <f aca="false">Adequacy_high!K67</f>
        <v>0.214060129798565</v>
      </c>
      <c r="H68" s="0" t="n">
        <f aca="false">H64+1</f>
        <v>2031</v>
      </c>
      <c r="I68" s="3" t="n">
        <f aca="false">Adequacy_high!I67</f>
        <v>0.487935347726309</v>
      </c>
      <c r="J68" s="3" t="n">
        <f aca="false">Adequacy_high!M67</f>
        <v>0.172144146406413</v>
      </c>
      <c r="K68" s="3" t="n">
        <f aca="false">Adequacy_high!O67</f>
        <v>0.184006924450211</v>
      </c>
      <c r="L68" s="0" t="n">
        <f aca="false">F68-E68</f>
        <v>0.0223741886563915</v>
      </c>
      <c r="N68" s="3" t="n">
        <f aca="false">Adequacy_high!F67</f>
        <v>0.968861719370224</v>
      </c>
      <c r="O68" s="3" t="n">
        <f aca="false">Adequacy_high!H67</f>
        <v>0.974016315051125</v>
      </c>
      <c r="P68" s="3" t="n">
        <f aca="false">Adequacy_high!L67</f>
        <v>0.226379591455922</v>
      </c>
      <c r="Q68" s="0" t="n">
        <f aca="false">Q64+1</f>
        <v>2031</v>
      </c>
      <c r="R68" s="4" t="n">
        <f aca="false">Adequacy_high!J67</f>
        <v>0.550342832084001</v>
      </c>
      <c r="S68" s="3" t="n">
        <f aca="false">Adequacy_high!N67</f>
        <v>0.202289372410317</v>
      </c>
      <c r="T68" s="3" t="n">
        <f aca="false">Adequacy_high!P67</f>
        <v>0.216229514875906</v>
      </c>
      <c r="U68" s="0" t="n">
        <f aca="false">O68-N68</f>
        <v>0.0051545956809016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0.576055406204446</v>
      </c>
      <c r="C69" s="3" t="n">
        <f aca="false">Adequacy_high!C68</f>
        <v>0.20197431150135</v>
      </c>
      <c r="D69" s="3" t="n">
        <f aca="false">Adequacy_high!D68</f>
        <v>0.221970282294204</v>
      </c>
      <c r="E69" s="3" t="n">
        <f aca="false">Adequacy_high!E68</f>
        <v>0.843303374925915</v>
      </c>
      <c r="F69" s="3" t="n">
        <f aca="false">Adequacy_high!G68</f>
        <v>0.865987152387987</v>
      </c>
      <c r="G69" s="3" t="n">
        <f aca="false">Adequacy_high!K68</f>
        <v>0.215245443117086</v>
      </c>
      <c r="H69" s="0" t="n">
        <f aca="false">H65+1</f>
        <v>2031</v>
      </c>
      <c r="I69" s="3" t="n">
        <f aca="false">Adequacy_high!I68</f>
        <v>0.485789468196528</v>
      </c>
      <c r="J69" s="3" t="n">
        <f aca="false">Adequacy_high!M68</f>
        <v>0.170325618537427</v>
      </c>
      <c r="K69" s="3" t="n">
        <f aca="false">Adequacy_high!O68</f>
        <v>0.187188288191961</v>
      </c>
      <c r="L69" s="0" t="n">
        <f aca="false">F69-E69</f>
        <v>0.0226837774620723</v>
      </c>
      <c r="N69" s="3" t="n">
        <f aca="false">Adequacy_high!F68</f>
        <v>0.967509526457311</v>
      </c>
      <c r="O69" s="3" t="n">
        <f aca="false">Adequacy_high!H68</f>
        <v>0.972823206005661</v>
      </c>
      <c r="P69" s="3" t="n">
        <f aca="false">Adequacy_high!L68</f>
        <v>0.227118668493697</v>
      </c>
      <c r="Q69" s="0" t="n">
        <f aca="false">Q65+1</f>
        <v>2031</v>
      </c>
      <c r="R69" s="4" t="n">
        <f aca="false">Adequacy_high!J68</f>
        <v>0.547487693366367</v>
      </c>
      <c r="S69" s="3" t="n">
        <f aca="false">Adequacy_high!N68</f>
        <v>0.200105442540421</v>
      </c>
      <c r="T69" s="3" t="n">
        <f aca="false">Adequacy_high!P68</f>
        <v>0.219916390550523</v>
      </c>
      <c r="U69" s="0" t="n">
        <f aca="false">O69-N69</f>
        <v>0.00531367954835038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0.57408814718155</v>
      </c>
      <c r="C70" s="3" t="n">
        <f aca="false">Adequacy_high!C69</f>
        <v>0.198815486315867</v>
      </c>
      <c r="D70" s="3" t="n">
        <f aca="false">Adequacy_high!D69</f>
        <v>0.227096366502583</v>
      </c>
      <c r="E70" s="3" t="n">
        <f aca="false">Adequacy_high!E69</f>
        <v>0.842196340463329</v>
      </c>
      <c r="F70" s="3" t="n">
        <f aca="false">Adequacy_high!G69</f>
        <v>0.86409045310574</v>
      </c>
      <c r="G70" s="3" t="n">
        <f aca="false">Adequacy_high!K69</f>
        <v>0.214704468438271</v>
      </c>
      <c r="H70" s="0" t="n">
        <f aca="false">H66+1</f>
        <v>2031</v>
      </c>
      <c r="I70" s="3" t="n">
        <f aca="false">Adequacy_high!I69</f>
        <v>0.483494936659674</v>
      </c>
      <c r="J70" s="3" t="n">
        <f aca="false">Adequacy_high!M69</f>
        <v>0.16744167500266</v>
      </c>
      <c r="K70" s="3" t="n">
        <f aca="false">Adequacy_high!O69</f>
        <v>0.191259728800994</v>
      </c>
      <c r="L70" s="0" t="n">
        <f aca="false">F70-E70</f>
        <v>0.021894112642411</v>
      </c>
      <c r="N70" s="3" t="n">
        <f aca="false">Adequacy_high!F69</f>
        <v>0.967476133687308</v>
      </c>
      <c r="O70" s="3" t="n">
        <f aca="false">Adequacy_high!H69</f>
        <v>0.972879239154536</v>
      </c>
      <c r="P70" s="3" t="n">
        <f aca="false">Adequacy_high!L69</f>
        <v>0.227622957205439</v>
      </c>
      <c r="Q70" s="0" t="n">
        <f aca="false">Q66+1</f>
        <v>2031</v>
      </c>
      <c r="R70" s="4" t="n">
        <f aca="false">Adequacy_high!J69</f>
        <v>0.544822882894761</v>
      </c>
      <c r="S70" s="3" t="n">
        <f aca="false">Adequacy_high!N69</f>
        <v>0.197294372164658</v>
      </c>
      <c r="T70" s="3" t="n">
        <f aca="false">Adequacy_high!P69</f>
        <v>0.225358878627889</v>
      </c>
      <c r="U70" s="0" t="n">
        <f aca="false">O70-N70</f>
        <v>0.00540310546722822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0.573215449686749</v>
      </c>
      <c r="C71" s="3" t="n">
        <f aca="false">Adequacy_high!C70</f>
        <v>0.195773875602601</v>
      </c>
      <c r="D71" s="3" t="n">
        <f aca="false">Adequacy_high!D70</f>
        <v>0.231010674710651</v>
      </c>
      <c r="E71" s="3" t="n">
        <f aca="false">Adequacy_high!E70</f>
        <v>0.840088633616309</v>
      </c>
      <c r="F71" s="3" t="n">
        <f aca="false">Adequacy_high!G70</f>
        <v>0.861802979878681</v>
      </c>
      <c r="G71" s="3" t="n">
        <f aca="false">Adequacy_high!K70</f>
        <v>0.216249078418264</v>
      </c>
      <c r="H71" s="0" t="n">
        <f aca="false">H67+1</f>
        <v>2032</v>
      </c>
      <c r="I71" s="3" t="n">
        <f aca="false">Adequacy_high!I70</f>
        <v>0.481551783895099</v>
      </c>
      <c r="J71" s="3" t="n">
        <f aca="false">Adequacy_high!M70</f>
        <v>0.164467407652758</v>
      </c>
      <c r="K71" s="3" t="n">
        <f aca="false">Adequacy_high!O70</f>
        <v>0.194069442068452</v>
      </c>
      <c r="L71" s="0" t="n">
        <f aca="false">F71-E71</f>
        <v>0.0217143462623719</v>
      </c>
      <c r="N71" s="3" t="n">
        <f aca="false">Adequacy_high!F70</f>
        <v>0.965286461002357</v>
      </c>
      <c r="O71" s="3" t="n">
        <f aca="false">Adequacy_high!H70</f>
        <v>0.970666021532543</v>
      </c>
      <c r="P71" s="3" t="n">
        <f aca="false">Adequacy_high!L70</f>
        <v>0.229353046471108</v>
      </c>
      <c r="Q71" s="0" t="n">
        <f aca="false">Q67+1</f>
        <v>2032</v>
      </c>
      <c r="R71" s="4" t="n">
        <f aca="false">Adequacy_high!J70</f>
        <v>0.542674430522153</v>
      </c>
      <c r="S71" s="3" t="n">
        <f aca="false">Adequacy_high!N70</f>
        <v>0.193859864474164</v>
      </c>
      <c r="T71" s="3" t="n">
        <f aca="false">Adequacy_high!P70</f>
        <v>0.22875216600604</v>
      </c>
      <c r="U71" s="0" t="n">
        <f aca="false">O71-N71</f>
        <v>0.00537956053018607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0.572209652502126</v>
      </c>
      <c r="C72" s="3" t="n">
        <f aca="false">Adequacy_high!C71</f>
        <v>0.193390592212314</v>
      </c>
      <c r="D72" s="3" t="n">
        <f aca="false">Adequacy_high!D71</f>
        <v>0.23439975528556</v>
      </c>
      <c r="E72" s="3" t="n">
        <f aca="false">Adequacy_high!E71</f>
        <v>0.836702154116176</v>
      </c>
      <c r="F72" s="3" t="n">
        <f aca="false">Adequacy_high!G71</f>
        <v>0.858390718772383</v>
      </c>
      <c r="G72" s="3" t="n">
        <f aca="false">Adequacy_high!K71</f>
        <v>0.214881208768217</v>
      </c>
      <c r="H72" s="0" t="n">
        <f aca="false">H68+1</f>
        <v>2032</v>
      </c>
      <c r="I72" s="3" t="n">
        <f aca="false">Adequacy_high!I71</f>
        <v>0.478769048854597</v>
      </c>
      <c r="J72" s="3" t="n">
        <f aca="false">Adequacy_high!M71</f>
        <v>0.161810325089846</v>
      </c>
      <c r="K72" s="3" t="n">
        <f aca="false">Adequacy_high!O71</f>
        <v>0.196122780171732</v>
      </c>
      <c r="L72" s="0" t="n">
        <f aca="false">F72-E72</f>
        <v>0.0216885646562079</v>
      </c>
      <c r="N72" s="3" t="n">
        <f aca="false">Adequacy_high!F71</f>
        <v>0.96459353172367</v>
      </c>
      <c r="O72" s="3" t="n">
        <f aca="false">Adequacy_high!H71</f>
        <v>0.969862840709135</v>
      </c>
      <c r="P72" s="3" t="n">
        <f aca="false">Adequacy_high!L71</f>
        <v>0.228284383045286</v>
      </c>
      <c r="Q72" s="0" t="n">
        <f aca="false">Q68+1</f>
        <v>2032</v>
      </c>
      <c r="R72" s="4" t="n">
        <f aca="false">Adequacy_high!J71</f>
        <v>0.541073804874736</v>
      </c>
      <c r="S72" s="3" t="n">
        <f aca="false">Adequacy_high!N71</f>
        <v>0.191459978627311</v>
      </c>
      <c r="T72" s="3" t="n">
        <f aca="false">Adequacy_high!P71</f>
        <v>0.232059748221623</v>
      </c>
      <c r="U72" s="0" t="n">
        <f aca="false">O72-N72</f>
        <v>0.00526930898546441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0.569576358809423</v>
      </c>
      <c r="C73" s="3" t="n">
        <f aca="false">Adequacy_high!C72</f>
        <v>0.190537592129089</v>
      </c>
      <c r="D73" s="3" t="n">
        <f aca="false">Adequacy_high!D72</f>
        <v>0.239886049061489</v>
      </c>
      <c r="E73" s="3" t="n">
        <f aca="false">Adequacy_high!E72</f>
        <v>0.83461622787882</v>
      </c>
      <c r="F73" s="3" t="n">
        <f aca="false">Adequacy_high!G72</f>
        <v>0.856139890568323</v>
      </c>
      <c r="G73" s="3" t="n">
        <f aca="false">Adequacy_high!K72</f>
        <v>0.214376883947339</v>
      </c>
      <c r="H73" s="0" t="n">
        <f aca="false">H69+1</f>
        <v>2032</v>
      </c>
      <c r="I73" s="3" t="n">
        <f aca="false">Adequacy_high!I72</f>
        <v>0.475377672078474</v>
      </c>
      <c r="J73" s="3" t="n">
        <f aca="false">Adequacy_high!M72</f>
        <v>0.159025766411893</v>
      </c>
      <c r="K73" s="3" t="n">
        <f aca="false">Adequacy_high!O72</f>
        <v>0.200212789388453</v>
      </c>
      <c r="L73" s="0" t="n">
        <f aca="false">F73-E73</f>
        <v>0.0215236626895031</v>
      </c>
      <c r="N73" s="3" t="n">
        <f aca="false">Adequacy_high!F72</f>
        <v>0.96257857967213</v>
      </c>
      <c r="O73" s="3" t="n">
        <f aca="false">Adequacy_high!H72</f>
        <v>0.968008625864507</v>
      </c>
      <c r="P73" s="3" t="n">
        <f aca="false">Adequacy_high!L72</f>
        <v>0.228988205818286</v>
      </c>
      <c r="Q73" s="0" t="n">
        <f aca="false">Q69+1</f>
        <v>2032</v>
      </c>
      <c r="R73" s="4" t="n">
        <f aca="false">Adequacy_high!J72</f>
        <v>0.53799941773518</v>
      </c>
      <c r="S73" s="3" t="n">
        <f aca="false">Adequacy_high!N72</f>
        <v>0.187950389899318</v>
      </c>
      <c r="T73" s="3" t="n">
        <f aca="false">Adequacy_high!P72</f>
        <v>0.236628772037633</v>
      </c>
      <c r="U73" s="0" t="n">
        <f aca="false">O73-N73</f>
        <v>0.00543004619237675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0.568880524038526</v>
      </c>
      <c r="C74" s="3" t="n">
        <f aca="false">Adequacy_high!C73</f>
        <v>0.188212960500003</v>
      </c>
      <c r="D74" s="3" t="n">
        <f aca="false">Adequacy_high!D73</f>
        <v>0.242906515461471</v>
      </c>
      <c r="E74" s="3" t="n">
        <f aca="false">Adequacy_high!E73</f>
        <v>0.83481110065825</v>
      </c>
      <c r="F74" s="3" t="n">
        <f aca="false">Adequacy_high!G73</f>
        <v>0.856294757618668</v>
      </c>
      <c r="G74" s="3" t="n">
        <f aca="false">Adequacy_high!K73</f>
        <v>0.214780655343097</v>
      </c>
      <c r="H74" s="0" t="n">
        <f aca="false">H70+1</f>
        <v>2032</v>
      </c>
      <c r="I74" s="3" t="n">
        <f aca="false">Adequacy_high!I73</f>
        <v>0.474907776415644</v>
      </c>
      <c r="J74" s="3" t="n">
        <f aca="false">Adequacy_high!M73</f>
        <v>0.157122268713155</v>
      </c>
      <c r="K74" s="3" t="n">
        <f aca="false">Adequacy_high!O73</f>
        <v>0.202781055529451</v>
      </c>
      <c r="L74" s="0" t="n">
        <f aca="false">F74-E74</f>
        <v>0.021483656960417</v>
      </c>
      <c r="N74" s="3" t="n">
        <f aca="false">Adequacy_high!F73</f>
        <v>0.961775907487715</v>
      </c>
      <c r="O74" s="3" t="n">
        <f aca="false">Adequacy_high!H73</f>
        <v>0.966709587398876</v>
      </c>
      <c r="P74" s="3" t="n">
        <f aca="false">Adequacy_high!L73</f>
        <v>0.228900783673369</v>
      </c>
      <c r="Q74" s="0" t="n">
        <f aca="false">Q70+1</f>
        <v>2032</v>
      </c>
      <c r="R74" s="4" t="n">
        <f aca="false">Adequacy_high!J73</f>
        <v>0.536124739676942</v>
      </c>
      <c r="S74" s="3" t="n">
        <f aca="false">Adequacy_high!N73</f>
        <v>0.185825672234553</v>
      </c>
      <c r="T74" s="3" t="n">
        <f aca="false">Adequacy_high!P73</f>
        <v>0.23982549557622</v>
      </c>
      <c r="U74" s="0" t="n">
        <f aca="false">O74-N74</f>
        <v>0.00493367991116067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0.567254755679286</v>
      </c>
      <c r="C75" s="3" t="n">
        <f aca="false">Adequacy_high!C74</f>
        <v>0.186335153533182</v>
      </c>
      <c r="D75" s="3" t="n">
        <f aca="false">Adequacy_high!D74</f>
        <v>0.246410090787532</v>
      </c>
      <c r="E75" s="3" t="n">
        <f aca="false">Adequacy_high!E74</f>
        <v>0.835806082295078</v>
      </c>
      <c r="F75" s="3" t="n">
        <f aca="false">Adequacy_high!G74</f>
        <v>0.857342754581583</v>
      </c>
      <c r="G75" s="3" t="n">
        <f aca="false">Adequacy_high!K74</f>
        <v>0.21526074079475</v>
      </c>
      <c r="H75" s="0" t="n">
        <f aca="false">H71+1</f>
        <v>2033</v>
      </c>
      <c r="I75" s="3" t="n">
        <f aca="false">Adequacy_high!I74</f>
        <v>0.474114975007555</v>
      </c>
      <c r="J75" s="3" t="n">
        <f aca="false">Adequacy_high!M74</f>
        <v>0.155740054668421</v>
      </c>
      <c r="K75" s="3" t="n">
        <f aca="false">Adequacy_high!O74</f>
        <v>0.205951052619102</v>
      </c>
      <c r="L75" s="0" t="n">
        <f aca="false">F75-E75</f>
        <v>0.0215366722865054</v>
      </c>
      <c r="N75" s="3" t="n">
        <f aca="false">Adequacy_high!F74</f>
        <v>0.962120062129461</v>
      </c>
      <c r="O75" s="3" t="n">
        <f aca="false">Adequacy_high!H74</f>
        <v>0.967042247563816</v>
      </c>
      <c r="P75" s="3" t="n">
        <f aca="false">Adequacy_high!L74</f>
        <v>0.228472165108339</v>
      </c>
      <c r="Q75" s="0" t="n">
        <f aca="false">Q71+1</f>
        <v>2033</v>
      </c>
      <c r="R75" s="4" t="n">
        <f aca="false">Adequacy_high!J74</f>
        <v>0.535488282580957</v>
      </c>
      <c r="S75" s="3" t="n">
        <f aca="false">Adequacy_high!N74</f>
        <v>0.183702765512979</v>
      </c>
      <c r="T75" s="3" t="n">
        <f aca="false">Adequacy_high!P74</f>
        <v>0.242929014035525</v>
      </c>
      <c r="U75" s="0" t="n">
        <f aca="false">O75-N75</f>
        <v>0.0049221854343543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0.565319456284929</v>
      </c>
      <c r="C76" s="3" t="n">
        <f aca="false">Adequacy_high!C75</f>
        <v>0.184106517002936</v>
      </c>
      <c r="D76" s="3" t="n">
        <f aca="false">Adequacy_high!D75</f>
        <v>0.250574026712134</v>
      </c>
      <c r="E76" s="3" t="n">
        <f aca="false">Adequacy_high!E75</f>
        <v>0.834087201102951</v>
      </c>
      <c r="F76" s="3" t="n">
        <f aca="false">Adequacy_high!G75</f>
        <v>0.856459692105918</v>
      </c>
      <c r="G76" s="3" t="n">
        <f aca="false">Adequacy_high!K75</f>
        <v>0.21419358534244</v>
      </c>
      <c r="H76" s="0" t="n">
        <f aca="false">H72+1</f>
        <v>2033</v>
      </c>
      <c r="I76" s="3" t="n">
        <f aca="false">Adequacy_high!I75</f>
        <v>0.471525723021739</v>
      </c>
      <c r="J76" s="3" t="n">
        <f aca="false">Adequacy_high!M75</f>
        <v>0.153560889471792</v>
      </c>
      <c r="K76" s="3" t="n">
        <f aca="false">Adequacy_high!O75</f>
        <v>0.20900058860942</v>
      </c>
      <c r="L76" s="0" t="n">
        <f aca="false">F76-E76</f>
        <v>0.0223724910029668</v>
      </c>
      <c r="N76" s="3" t="n">
        <f aca="false">Adequacy_high!F75</f>
        <v>0.960465629158402</v>
      </c>
      <c r="O76" s="3" t="n">
        <f aca="false">Adequacy_high!H75</f>
        <v>0.965411650939921</v>
      </c>
      <c r="P76" s="3" t="n">
        <f aca="false">Adequacy_high!L75</f>
        <v>0.226362090943763</v>
      </c>
      <c r="Q76" s="0" t="n">
        <f aca="false">Q72+1</f>
        <v>2033</v>
      </c>
      <c r="R76" s="4" t="n">
        <f aca="false">Adequacy_high!J75</f>
        <v>0.532544991173813</v>
      </c>
      <c r="S76" s="3" t="n">
        <f aca="false">Adequacy_high!N75</f>
        <v>0.181243396678593</v>
      </c>
      <c r="T76" s="3" t="n">
        <f aca="false">Adequacy_high!P75</f>
        <v>0.246677241305996</v>
      </c>
      <c r="U76" s="0" t="n">
        <f aca="false">O76-N76</f>
        <v>0.00494602178151882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0.565908918106735</v>
      </c>
      <c r="C77" s="3" t="n">
        <f aca="false">Adequacy_high!C76</f>
        <v>0.182415335081856</v>
      </c>
      <c r="D77" s="3" t="n">
        <f aca="false">Adequacy_high!D76</f>
        <v>0.251675746811409</v>
      </c>
      <c r="E77" s="3" t="n">
        <f aca="false">Adequacy_high!E76</f>
        <v>0.831212536755694</v>
      </c>
      <c r="F77" s="3" t="n">
        <f aca="false">Adequacy_high!G76</f>
        <v>0.853886431673047</v>
      </c>
      <c r="G77" s="3" t="n">
        <f aca="false">Adequacy_high!K76</f>
        <v>0.215041114203276</v>
      </c>
      <c r="H77" s="0" t="n">
        <f aca="false">H73+1</f>
        <v>2033</v>
      </c>
      <c r="I77" s="3" t="n">
        <f aca="false">Adequacy_high!I76</f>
        <v>0.470390587392169</v>
      </c>
      <c r="J77" s="3" t="n">
        <f aca="false">Adequacy_high!M76</f>
        <v>0.15162591341653</v>
      </c>
      <c r="K77" s="3" t="n">
        <f aca="false">Adequacy_high!O76</f>
        <v>0.209196035946995</v>
      </c>
      <c r="L77" s="0" t="n">
        <f aca="false">F77-E77</f>
        <v>0.0226738949173532</v>
      </c>
      <c r="N77" s="3" t="n">
        <f aca="false">Adequacy_high!F76</f>
        <v>0.958714181602855</v>
      </c>
      <c r="O77" s="3" t="n">
        <f aca="false">Adequacy_high!H76</f>
        <v>0.963169725207339</v>
      </c>
      <c r="P77" s="3" t="n">
        <f aca="false">Adequacy_high!L76</f>
        <v>0.226978081434824</v>
      </c>
      <c r="Q77" s="0" t="n">
        <f aca="false">Q73+1</f>
        <v>2033</v>
      </c>
      <c r="R77" s="4" t="n">
        <f aca="false">Adequacy_high!J76</f>
        <v>0.532137662378169</v>
      </c>
      <c r="S77" s="3" t="n">
        <f aca="false">Adequacy_high!N76</f>
        <v>0.179257538194613</v>
      </c>
      <c r="T77" s="3" t="n">
        <f aca="false">Adequacy_high!P76</f>
        <v>0.247318981030073</v>
      </c>
      <c r="U77" s="0" t="n">
        <f aca="false">O77-N77</f>
        <v>0.00445554360448408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0.562581248657631</v>
      </c>
      <c r="C78" s="3" t="n">
        <f aca="false">Adequacy_high!C77</f>
        <v>0.180084470343533</v>
      </c>
      <c r="D78" s="3" t="n">
        <f aca="false">Adequacy_high!D77</f>
        <v>0.257334280998836</v>
      </c>
      <c r="E78" s="3" t="n">
        <f aca="false">Adequacy_high!E77</f>
        <v>0.830996125092959</v>
      </c>
      <c r="F78" s="3" t="n">
        <f aca="false">Adequacy_high!G77</f>
        <v>0.853445927433559</v>
      </c>
      <c r="G78" s="3" t="n">
        <f aca="false">Adequacy_high!K77</f>
        <v>0.214398998003836</v>
      </c>
      <c r="H78" s="0" t="n">
        <f aca="false">H74+1</f>
        <v>2033</v>
      </c>
      <c r="I78" s="3" t="n">
        <f aca="false">Adequacy_high!I77</f>
        <v>0.467502837684449</v>
      </c>
      <c r="J78" s="3" t="n">
        <f aca="false">Adequacy_high!M77</f>
        <v>0.149649497044894</v>
      </c>
      <c r="K78" s="3" t="n">
        <f aca="false">Adequacy_high!O77</f>
        <v>0.213843790363615</v>
      </c>
      <c r="L78" s="0" t="n">
        <f aca="false">F78-E78</f>
        <v>0.0224498023406005</v>
      </c>
      <c r="N78" s="3" t="n">
        <f aca="false">Adequacy_high!F77</f>
        <v>0.957344343630754</v>
      </c>
      <c r="O78" s="3" t="n">
        <f aca="false">Adequacy_high!H77</f>
        <v>0.962722357986303</v>
      </c>
      <c r="P78" s="3" t="n">
        <f aca="false">Adequacy_high!L77</f>
        <v>0.227135926504323</v>
      </c>
      <c r="Q78" s="0" t="n">
        <f aca="false">Q74+1</f>
        <v>2033</v>
      </c>
      <c r="R78" s="4" t="n">
        <f aca="false">Adequacy_high!J77</f>
        <v>0.528005155644812</v>
      </c>
      <c r="S78" s="3" t="n">
        <f aca="false">Adequacy_high!N77</f>
        <v>0.176758129432944</v>
      </c>
      <c r="T78" s="3" t="n">
        <f aca="false">Adequacy_high!P77</f>
        <v>0.252581058552998</v>
      </c>
      <c r="U78" s="0" t="n">
        <f aca="false">O78-N78</f>
        <v>0.00537801435554919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0.558715476048332</v>
      </c>
      <c r="C79" s="3" t="n">
        <f aca="false">Adequacy_high!C78</f>
        <v>0.176995816271823</v>
      </c>
      <c r="D79" s="3" t="n">
        <f aca="false">Adequacy_high!D78</f>
        <v>0.264288707679845</v>
      </c>
      <c r="E79" s="3" t="n">
        <f aca="false">Adequacy_high!E78</f>
        <v>0.828450465904105</v>
      </c>
      <c r="F79" s="3" t="n">
        <f aca="false">Adequacy_high!G78</f>
        <v>0.85051850524324</v>
      </c>
      <c r="G79" s="3" t="n">
        <f aca="false">Adequacy_high!K78</f>
        <v>0.21353850880429</v>
      </c>
      <c r="H79" s="0" t="n">
        <f aca="false">H75+1</f>
        <v>2034</v>
      </c>
      <c r="I79" s="3" t="n">
        <f aca="false">Adequacy_high!I78</f>
        <v>0.462868096440074</v>
      </c>
      <c r="J79" s="3" t="n">
        <f aca="false">Adequacy_high!M78</f>
        <v>0.146632266453469</v>
      </c>
      <c r="K79" s="3" t="n">
        <f aca="false">Adequacy_high!O78</f>
        <v>0.218950103010562</v>
      </c>
      <c r="L79" s="0" t="n">
        <f aca="false">F79-E79</f>
        <v>0.0220680393391343</v>
      </c>
      <c r="N79" s="3" t="n">
        <f aca="false">Adequacy_high!F78</f>
        <v>0.957118586055173</v>
      </c>
      <c r="O79" s="3" t="n">
        <f aca="false">Adequacy_high!H78</f>
        <v>0.962671421320601</v>
      </c>
      <c r="P79" s="3" t="n">
        <f aca="false">Adequacy_high!L78</f>
        <v>0.22713550235724</v>
      </c>
      <c r="Q79" s="0" t="n">
        <f aca="false">Q75+1</f>
        <v>2034</v>
      </c>
      <c r="R79" s="4" t="n">
        <f aca="false">Adequacy_high!J78</f>
        <v>0.524428779246275</v>
      </c>
      <c r="S79" s="3" t="n">
        <f aca="false">Adequacy_high!N78</f>
        <v>0.173548541568673</v>
      </c>
      <c r="T79" s="3" t="n">
        <f aca="false">Adequacy_high!P78</f>
        <v>0.259141265240225</v>
      </c>
      <c r="U79" s="0" t="n">
        <f aca="false">O79-N79</f>
        <v>0.00555283526542805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0.557500664347971</v>
      </c>
      <c r="C80" s="3" t="n">
        <f aca="false">Adequacy_high!C79</f>
        <v>0.174745075506018</v>
      </c>
      <c r="D80" s="3" t="n">
        <f aca="false">Adequacy_high!D79</f>
        <v>0.267754260146011</v>
      </c>
      <c r="E80" s="3" t="n">
        <f aca="false">Adequacy_high!E79</f>
        <v>0.823069004764237</v>
      </c>
      <c r="F80" s="3" t="n">
        <f aca="false">Adequacy_high!G79</f>
        <v>0.846664330292125</v>
      </c>
      <c r="G80" s="3" t="n">
        <f aca="false">Adequacy_high!K79</f>
        <v>0.21528116248842</v>
      </c>
      <c r="H80" s="0" t="n">
        <f aca="false">H76+1</f>
        <v>2034</v>
      </c>
      <c r="I80" s="3" t="n">
        <f aca="false">Adequacy_high!I79</f>
        <v>0.458861516960285</v>
      </c>
      <c r="J80" s="3" t="n">
        <f aca="false">Adequacy_high!M79</f>
        <v>0.143827255384189</v>
      </c>
      <c r="K80" s="3" t="n">
        <f aca="false">Adequacy_high!O79</f>
        <v>0.220380232419762</v>
      </c>
      <c r="L80" s="0" t="n">
        <f aca="false">F80-E80</f>
        <v>0.0235953255278879</v>
      </c>
      <c r="N80" s="3" t="n">
        <f aca="false">Adequacy_high!F79</f>
        <v>0.954770681104975</v>
      </c>
      <c r="O80" s="3" t="n">
        <f aca="false">Adequacy_high!H79</f>
        <v>0.961134786403784</v>
      </c>
      <c r="P80" s="3" t="n">
        <f aca="false">Adequacy_high!L79</f>
        <v>0.229282640161761</v>
      </c>
      <c r="Q80" s="0" t="n">
        <f aca="false">Q76+1</f>
        <v>2034</v>
      </c>
      <c r="R80" s="4" t="n">
        <f aca="false">Adequacy_high!J79</f>
        <v>0.52148008873722</v>
      </c>
      <c r="S80" s="3" t="n">
        <f aca="false">Adequacy_high!N79</f>
        <v>0.171108499333186</v>
      </c>
      <c r="T80" s="3" t="n">
        <f aca="false">Adequacy_high!P79</f>
        <v>0.262182093034569</v>
      </c>
      <c r="U80" s="0" t="n">
        <f aca="false">O80-N80</f>
        <v>0.00636410529880882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0.558027678583965</v>
      </c>
      <c r="C81" s="3" t="n">
        <f aca="false">Adequacy_high!C80</f>
        <v>0.170999733229745</v>
      </c>
      <c r="D81" s="3" t="n">
        <f aca="false">Adequacy_high!D80</f>
        <v>0.27097258818629</v>
      </c>
      <c r="E81" s="3" t="n">
        <f aca="false">Adequacy_high!E80</f>
        <v>0.819235727108276</v>
      </c>
      <c r="F81" s="3" t="n">
        <f aca="false">Adequacy_high!G80</f>
        <v>0.842885658131547</v>
      </c>
      <c r="G81" s="3" t="n">
        <f aca="false">Adequacy_high!K80</f>
        <v>0.215873581261028</v>
      </c>
      <c r="H81" s="0" t="n">
        <f aca="false">H77+1</f>
        <v>2034</v>
      </c>
      <c r="I81" s="3" t="n">
        <f aca="false">Adequacy_high!I80</f>
        <v>0.457156211011278</v>
      </c>
      <c r="J81" s="3" t="n">
        <f aca="false">Adequacy_high!M80</f>
        <v>0.140089090787792</v>
      </c>
      <c r="K81" s="3" t="n">
        <f aca="false">Adequacy_high!O80</f>
        <v>0.221990425309207</v>
      </c>
      <c r="L81" s="0" t="n">
        <f aca="false">F81-E81</f>
        <v>0.0236499310232712</v>
      </c>
      <c r="N81" s="3" t="n">
        <f aca="false">Adequacy_high!F80</f>
        <v>0.953284154102044</v>
      </c>
      <c r="O81" s="3" t="n">
        <f aca="false">Adequacy_high!H80</f>
        <v>0.960161527666578</v>
      </c>
      <c r="P81" s="3" t="n">
        <f aca="false">Adequacy_high!L80</f>
        <v>0.231169082572187</v>
      </c>
      <c r="Q81" s="0" t="n">
        <f aca="false">Q77+1</f>
        <v>2034</v>
      </c>
      <c r="R81" s="4" t="n">
        <f aca="false">Adequacy_high!J80</f>
        <v>0.52111481365123</v>
      </c>
      <c r="S81" s="3" t="n">
        <f aca="false">Adequacy_high!N80</f>
        <v>0.167206945653052</v>
      </c>
      <c r="T81" s="3" t="n">
        <f aca="false">Adequacy_high!P80</f>
        <v>0.264962394797762</v>
      </c>
      <c r="U81" s="0" t="n">
        <f aca="false">O81-N81</f>
        <v>0.00687737356453477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0.55920131261224</v>
      </c>
      <c r="C82" s="3" t="n">
        <f aca="false">Adequacy_high!C81</f>
        <v>0.168024657813007</v>
      </c>
      <c r="D82" s="3" t="n">
        <f aca="false">Adequacy_high!D81</f>
        <v>0.272774029574754</v>
      </c>
      <c r="E82" s="3" t="n">
        <f aca="false">Adequacy_high!E81</f>
        <v>0.819948534469477</v>
      </c>
      <c r="F82" s="3" t="n">
        <f aca="false">Adequacy_high!G81</f>
        <v>0.843073086666098</v>
      </c>
      <c r="G82" s="3" t="n">
        <f aca="false">Adequacy_high!K81</f>
        <v>0.217550780640728</v>
      </c>
      <c r="H82" s="0" t="n">
        <f aca="false">H78+1</f>
        <v>2034</v>
      </c>
      <c r="I82" s="3" t="n">
        <f aca="false">Adequacy_high!I81</f>
        <v>0.458516296749814</v>
      </c>
      <c r="J82" s="3" t="n">
        <f aca="false">Adequacy_high!M81</f>
        <v>0.13777157192851</v>
      </c>
      <c r="K82" s="3" t="n">
        <f aca="false">Adequacy_high!O81</f>
        <v>0.223660665791153</v>
      </c>
      <c r="L82" s="0" t="n">
        <f aca="false">F82-E82</f>
        <v>0.0231245521966206</v>
      </c>
      <c r="N82" s="3" t="n">
        <f aca="false">Adequacy_high!F81</f>
        <v>0.954457541627979</v>
      </c>
      <c r="O82" s="3" t="n">
        <f aca="false">Adequacy_high!H81</f>
        <v>0.96076373284179</v>
      </c>
      <c r="P82" s="3" t="n">
        <f aca="false">Adequacy_high!L81</f>
        <v>0.233379491589996</v>
      </c>
      <c r="Q82" s="0" t="n">
        <f aca="false">Q78+1</f>
        <v>2034</v>
      </c>
      <c r="R82" s="4" t="n">
        <f aca="false">Adequacy_high!J81</f>
        <v>0.522560665408911</v>
      </c>
      <c r="S82" s="3" t="n">
        <f aca="false">Adequacy_high!N81</f>
        <v>0.164631444951146</v>
      </c>
      <c r="T82" s="3" t="n">
        <f aca="false">Adequacy_high!P81</f>
        <v>0.267265431267922</v>
      </c>
      <c r="U82" s="0" t="n">
        <f aca="false">O82-N82</f>
        <v>0.00630619121381004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0.558787870650086</v>
      </c>
      <c r="C83" s="3" t="n">
        <f aca="false">Adequacy_high!C82</f>
        <v>0.16549080816263</v>
      </c>
      <c r="D83" s="3" t="n">
        <f aca="false">Adequacy_high!D82</f>
        <v>0.275721321187284</v>
      </c>
      <c r="E83" s="3" t="n">
        <f aca="false">Adequacy_high!E82</f>
        <v>0.817479694722019</v>
      </c>
      <c r="F83" s="3" t="n">
        <f aca="false">Adequacy_high!G82</f>
        <v>0.840871571778119</v>
      </c>
      <c r="G83" s="3" t="n">
        <f aca="false">Adequacy_high!K82</f>
        <v>0.217084272415575</v>
      </c>
      <c r="H83" s="0" t="n">
        <f aca="false">H79+1</f>
        <v>2035</v>
      </c>
      <c r="I83" s="3" t="n">
        <f aca="false">Adequacy_high!I82</f>
        <v>0.456797737913399</v>
      </c>
      <c r="J83" s="3" t="n">
        <f aca="false">Adequacy_high!M82</f>
        <v>0.135285375336087</v>
      </c>
      <c r="K83" s="3" t="n">
        <f aca="false">Adequacy_high!O82</f>
        <v>0.225396581472533</v>
      </c>
      <c r="L83" s="0" t="n">
        <f aca="false">F83-E83</f>
        <v>0.0233918770561004</v>
      </c>
      <c r="N83" s="3" t="n">
        <f aca="false">Adequacy_high!F82</f>
        <v>0.952657179749883</v>
      </c>
      <c r="O83" s="3" t="n">
        <f aca="false">Adequacy_high!H82</f>
        <v>0.958950223634388</v>
      </c>
      <c r="P83" s="3" t="n">
        <f aca="false">Adequacy_high!L82</f>
        <v>0.233109552032825</v>
      </c>
      <c r="Q83" s="0" t="n">
        <f aca="false">Q79+1</f>
        <v>2035</v>
      </c>
      <c r="R83" s="4" t="n">
        <f aca="false">Adequacy_high!J82</f>
        <v>0.521902925339859</v>
      </c>
      <c r="S83" s="3" t="n">
        <f aca="false">Adequacy_high!N82</f>
        <v>0.161568245612013</v>
      </c>
      <c r="T83" s="3" t="n">
        <f aca="false">Adequacy_high!P82</f>
        <v>0.269186008798011</v>
      </c>
      <c r="U83" s="0" t="n">
        <f aca="false">O83-N83</f>
        <v>0.00629304388450513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0.560285732457305</v>
      </c>
      <c r="C84" s="3" t="n">
        <f aca="false">Adequacy_high!C83</f>
        <v>0.162605447895467</v>
      </c>
      <c r="D84" s="3" t="n">
        <f aca="false">Adequacy_high!D83</f>
        <v>0.277108819647229</v>
      </c>
      <c r="E84" s="3" t="n">
        <f aca="false">Adequacy_high!E83</f>
        <v>0.817405704908596</v>
      </c>
      <c r="F84" s="3" t="n">
        <f aca="false">Adequacy_high!G83</f>
        <v>0.840231781218662</v>
      </c>
      <c r="G84" s="3" t="n">
        <f aca="false">Adequacy_high!K83</f>
        <v>0.215894903947506</v>
      </c>
      <c r="H84" s="0" t="n">
        <f aca="false">H80+1</f>
        <v>2035</v>
      </c>
      <c r="I84" s="3" t="n">
        <f aca="false">Adequacy_high!I83</f>
        <v>0.457980754089492</v>
      </c>
      <c r="J84" s="3" t="n">
        <f aca="false">Adequacy_high!M83</f>
        <v>0.132914620758972</v>
      </c>
      <c r="K84" s="3" t="n">
        <f aca="false">Adequacy_high!O83</f>
        <v>0.226510330060132</v>
      </c>
      <c r="L84" s="0" t="n">
        <f aca="false">F84-E84</f>
        <v>0.0228260763100653</v>
      </c>
      <c r="N84" s="3" t="n">
        <f aca="false">Adequacy_high!F83</f>
        <v>0.951675456549914</v>
      </c>
      <c r="O84" s="3" t="n">
        <f aca="false">Adequacy_high!H83</f>
        <v>0.957655513736782</v>
      </c>
      <c r="P84" s="3" t="n">
        <f aca="false">Adequacy_high!L83</f>
        <v>0.2322632726413</v>
      </c>
      <c r="Q84" s="0" t="n">
        <f aca="false">Q80+1</f>
        <v>2035</v>
      </c>
      <c r="R84" s="4" t="n">
        <f aca="false">Adequacy_high!J83</f>
        <v>0.522835305373062</v>
      </c>
      <c r="S84" s="3" t="n">
        <f aca="false">Adequacy_high!N83</f>
        <v>0.158584221629563</v>
      </c>
      <c r="T84" s="3" t="n">
        <f aca="false">Adequacy_high!P83</f>
        <v>0.27025592954729</v>
      </c>
      <c r="U84" s="0" t="n">
        <f aca="false">O84-N84</f>
        <v>0.00598005718686723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0.558443589193252</v>
      </c>
      <c r="C85" s="3" t="n">
        <f aca="false">Adequacy_high!C84</f>
        <v>0.160505526533718</v>
      </c>
      <c r="D85" s="3" t="n">
        <f aca="false">Adequacy_high!D84</f>
        <v>0.28105088427303</v>
      </c>
      <c r="E85" s="3" t="n">
        <f aca="false">Adequacy_high!E84</f>
        <v>0.814803319991346</v>
      </c>
      <c r="F85" s="3" t="n">
        <f aca="false">Adequacy_high!G84</f>
        <v>0.838073394753636</v>
      </c>
      <c r="G85" s="3" t="n">
        <f aca="false">Adequacy_high!K84</f>
        <v>0.216085404231069</v>
      </c>
      <c r="H85" s="0" t="n">
        <f aca="false">H81+1</f>
        <v>2035</v>
      </c>
      <c r="I85" s="3" t="n">
        <f aca="false">Adequacy_high!I84</f>
        <v>0.455021690502545</v>
      </c>
      <c r="J85" s="3" t="n">
        <f aca="false">Adequacy_high!M84</f>
        <v>0.130780435896632</v>
      </c>
      <c r="K85" s="3" t="n">
        <f aca="false">Adequacy_high!O84</f>
        <v>0.229001193592168</v>
      </c>
      <c r="L85" s="0" t="n">
        <f aca="false">F85-E85</f>
        <v>0.0232700747622901</v>
      </c>
      <c r="N85" s="3" t="n">
        <f aca="false">Adequacy_high!F84</f>
        <v>0.949533514557679</v>
      </c>
      <c r="O85" s="3" t="n">
        <f aca="false">Adequacy_high!H84</f>
        <v>0.955753992430867</v>
      </c>
      <c r="P85" s="3" t="n">
        <f aca="false">Adequacy_high!L84</f>
        <v>0.232347425706381</v>
      </c>
      <c r="Q85" s="0" t="n">
        <f aca="false">Q81+1</f>
        <v>2035</v>
      </c>
      <c r="R85" s="4" t="n">
        <f aca="false">Adequacy_high!J84</f>
        <v>0.520055782932179</v>
      </c>
      <c r="S85" s="3" t="n">
        <f aca="false">Adequacy_high!N84</f>
        <v>0.156114932909959</v>
      </c>
      <c r="T85" s="3" t="n">
        <f aca="false">Adequacy_high!P84</f>
        <v>0.273362798715541</v>
      </c>
      <c r="U85" s="0" t="n">
        <f aca="false">O85-N85</f>
        <v>0.00622047787318847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0.556652690633623</v>
      </c>
      <c r="C86" s="3" t="n">
        <f aca="false">Adequacy_high!C85</f>
        <v>0.158107050174491</v>
      </c>
      <c r="D86" s="3" t="n">
        <f aca="false">Adequacy_high!D85</f>
        <v>0.285240259191886</v>
      </c>
      <c r="E86" s="3" t="n">
        <f aca="false">Adequacy_high!E85</f>
        <v>0.815422207506825</v>
      </c>
      <c r="F86" s="3" t="n">
        <f aca="false">Adequacy_high!G85</f>
        <v>0.839402038727674</v>
      </c>
      <c r="G86" s="3" t="n">
        <f aca="false">Adequacy_high!K85</f>
        <v>0.215915632385809</v>
      </c>
      <c r="H86" s="0" t="n">
        <f aca="false">H82+1</f>
        <v>2035</v>
      </c>
      <c r="I86" s="3" t="n">
        <f aca="false">Adequacy_high!I85</f>
        <v>0.453906965811083</v>
      </c>
      <c r="J86" s="3" t="n">
        <f aca="false">Adequacy_high!M85</f>
        <v>0.128923999875676</v>
      </c>
      <c r="K86" s="3" t="n">
        <f aca="false">Adequacy_high!O85</f>
        <v>0.232591241820066</v>
      </c>
      <c r="L86" s="0" t="n">
        <f aca="false">F86-E86</f>
        <v>0.0239798312208488</v>
      </c>
      <c r="N86" s="3" t="n">
        <f aca="false">Adequacy_high!F85</f>
        <v>0.950361779385686</v>
      </c>
      <c r="O86" s="3" t="n">
        <f aca="false">Adequacy_high!H85</f>
        <v>0.956549362441611</v>
      </c>
      <c r="P86" s="3" t="n">
        <f aca="false">Adequacy_high!L85</f>
        <v>0.231588140391735</v>
      </c>
      <c r="Q86" s="0" t="n">
        <f aca="false">Q82+1</f>
        <v>2035</v>
      </c>
      <c r="R86" s="4" t="n">
        <f aca="false">Adequacy_high!J85</f>
        <v>0.518706083138147</v>
      </c>
      <c r="S86" s="3" t="n">
        <f aca="false">Adequacy_high!N85</f>
        <v>0.15393757305588</v>
      </c>
      <c r="T86" s="3" t="n">
        <f aca="false">Adequacy_high!P85</f>
        <v>0.277718123191659</v>
      </c>
      <c r="U86" s="0" t="n">
        <f aca="false">O86-N86</f>
        <v>0.00618758305592482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0.558912625720575</v>
      </c>
      <c r="C87" s="3" t="n">
        <f aca="false">Adequacy_high!C86</f>
        <v>0.155633552585364</v>
      </c>
      <c r="D87" s="3" t="n">
        <f aca="false">Adequacy_high!D86</f>
        <v>0.285453821694061</v>
      </c>
      <c r="E87" s="3" t="n">
        <f aca="false">Adequacy_high!E86</f>
        <v>0.814729895425466</v>
      </c>
      <c r="F87" s="3" t="n">
        <f aca="false">Adequacy_high!G86</f>
        <v>0.838548662535053</v>
      </c>
      <c r="G87" s="3" t="n">
        <f aca="false">Adequacy_high!K86</f>
        <v>0.21501253931269</v>
      </c>
      <c r="H87" s="0" t="n">
        <f aca="false">H83+1</f>
        <v>2036</v>
      </c>
      <c r="I87" s="3" t="n">
        <f aca="false">Adequacy_high!I86</f>
        <v>0.455362825105297</v>
      </c>
      <c r="J87" s="3" t="n">
        <f aca="false">Adequacy_high!M86</f>
        <v>0.126799308022567</v>
      </c>
      <c r="K87" s="3" t="n">
        <f aca="false">Adequacy_high!O86</f>
        <v>0.232567762297602</v>
      </c>
      <c r="L87" s="0" t="n">
        <f aca="false">F87-E87</f>
        <v>0.0238187671095866</v>
      </c>
      <c r="N87" s="3" t="n">
        <f aca="false">Adequacy_high!F86</f>
        <v>0.948889976702053</v>
      </c>
      <c r="O87" s="3" t="n">
        <f aca="false">Adequacy_high!H86</f>
        <v>0.955028962471996</v>
      </c>
      <c r="P87" s="3" t="n">
        <f aca="false">Adequacy_high!L86</f>
        <v>0.230939044750966</v>
      </c>
      <c r="Q87" s="0" t="n">
        <f aca="false">Q83+1</f>
        <v>2036</v>
      </c>
      <c r="R87" s="4" t="n">
        <f aca="false">Adequacy_high!J86</f>
        <v>0.519322594979041</v>
      </c>
      <c r="S87" s="3" t="n">
        <f aca="false">Adequacy_high!N86</f>
        <v>0.151568831008963</v>
      </c>
      <c r="T87" s="3" t="n">
        <f aca="false">Adequacy_high!P86</f>
        <v>0.277998550714049</v>
      </c>
      <c r="U87" s="0" t="n">
        <f aca="false">O87-N87</f>
        <v>0.00613898576994232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0.558100270501552</v>
      </c>
      <c r="C88" s="3" t="n">
        <f aca="false">Adequacy_high!C87</f>
        <v>0.154097726844197</v>
      </c>
      <c r="D88" s="3" t="n">
        <f aca="false">Adequacy_high!D87</f>
        <v>0.287802002654251</v>
      </c>
      <c r="E88" s="3" t="n">
        <f aca="false">Adequacy_high!E87</f>
        <v>0.812167612790321</v>
      </c>
      <c r="F88" s="3" t="n">
        <f aca="false">Adequacy_high!G87</f>
        <v>0.836711671500665</v>
      </c>
      <c r="G88" s="3" t="n">
        <f aca="false">Adequacy_high!K87</f>
        <v>0.215189784883102</v>
      </c>
      <c r="H88" s="0" t="n">
        <f aca="false">H84+1</f>
        <v>2036</v>
      </c>
      <c r="I88" s="3" t="n">
        <f aca="false">Adequacy_high!I87</f>
        <v>0.453270964390878</v>
      </c>
      <c r="J88" s="3" t="n">
        <f aca="false">Adequacy_high!M87</f>
        <v>0.125153182947466</v>
      </c>
      <c r="K88" s="3" t="n">
        <f aca="false">Adequacy_high!O87</f>
        <v>0.233743465451977</v>
      </c>
      <c r="L88" s="0" t="n">
        <f aca="false">F88-E88</f>
        <v>0.024544058710344</v>
      </c>
      <c r="N88" s="3" t="n">
        <f aca="false">Adequacy_high!F87</f>
        <v>0.947065897219478</v>
      </c>
      <c r="O88" s="3" t="n">
        <f aca="false">Adequacy_high!H87</f>
        <v>0.954023864254683</v>
      </c>
      <c r="P88" s="3" t="n">
        <f aca="false">Adequacy_high!L87</f>
        <v>0.231473185138339</v>
      </c>
      <c r="Q88" s="0" t="n">
        <f aca="false">Q84+1</f>
        <v>2036</v>
      </c>
      <c r="R88" s="4" t="n">
        <f aca="false">Adequacy_high!J87</f>
        <v>0.517692081222231</v>
      </c>
      <c r="S88" s="3" t="n">
        <f aca="false">Adequacy_high!N87</f>
        <v>0.149729734133785</v>
      </c>
      <c r="T88" s="3" t="n">
        <f aca="false">Adequacy_high!P87</f>
        <v>0.279644081863461</v>
      </c>
      <c r="U88" s="0" t="n">
        <f aca="false">O88-N88</f>
        <v>0.00695796703520557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0.556163057422579</v>
      </c>
      <c r="C89" s="3" t="n">
        <f aca="false">Adequacy_high!C88</f>
        <v>0.151905755346168</v>
      </c>
      <c r="D89" s="3" t="n">
        <f aca="false">Adequacy_high!D88</f>
        <v>0.291931187231253</v>
      </c>
      <c r="E89" s="3" t="n">
        <f aca="false">Adequacy_high!E88</f>
        <v>0.812314745395787</v>
      </c>
      <c r="F89" s="3" t="n">
        <f aca="false">Adequacy_high!G88</f>
        <v>0.837169520450642</v>
      </c>
      <c r="G89" s="3" t="n">
        <f aca="false">Adequacy_high!K88</f>
        <v>0.214421309068379</v>
      </c>
      <c r="H89" s="0" t="n">
        <f aca="false">H85+1</f>
        <v>2036</v>
      </c>
      <c r="I89" s="3" t="n">
        <f aca="false">Adequacy_high!I88</f>
        <v>0.451779452388765</v>
      </c>
      <c r="J89" s="3" t="n">
        <f aca="false">Adequacy_high!M88</f>
        <v>0.123395284978177</v>
      </c>
      <c r="K89" s="3" t="n">
        <f aca="false">Adequacy_high!O88</f>
        <v>0.237140008028845</v>
      </c>
      <c r="L89" s="0" t="n">
        <f aca="false">F89-E89</f>
        <v>0.0248547750548547</v>
      </c>
      <c r="N89" s="3" t="n">
        <f aca="false">Adequacy_high!F88</f>
        <v>0.945745677652094</v>
      </c>
      <c r="O89" s="3" t="n">
        <f aca="false">Adequacy_high!H88</f>
        <v>0.952907840908618</v>
      </c>
      <c r="P89" s="3" t="n">
        <f aca="false">Adequacy_high!L88</f>
        <v>0.230298469797024</v>
      </c>
      <c r="Q89" s="0" t="n">
        <f aca="false">Q85+1</f>
        <v>2036</v>
      </c>
      <c r="R89" s="4" t="n">
        <f aca="false">Adequacy_high!J88</f>
        <v>0.515258802448132</v>
      </c>
      <c r="S89" s="3" t="n">
        <f aca="false">Adequacy_high!N88</f>
        <v>0.147336617733353</v>
      </c>
      <c r="T89" s="3" t="n">
        <f aca="false">Adequacy_high!P88</f>
        <v>0.283150257470609</v>
      </c>
      <c r="U89" s="0" t="n">
        <f aca="false">O89-N89</f>
        <v>0.00716216325652441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0.554611584713943</v>
      </c>
      <c r="C90" s="3" t="n">
        <f aca="false">Adequacy_high!C89</f>
        <v>0.148774841007252</v>
      </c>
      <c r="D90" s="3" t="n">
        <f aca="false">Adequacy_high!D89</f>
        <v>0.296613574278805</v>
      </c>
      <c r="E90" s="3" t="n">
        <f aca="false">Adequacy_high!E89</f>
        <v>0.813056321468844</v>
      </c>
      <c r="F90" s="3" t="n">
        <f aca="false">Adequacy_high!G89</f>
        <v>0.838336952846427</v>
      </c>
      <c r="G90" s="3" t="n">
        <f aca="false">Adequacy_high!K89</f>
        <v>0.213895470695418</v>
      </c>
      <c r="H90" s="0" t="n">
        <f aca="false">H86+1</f>
        <v>2036</v>
      </c>
      <c r="I90" s="3" t="n">
        <f aca="false">Adequacy_high!I89</f>
        <v>0.450930454911525</v>
      </c>
      <c r="J90" s="3" t="n">
        <f aca="false">Adequacy_high!M89</f>
        <v>0.120962324956468</v>
      </c>
      <c r="K90" s="3" t="n">
        <f aca="false">Adequacy_high!O89</f>
        <v>0.241163541600851</v>
      </c>
      <c r="L90" s="0" t="n">
        <f aca="false">F90-E90</f>
        <v>0.0252806313775824</v>
      </c>
      <c r="N90" s="3" t="n">
        <f aca="false">Adequacy_high!F89</f>
        <v>0.945071569327016</v>
      </c>
      <c r="O90" s="3" t="n">
        <f aca="false">Adequacy_high!H89</f>
        <v>0.952454891809116</v>
      </c>
      <c r="P90" s="3" t="n">
        <f aca="false">Adequacy_high!L89</f>
        <v>0.229192587953026</v>
      </c>
      <c r="Q90" s="0" t="n">
        <f aca="false">Q86+1</f>
        <v>2036</v>
      </c>
      <c r="R90" s="4" t="n">
        <f aca="false">Adequacy_high!J89</f>
        <v>0.513598465018711</v>
      </c>
      <c r="S90" s="3" t="n">
        <f aca="false">Adequacy_high!N89</f>
        <v>0.144126655048145</v>
      </c>
      <c r="T90" s="3" t="n">
        <f aca="false">Adequacy_high!P89</f>
        <v>0.28734644926016</v>
      </c>
      <c r="U90" s="0" t="n">
        <f aca="false">O90-N90</f>
        <v>0.00738332248209972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0.551790853903425</v>
      </c>
      <c r="C91" s="3" t="n">
        <f aca="false">Adequacy_high!C90</f>
        <v>0.146053560022234</v>
      </c>
      <c r="D91" s="3" t="n">
        <f aca="false">Adequacy_high!D90</f>
        <v>0.302155586074341</v>
      </c>
      <c r="E91" s="3" t="n">
        <f aca="false">Adequacy_high!E90</f>
        <v>0.813423686065891</v>
      </c>
      <c r="F91" s="3" t="n">
        <f aca="false">Adequacy_high!G90</f>
        <v>0.841013188697412</v>
      </c>
      <c r="G91" s="3" t="n">
        <f aca="false">Adequacy_high!K90</f>
        <v>0.215577525135465</v>
      </c>
      <c r="H91" s="0" t="n">
        <f aca="false">H87+1</f>
        <v>2037</v>
      </c>
      <c r="I91" s="3" t="n">
        <f aca="false">Adequacy_high!I90</f>
        <v>0.44883975031957</v>
      </c>
      <c r="J91" s="3" t="n">
        <f aca="false">Adequacy_high!M90</f>
        <v>0.118803425156331</v>
      </c>
      <c r="K91" s="3" t="n">
        <f aca="false">Adequacy_high!O90</f>
        <v>0.24578051058999</v>
      </c>
      <c r="L91" s="0" t="n">
        <f aca="false">F91-E91</f>
        <v>0.0275895026315212</v>
      </c>
      <c r="N91" s="3" t="n">
        <f aca="false">Adequacy_high!F90</f>
        <v>0.942820144846749</v>
      </c>
      <c r="O91" s="3" t="n">
        <f aca="false">Adequacy_high!H90</f>
        <v>0.952268068914879</v>
      </c>
      <c r="P91" s="3" t="n">
        <f aca="false">Adequacy_high!L90</f>
        <v>0.230093060316153</v>
      </c>
      <c r="Q91" s="0" t="n">
        <f aca="false">Q87+1</f>
        <v>2037</v>
      </c>
      <c r="R91" s="4" t="n">
        <f aca="false">Adequacy_high!J90</f>
        <v>0.509153464882157</v>
      </c>
      <c r="S91" s="3" t="n">
        <f aca="false">Adequacy_high!N90</f>
        <v>0.141314747865953</v>
      </c>
      <c r="T91" s="3" t="n">
        <f aca="false">Adequacy_high!P90</f>
        <v>0.292351932098639</v>
      </c>
      <c r="U91" s="0" t="n">
        <f aca="false">O91-N91</f>
        <v>0.00944792406813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0.548003280606135</v>
      </c>
      <c r="C92" s="3" t="n">
        <f aca="false">Adequacy_high!C91</f>
        <v>0.143100350367847</v>
      </c>
      <c r="D92" s="3" t="n">
        <f aca="false">Adequacy_high!D91</f>
        <v>0.308896369026017</v>
      </c>
      <c r="E92" s="3" t="n">
        <f aca="false">Adequacy_high!E91</f>
        <v>0.813262015984126</v>
      </c>
      <c r="F92" s="3" t="n">
        <f aca="false">Adequacy_high!G91</f>
        <v>0.841325035479966</v>
      </c>
      <c r="G92" s="3" t="n">
        <f aca="false">Adequacy_high!K91</f>
        <v>0.215711153543863</v>
      </c>
      <c r="H92" s="0" t="n">
        <f aca="false">H88+1</f>
        <v>2037</v>
      </c>
      <c r="I92" s="3" t="n">
        <f aca="false">Adequacy_high!I91</f>
        <v>0.44567025275166</v>
      </c>
      <c r="J92" s="3" t="n">
        <f aca="false">Adequacy_high!M91</f>
        <v>0.11637807942819</v>
      </c>
      <c r="K92" s="3" t="n">
        <f aca="false">Adequacy_high!O91</f>
        <v>0.251213683804275</v>
      </c>
      <c r="L92" s="0" t="n">
        <f aca="false">F92-E92</f>
        <v>0.0280630194958397</v>
      </c>
      <c r="N92" s="3" t="n">
        <f aca="false">Adequacy_high!F91</f>
        <v>0.94180001019268</v>
      </c>
      <c r="O92" s="3" t="n">
        <f aca="false">Adequacy_high!H91</f>
        <v>0.951338303192836</v>
      </c>
      <c r="P92" s="3" t="n">
        <f aca="false">Adequacy_high!L91</f>
        <v>0.229215604736427</v>
      </c>
      <c r="Q92" s="0" t="n">
        <f aca="false">Q88+1</f>
        <v>2037</v>
      </c>
      <c r="R92" s="4" t="n">
        <f aca="false">Adequacy_high!J91</f>
        <v>0.505749228375565</v>
      </c>
      <c r="S92" s="3" t="n">
        <f aca="false">Adequacy_high!N91</f>
        <v>0.138051930420825</v>
      </c>
      <c r="T92" s="3" t="n">
        <f aca="false">Adequacy_high!P91</f>
        <v>0.29799885139629</v>
      </c>
      <c r="U92" s="0" t="n">
        <f aca="false">O92-N92</f>
        <v>0.00953829300015541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0.548510977625589</v>
      </c>
      <c r="C93" s="3" t="n">
        <f aca="false">Adequacy_high!C92</f>
        <v>0.139888980193163</v>
      </c>
      <c r="D93" s="3" t="n">
        <f aca="false">Adequacy_high!D92</f>
        <v>0.311600042181248</v>
      </c>
      <c r="E93" s="3" t="n">
        <f aca="false">Adequacy_high!E92</f>
        <v>0.81108621869401</v>
      </c>
      <c r="F93" s="3" t="n">
        <f aca="false">Adequacy_high!G92</f>
        <v>0.839869116969894</v>
      </c>
      <c r="G93" s="3" t="n">
        <f aca="false">Adequacy_high!K92</f>
        <v>0.213523563679242</v>
      </c>
      <c r="H93" s="0" t="n">
        <f aca="false">H89+1</f>
        <v>2037</v>
      </c>
      <c r="I93" s="3" t="n">
        <f aca="false">Adequacy_high!I92</f>
        <v>0.444889694754494</v>
      </c>
      <c r="J93" s="3" t="n">
        <f aca="false">Adequacy_high!M92</f>
        <v>0.113462023981834</v>
      </c>
      <c r="K93" s="3" t="n">
        <f aca="false">Adequacy_high!O92</f>
        <v>0.252734499957682</v>
      </c>
      <c r="L93" s="0" t="n">
        <f aca="false">F93-E93</f>
        <v>0.0287828982758843</v>
      </c>
      <c r="N93" s="3" t="n">
        <f aca="false">Adequacy_high!F92</f>
        <v>0.940749219669403</v>
      </c>
      <c r="O93" s="3" t="n">
        <f aca="false">Adequacy_high!H92</f>
        <v>0.950477618162064</v>
      </c>
      <c r="P93" s="3" t="n">
        <f aca="false">Adequacy_high!L92</f>
        <v>0.226920734267329</v>
      </c>
      <c r="Q93" s="0" t="n">
        <f aca="false">Q89+1</f>
        <v>2037</v>
      </c>
      <c r="R93" s="4" t="n">
        <f aca="false">Adequacy_high!J92</f>
        <v>0.505512290286818</v>
      </c>
      <c r="S93" s="3" t="n">
        <f aca="false">Adequacy_high!N92</f>
        <v>0.134853445325284</v>
      </c>
      <c r="T93" s="3" t="n">
        <f aca="false">Adequacy_high!P92</f>
        <v>0.300383484057301</v>
      </c>
      <c r="U93" s="0" t="n">
        <f aca="false">O93-N93</f>
        <v>0.00972839849266083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0.548103492912204</v>
      </c>
      <c r="C94" s="3" t="n">
        <f aca="false">Adequacy_high!C93</f>
        <v>0.136526143566388</v>
      </c>
      <c r="D94" s="3" t="n">
        <f aca="false">Adequacy_high!D93</f>
        <v>0.315370363521408</v>
      </c>
      <c r="E94" s="3" t="n">
        <f aca="false">Adequacy_high!E93</f>
        <v>0.809727880667147</v>
      </c>
      <c r="F94" s="3" t="n">
        <f aca="false">Adequacy_high!G93</f>
        <v>0.838251077790781</v>
      </c>
      <c r="G94" s="3" t="n">
        <f aca="false">Adequacy_high!K93</f>
        <v>0.212157889998939</v>
      </c>
      <c r="H94" s="0" t="n">
        <f aca="false">H90+1</f>
        <v>2037</v>
      </c>
      <c r="I94" s="3" t="n">
        <f aca="false">Adequacy_high!I93</f>
        <v>0.44381467970206</v>
      </c>
      <c r="J94" s="3" t="n">
        <f aca="false">Adequacy_high!M93</f>
        <v>0.11054902488567</v>
      </c>
      <c r="K94" s="3" t="n">
        <f aca="false">Adequacy_high!O93</f>
        <v>0.255364176079417</v>
      </c>
      <c r="L94" s="0" t="n">
        <f aca="false">F94-E94</f>
        <v>0.0285231971236333</v>
      </c>
      <c r="N94" s="3" t="n">
        <f aca="false">Adequacy_high!F93</f>
        <v>0.940182756650872</v>
      </c>
      <c r="O94" s="3" t="n">
        <f aca="false">Adequacy_high!H93</f>
        <v>0.950150106085711</v>
      </c>
      <c r="P94" s="3" t="n">
        <f aca="false">Adequacy_high!L93</f>
        <v>0.225923547889545</v>
      </c>
      <c r="Q94" s="0" t="n">
        <f aca="false">Q90+1</f>
        <v>2037</v>
      </c>
      <c r="R94" s="4" t="n">
        <f aca="false">Adequacy_high!J93</f>
        <v>0.504915396486597</v>
      </c>
      <c r="S94" s="3" t="n">
        <f aca="false">Adequacy_high!N93</f>
        <v>0.131502176209574</v>
      </c>
      <c r="T94" s="3" t="n">
        <f aca="false">Adequacy_high!P93</f>
        <v>0.303765183954701</v>
      </c>
      <c r="U94" s="0" t="n">
        <f aca="false">O94-N94</f>
        <v>0.00996734943483846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0.545033994594435</v>
      </c>
      <c r="C95" s="3" t="n">
        <f aca="false">Adequacy_high!C94</f>
        <v>0.134230642986234</v>
      </c>
      <c r="D95" s="3" t="n">
        <f aca="false">Adequacy_high!D94</f>
        <v>0.320735362419331</v>
      </c>
      <c r="E95" s="3" t="n">
        <f aca="false">Adequacy_high!E94</f>
        <v>0.804428486444242</v>
      </c>
      <c r="F95" s="3" t="n">
        <f aca="false">Adequacy_high!G94</f>
        <v>0.833259281331508</v>
      </c>
      <c r="G95" s="3" t="n">
        <f aca="false">Adequacy_high!K94</f>
        <v>0.212748926952914</v>
      </c>
      <c r="H95" s="0" t="n">
        <f aca="false">H91+1</f>
        <v>2038</v>
      </c>
      <c r="I95" s="3" t="n">
        <f aca="false">Adequacy_high!I94</f>
        <v>0.438440871332261</v>
      </c>
      <c r="J95" s="3" t="n">
        <f aca="false">Adequacy_high!M94</f>
        <v>0.107978952971854</v>
      </c>
      <c r="K95" s="3" t="n">
        <f aca="false">Adequacy_high!O94</f>
        <v>0.258008662140128</v>
      </c>
      <c r="L95" s="0" t="n">
        <f aca="false">F95-E95</f>
        <v>0.028830794887266</v>
      </c>
      <c r="N95" s="3" t="n">
        <f aca="false">Adequacy_high!F94</f>
        <v>0.938508154391101</v>
      </c>
      <c r="O95" s="3" t="n">
        <f aca="false">Adequacy_high!H94</f>
        <v>0.948752429077692</v>
      </c>
      <c r="P95" s="3" t="n">
        <f aca="false">Adequacy_high!L94</f>
        <v>0.227635266722132</v>
      </c>
      <c r="Q95" s="0" t="n">
        <f aca="false">Q91+1</f>
        <v>2038</v>
      </c>
      <c r="R95" s="4" t="n">
        <f aca="false">Adequacy_high!J94</f>
        <v>0.501004589208578</v>
      </c>
      <c r="S95" s="3" t="n">
        <f aca="false">Adequacy_high!N94</f>
        <v>0.129078621623323</v>
      </c>
      <c r="T95" s="3" t="n">
        <f aca="false">Adequacy_high!P94</f>
        <v>0.308424943559199</v>
      </c>
      <c r="U95" s="0" t="n">
        <f aca="false">O95-N95</f>
        <v>0.0102442746865914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0.543164331639608</v>
      </c>
      <c r="C96" s="3" t="n">
        <f aca="false">Adequacy_high!C95</f>
        <v>0.132217272404266</v>
      </c>
      <c r="D96" s="3" t="n">
        <f aca="false">Adequacy_high!D95</f>
        <v>0.324618395956126</v>
      </c>
      <c r="E96" s="3" t="n">
        <f aca="false">Adequacy_high!E95</f>
        <v>0.803787269540208</v>
      </c>
      <c r="F96" s="3" t="n">
        <f aca="false">Adequacy_high!G95</f>
        <v>0.832393680722266</v>
      </c>
      <c r="G96" s="3" t="n">
        <f aca="false">Adequacy_high!K95</f>
        <v>0.211858338923739</v>
      </c>
      <c r="H96" s="0" t="n">
        <f aca="false">H92+1</f>
        <v>2038</v>
      </c>
      <c r="I96" s="3" t="n">
        <f aca="false">Adequacy_high!I95</f>
        <v>0.436588575040232</v>
      </c>
      <c r="J96" s="3" t="n">
        <f aca="false">Adequacy_high!M95</f>
        <v>0.106274560371879</v>
      </c>
      <c r="K96" s="3" t="n">
        <f aca="false">Adequacy_high!O95</f>
        <v>0.260924134128097</v>
      </c>
      <c r="L96" s="0" t="n">
        <f aca="false">F96-E96</f>
        <v>0.0286064111820572</v>
      </c>
      <c r="N96" s="3" t="n">
        <f aca="false">Adequacy_high!F95</f>
        <v>0.935906610901452</v>
      </c>
      <c r="O96" s="3" t="n">
        <f aca="false">Adequacy_high!H95</f>
        <v>0.946542502566961</v>
      </c>
      <c r="P96" s="3" t="n">
        <f aca="false">Adequacy_high!L95</f>
        <v>0.227235521888254</v>
      </c>
      <c r="Q96" s="0" t="n">
        <f aca="false">Q92+1</f>
        <v>2038</v>
      </c>
      <c r="R96" s="4" t="n">
        <f aca="false">Adequacy_high!J95</f>
        <v>0.497109257563918</v>
      </c>
      <c r="S96" s="3" t="n">
        <f aca="false">Adequacy_high!N95</f>
        <v>0.126996627484724</v>
      </c>
      <c r="T96" s="3" t="n">
        <f aca="false">Adequacy_high!P95</f>
        <v>0.31180072585281</v>
      </c>
      <c r="U96" s="0" t="n">
        <f aca="false">O96-N96</f>
        <v>0.0106358916655093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0.542507779375261</v>
      </c>
      <c r="C97" s="3" t="n">
        <f aca="false">Adequacy_high!C96</f>
        <v>0.129541965032264</v>
      </c>
      <c r="D97" s="3" t="n">
        <f aca="false">Adequacy_high!D96</f>
        <v>0.327950255592475</v>
      </c>
      <c r="E97" s="3" t="n">
        <f aca="false">Adequacy_high!E96</f>
        <v>0.803022511302911</v>
      </c>
      <c r="F97" s="3" t="n">
        <f aca="false">Adequacy_high!G96</f>
        <v>0.831417454180108</v>
      </c>
      <c r="G97" s="3" t="n">
        <f aca="false">Adequacy_high!K96</f>
        <v>0.211609398000746</v>
      </c>
      <c r="H97" s="0" t="n">
        <f aca="false">H93+1</f>
        <v>2038</v>
      </c>
      <c r="I97" s="3" t="n">
        <f aca="false">Adequacy_high!I96</f>
        <v>0.435645959395288</v>
      </c>
      <c r="J97" s="3" t="n">
        <f aca="false">Adequacy_high!M96</f>
        <v>0.104025114079323</v>
      </c>
      <c r="K97" s="3" t="n">
        <f aca="false">Adequacy_high!O96</f>
        <v>0.263351437828301</v>
      </c>
      <c r="L97" s="0" t="n">
        <f aca="false">F97-E97</f>
        <v>0.0283949428771969</v>
      </c>
      <c r="N97" s="3" t="n">
        <f aca="false">Adequacy_high!F96</f>
        <v>0.93678633834747</v>
      </c>
      <c r="O97" s="3" t="n">
        <f aca="false">Adequacy_high!H96</f>
        <v>0.947044898829853</v>
      </c>
      <c r="P97" s="3" t="n">
        <f aca="false">Adequacy_high!L96</f>
        <v>0.227517425010587</v>
      </c>
      <c r="Q97" s="0" t="n">
        <f aca="false">Q93+1</f>
        <v>2038</v>
      </c>
      <c r="R97" s="4" t="n">
        <f aca="false">Adequacy_high!J96</f>
        <v>0.496984372547701</v>
      </c>
      <c r="S97" s="3" t="n">
        <f aca="false">Adequacy_high!N96</f>
        <v>0.1245328517214</v>
      </c>
      <c r="T97" s="3" t="n">
        <f aca="false">Adequacy_high!P96</f>
        <v>0.315269114078369</v>
      </c>
      <c r="U97" s="0" t="n">
        <f aca="false">O97-N97</f>
        <v>0.0102585604823832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0.544233301510476</v>
      </c>
      <c r="C98" s="3" t="n">
        <f aca="false">Adequacy_high!C97</f>
        <v>0.127869775925311</v>
      </c>
      <c r="D98" s="3" t="n">
        <f aca="false">Adequacy_high!D97</f>
        <v>0.327896922564213</v>
      </c>
      <c r="E98" s="3" t="n">
        <f aca="false">Adequacy_high!E97</f>
        <v>0.801420909455034</v>
      </c>
      <c r="F98" s="3" t="n">
        <f aca="false">Adequacy_high!G97</f>
        <v>0.830161787666395</v>
      </c>
      <c r="G98" s="3" t="n">
        <f aca="false">Adequacy_high!K97</f>
        <v>0.210497214047837</v>
      </c>
      <c r="H98" s="0" t="n">
        <f aca="false">H94+1</f>
        <v>2038</v>
      </c>
      <c r="I98" s="3" t="n">
        <f aca="false">Adequacy_high!I97</f>
        <v>0.436159947452242</v>
      </c>
      <c r="J98" s="3" t="n">
        <f aca="false">Adequacy_high!M97</f>
        <v>0.102477512113874</v>
      </c>
      <c r="K98" s="3" t="n">
        <f aca="false">Adequacy_high!O97</f>
        <v>0.262783449888918</v>
      </c>
      <c r="L98" s="0" t="n">
        <f aca="false">F98-E98</f>
        <v>0.0287408782113605</v>
      </c>
      <c r="N98" s="3" t="n">
        <f aca="false">Adequacy_high!F97</f>
        <v>0.937061378708671</v>
      </c>
      <c r="O98" s="3" t="n">
        <f aca="false">Adequacy_high!H97</f>
        <v>0.946755954482208</v>
      </c>
      <c r="P98" s="3" t="n">
        <f aca="false">Adequacy_high!L97</f>
        <v>0.22513392026868</v>
      </c>
      <c r="Q98" s="0" t="n">
        <f aca="false">Q94+1</f>
        <v>2038</v>
      </c>
      <c r="R98" s="4" t="n">
        <f aca="false">Adequacy_high!J97</f>
        <v>0.499288042551251</v>
      </c>
      <c r="S98" s="3" t="n">
        <f aca="false">Adequacy_high!N97</f>
        <v>0.122821563282364</v>
      </c>
      <c r="T98" s="3" t="n">
        <f aca="false">Adequacy_high!P97</f>
        <v>0.314951772875056</v>
      </c>
      <c r="U98" s="0" t="n">
        <f aca="false">O98-N98</f>
        <v>0.0096945757735365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0.541966736047285</v>
      </c>
      <c r="C99" s="3" t="n">
        <f aca="false">Adequacy_high!C98</f>
        <v>0.125698093145094</v>
      </c>
      <c r="D99" s="3" t="n">
        <f aca="false">Adequacy_high!D98</f>
        <v>0.332335170807621</v>
      </c>
      <c r="E99" s="3" t="n">
        <f aca="false">Adequacy_high!E98</f>
        <v>0.801133758420891</v>
      </c>
      <c r="F99" s="3" t="n">
        <f aca="false">Adequacy_high!G98</f>
        <v>0.829982623222596</v>
      </c>
      <c r="G99" s="3" t="n">
        <f aca="false">Adequacy_high!K98</f>
        <v>0.209184877909903</v>
      </c>
      <c r="H99" s="0" t="n">
        <f aca="false">H95+1</f>
        <v>2039</v>
      </c>
      <c r="I99" s="3" t="n">
        <f aca="false">Adequacy_high!I98</f>
        <v>0.434187848188665</v>
      </c>
      <c r="J99" s="3" t="n">
        <f aca="false">Adequacy_high!M98</f>
        <v>0.100700985787669</v>
      </c>
      <c r="K99" s="3" t="n">
        <f aca="false">Adequacy_high!O98</f>
        <v>0.266244924444558</v>
      </c>
      <c r="L99" s="0" t="n">
        <f aca="false">F99-E99</f>
        <v>0.0288488648017052</v>
      </c>
      <c r="N99" s="3" t="n">
        <f aca="false">Adequacy_high!F98</f>
        <v>0.933902710118483</v>
      </c>
      <c r="O99" s="3" t="n">
        <f aca="false">Adequacy_high!H98</f>
        <v>0.944453983126713</v>
      </c>
      <c r="P99" s="3" t="n">
        <f aca="false">Adequacy_high!L98</f>
        <v>0.223975321961481</v>
      </c>
      <c r="Q99" s="0" t="n">
        <f aca="false">Q95+1</f>
        <v>2039</v>
      </c>
      <c r="R99" s="4" t="n">
        <f aca="false">Adequacy_high!J98</f>
        <v>0.4947640888974</v>
      </c>
      <c r="S99" s="3" t="n">
        <f aca="false">Adequacy_high!N98</f>
        <v>0.120512835328821</v>
      </c>
      <c r="T99" s="3" t="n">
        <f aca="false">Adequacy_high!P98</f>
        <v>0.318625785892261</v>
      </c>
      <c r="U99" s="0" t="n">
        <f aca="false">O99-N99</f>
        <v>0.0105512730082303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0.539825482483127</v>
      </c>
      <c r="C100" s="3" t="n">
        <f aca="false">Adequacy_high!C99</f>
        <v>0.122084201354916</v>
      </c>
      <c r="D100" s="3" t="n">
        <f aca="false">Adequacy_high!D99</f>
        <v>0.338090316161958</v>
      </c>
      <c r="E100" s="3" t="n">
        <f aca="false">Adequacy_high!E99</f>
        <v>0.800639948549328</v>
      </c>
      <c r="F100" s="3" t="n">
        <f aca="false">Adequacy_high!G99</f>
        <v>0.829175654010671</v>
      </c>
      <c r="G100" s="3" t="n">
        <f aca="false">Adequacy_high!K99</f>
        <v>0.207796126028804</v>
      </c>
      <c r="H100" s="0" t="n">
        <f aca="false">H96+1</f>
        <v>2039</v>
      </c>
      <c r="I100" s="3" t="n">
        <f aca="false">Adequacy_high!I99</f>
        <v>0.432205846520907</v>
      </c>
      <c r="J100" s="3" t="n">
        <f aca="false">Adequacy_high!M99</f>
        <v>0.0977454886914855</v>
      </c>
      <c r="K100" s="3" t="n">
        <f aca="false">Adequacy_high!O99</f>
        <v>0.270688613336936</v>
      </c>
      <c r="L100" s="0" t="n">
        <f aca="false">F100-E100</f>
        <v>0.0285357054613429</v>
      </c>
      <c r="N100" s="3" t="n">
        <f aca="false">Adequacy_high!F99</f>
        <v>0.935424167970817</v>
      </c>
      <c r="O100" s="3" t="n">
        <f aca="false">Adequacy_high!H99</f>
        <v>0.945941466746694</v>
      </c>
      <c r="P100" s="3" t="n">
        <f aca="false">Adequacy_high!L99</f>
        <v>0.223423664611075</v>
      </c>
      <c r="Q100" s="0" t="n">
        <f aca="false">Q96+1</f>
        <v>2039</v>
      </c>
      <c r="R100" s="4" t="n">
        <f aca="false">Adequacy_high!J99</f>
        <v>0.492987199487757</v>
      </c>
      <c r="S100" s="3" t="n">
        <f aca="false">Adequacy_high!N99</f>
        <v>0.117378433379166</v>
      </c>
      <c r="T100" s="3" t="n">
        <f aca="false">Adequacy_high!P99</f>
        <v>0.325058535103893</v>
      </c>
      <c r="U100" s="0" t="n">
        <f aca="false">O100-N100</f>
        <v>0.0105172987758777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0.541349579788543</v>
      </c>
      <c r="C101" s="3" t="n">
        <f aca="false">Adequacy_high!C100</f>
        <v>0.120272074356806</v>
      </c>
      <c r="D101" s="3" t="n">
        <f aca="false">Adequacy_high!D100</f>
        <v>0.338378345854651</v>
      </c>
      <c r="E101" s="3" t="n">
        <f aca="false">Adequacy_high!E100</f>
        <v>0.79789970258413</v>
      </c>
      <c r="F101" s="3" t="n">
        <f aca="false">Adequacy_high!G100</f>
        <v>0.827253474249778</v>
      </c>
      <c r="G101" s="3" t="n">
        <f aca="false">Adequacy_high!K100</f>
        <v>0.209138855927803</v>
      </c>
      <c r="H101" s="0" t="n">
        <f aca="false">H97+1</f>
        <v>2039</v>
      </c>
      <c r="I101" s="3" t="n">
        <f aca="false">Adequacy_high!I100</f>
        <v>0.431942668707322</v>
      </c>
      <c r="J101" s="3" t="n">
        <f aca="false">Adequacy_high!M100</f>
        <v>0.0959650523584721</v>
      </c>
      <c r="K101" s="3" t="n">
        <f aca="false">Adequacy_high!O100</f>
        <v>0.269991981518336</v>
      </c>
      <c r="L101" s="0" t="n">
        <f aca="false">F101-E101</f>
        <v>0.0293537716656479</v>
      </c>
      <c r="N101" s="3" t="n">
        <f aca="false">Adequacy_high!F100</f>
        <v>0.932249420876824</v>
      </c>
      <c r="O101" s="3" t="n">
        <f aca="false">Adequacy_high!H100</f>
        <v>0.944233466895039</v>
      </c>
      <c r="P101" s="3" t="n">
        <f aca="false">Adequacy_high!L100</f>
        <v>0.224904560419098</v>
      </c>
      <c r="Q101" s="0" t="n">
        <f aca="false">Q97+1</f>
        <v>2039</v>
      </c>
      <c r="R101" s="4" t="n">
        <f aca="false">Adequacy_high!J100</f>
        <v>0.493831863991408</v>
      </c>
      <c r="S101" s="3" t="n">
        <f aca="false">Adequacy_high!N100</f>
        <v>0.114966402901673</v>
      </c>
      <c r="T101" s="3" t="n">
        <f aca="false">Adequacy_high!P100</f>
        <v>0.323451153983743</v>
      </c>
      <c r="U101" s="0" t="n">
        <f aca="false">O101-N101</f>
        <v>0.0119840460182148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0.543101664636985</v>
      </c>
      <c r="C102" s="3" t="n">
        <f aca="false">Adequacy_high!C101</f>
        <v>0.117430875451097</v>
      </c>
      <c r="D102" s="3" t="n">
        <f aca="false">Adequacy_high!D101</f>
        <v>0.339467459911919</v>
      </c>
      <c r="E102" s="3" t="n">
        <f aca="false">Adequacy_high!E101</f>
        <v>0.79684559616677</v>
      </c>
      <c r="F102" s="3" t="n">
        <f aca="false">Adequacy_high!G101</f>
        <v>0.826018265387974</v>
      </c>
      <c r="G102" s="3" t="n">
        <f aca="false">Adequacy_high!K101</f>
        <v>0.207559609560303</v>
      </c>
      <c r="H102" s="0" t="n">
        <f aca="false">H98+1</f>
        <v>2039</v>
      </c>
      <c r="I102" s="3" t="n">
        <f aca="false">Adequacy_high!I101</f>
        <v>0.432768169736823</v>
      </c>
      <c r="J102" s="3" t="n">
        <f aca="false">Adequacy_high!M101</f>
        <v>0.0935742759572147</v>
      </c>
      <c r="K102" s="3" t="n">
        <f aca="false">Adequacy_high!O101</f>
        <v>0.270503150472732</v>
      </c>
      <c r="L102" s="0" t="n">
        <f aca="false">F102-E102</f>
        <v>0.0291726692212048</v>
      </c>
      <c r="N102" s="3" t="n">
        <f aca="false">Adequacy_high!F101</f>
        <v>0.929502562930146</v>
      </c>
      <c r="O102" s="3" t="n">
        <f aca="false">Adequacy_high!H101</f>
        <v>0.941857641901766</v>
      </c>
      <c r="P102" s="3" t="n">
        <f aca="false">Adequacy_high!L101</f>
        <v>0.223323524950828</v>
      </c>
      <c r="Q102" s="0" t="n">
        <f aca="false">Q98+1</f>
        <v>2039</v>
      </c>
      <c r="R102" s="4" t="n">
        <f aca="false">Adequacy_high!J101</f>
        <v>0.494401000507665</v>
      </c>
      <c r="S102" s="3" t="n">
        <f aca="false">Adequacy_high!N101</f>
        <v>0.111828723002058</v>
      </c>
      <c r="T102" s="3" t="n">
        <f aca="false">Adequacy_high!P101</f>
        <v>0.323272839420423</v>
      </c>
      <c r="U102" s="0" t="n">
        <f aca="false">O102-N102</f>
        <v>0.0123550789716204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0.539525798154803</v>
      </c>
      <c r="C103" s="3" t="n">
        <f aca="false">Adequacy_high!C102</f>
        <v>0.115028366772872</v>
      </c>
      <c r="D103" s="3" t="n">
        <f aca="false">Adequacy_high!D102</f>
        <v>0.345445835072325</v>
      </c>
      <c r="E103" s="3" t="n">
        <f aca="false">Adequacy_high!E102</f>
        <v>0.794226643261166</v>
      </c>
      <c r="F103" s="3" t="n">
        <f aca="false">Adequacy_high!G102</f>
        <v>0.823068667250793</v>
      </c>
      <c r="G103" s="3" t="n">
        <f aca="false">Adequacy_high!K102</f>
        <v>0.206780419823529</v>
      </c>
      <c r="H103" s="0" t="n">
        <f aca="false">H99+1</f>
        <v>2040</v>
      </c>
      <c r="I103" s="3" t="n">
        <f aca="false">Adequacy_high!I102</f>
        <v>0.42850576362129</v>
      </c>
      <c r="J103" s="3" t="n">
        <f aca="false">Adequacy_high!M102</f>
        <v>0.0913585936218327</v>
      </c>
      <c r="K103" s="3" t="n">
        <f aca="false">Adequacy_high!O102</f>
        <v>0.274362286018043</v>
      </c>
      <c r="L103" s="0" t="n">
        <f aca="false">F103-E103</f>
        <v>0.0288420239896272</v>
      </c>
      <c r="N103" s="3" t="n">
        <f aca="false">Adequacy_high!F102</f>
        <v>0.928540503676231</v>
      </c>
      <c r="O103" s="3" t="n">
        <f aca="false">Adequacy_high!H102</f>
        <v>0.940771955098377</v>
      </c>
      <c r="P103" s="3" t="n">
        <f aca="false">Adequacy_high!L102</f>
        <v>0.223061859613766</v>
      </c>
      <c r="Q103" s="0" t="n">
        <f aca="false">Q99+1</f>
        <v>2040</v>
      </c>
      <c r="R103" s="4" t="n">
        <f aca="false">Adequacy_high!J102</f>
        <v>0.490689993323276</v>
      </c>
      <c r="S103" s="3" t="n">
        <f aca="false">Adequacy_high!N102</f>
        <v>0.10937687474075</v>
      </c>
      <c r="T103" s="3" t="n">
        <f aca="false">Adequacy_high!P102</f>
        <v>0.328473635612205</v>
      </c>
      <c r="U103" s="0" t="n">
        <f aca="false">O103-N103</f>
        <v>0.012231451422146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0.540823155782152</v>
      </c>
      <c r="C104" s="3" t="n">
        <f aca="false">Adequacy_high!C103</f>
        <v>0.112237409895863</v>
      </c>
      <c r="D104" s="3" t="n">
        <f aca="false">Adequacy_high!D103</f>
        <v>0.346939434321986</v>
      </c>
      <c r="E104" s="3" t="n">
        <f aca="false">Adequacy_high!E103</f>
        <v>0.790751599391693</v>
      </c>
      <c r="F104" s="3" t="n">
        <f aca="false">Adequacy_high!G103</f>
        <v>0.819778316678304</v>
      </c>
      <c r="G104" s="3" t="n">
        <f aca="false">Adequacy_high!K103</f>
        <v>0.205315594663383</v>
      </c>
      <c r="H104" s="0" t="n">
        <f aca="false">H100+1</f>
        <v>2040</v>
      </c>
      <c r="I104" s="3" t="n">
        <f aca="false">Adequacy_high!I103</f>
        <v>0.427656775422799</v>
      </c>
      <c r="J104" s="3" t="n">
        <f aca="false">Adequacy_high!M103</f>
        <v>0.0887519113867345</v>
      </c>
      <c r="K104" s="3" t="n">
        <f aca="false">Adequacy_high!O103</f>
        <v>0.274342912582159</v>
      </c>
      <c r="L104" s="0" t="n">
        <f aca="false">F104-E104</f>
        <v>0.0290267172866109</v>
      </c>
      <c r="N104" s="3" t="n">
        <f aca="false">Adequacy_high!F103</f>
        <v>0.924544735280939</v>
      </c>
      <c r="O104" s="3" t="n">
        <f aca="false">Adequacy_high!H103</f>
        <v>0.937175598206954</v>
      </c>
      <c r="P104" s="3" t="n">
        <f aca="false">Adequacy_high!L103</f>
        <v>0.221603052473536</v>
      </c>
      <c r="Q104" s="0" t="n">
        <f aca="false">Q100+1</f>
        <v>2040</v>
      </c>
      <c r="R104" s="4" t="n">
        <f aca="false">Adequacy_high!J103</f>
        <v>0.489404499331277</v>
      </c>
      <c r="S104" s="3" t="n">
        <f aca="false">Adequacy_high!N103</f>
        <v>0.106362099133409</v>
      </c>
      <c r="T104" s="3" t="n">
        <f aca="false">Adequacy_high!P103</f>
        <v>0.328778136816253</v>
      </c>
      <c r="U104" s="0" t="n">
        <f aca="false">O104-N104</f>
        <v>0.0126308629260148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0.539086110115446</v>
      </c>
      <c r="C105" s="3" t="n">
        <f aca="false">Adequacy_high!C104</f>
        <v>0.110218850205608</v>
      </c>
      <c r="D105" s="3" t="n">
        <f aca="false">Adequacy_high!D104</f>
        <v>0.350695039678946</v>
      </c>
      <c r="E105" s="3" t="n">
        <f aca="false">Adequacy_high!E104</f>
        <v>0.786311082878785</v>
      </c>
      <c r="F105" s="3" t="n">
        <f aca="false">Adequacy_high!G104</f>
        <v>0.814719787082927</v>
      </c>
      <c r="G105" s="3" t="n">
        <f aca="false">Adequacy_high!K104</f>
        <v>0.203093073554721</v>
      </c>
      <c r="H105" s="0" t="n">
        <f aca="false">H101+1</f>
        <v>2040</v>
      </c>
      <c r="I105" s="3" t="n">
        <f aca="false">Adequacy_high!I104</f>
        <v>0.423889383009789</v>
      </c>
      <c r="J105" s="3" t="n">
        <f aca="false">Adequacy_high!M104</f>
        <v>0.0866663034588261</v>
      </c>
      <c r="K105" s="3" t="n">
        <f aca="false">Adequacy_high!O104</f>
        <v>0.275755396410171</v>
      </c>
      <c r="L105" s="0" t="n">
        <f aca="false">F105-E105</f>
        <v>0.0284087042041418</v>
      </c>
      <c r="N105" s="3" t="n">
        <f aca="false">Adequacy_high!F104</f>
        <v>0.920466562689445</v>
      </c>
      <c r="O105" s="3" t="n">
        <f aca="false">Adequacy_high!H104</f>
        <v>0.934224608277869</v>
      </c>
      <c r="P105" s="3" t="n">
        <f aca="false">Adequacy_high!L104</f>
        <v>0.220699399098529</v>
      </c>
      <c r="Q105" s="0" t="n">
        <f aca="false">Q101+1</f>
        <v>2040</v>
      </c>
      <c r="R105" s="4" t="n">
        <f aca="false">Adequacy_high!J104</f>
        <v>0.485743388137221</v>
      </c>
      <c r="S105" s="3" t="n">
        <f aca="false">Adequacy_high!N104</f>
        <v>0.103955835370635</v>
      </c>
      <c r="T105" s="3" t="n">
        <f aca="false">Adequacy_high!P104</f>
        <v>0.330767339181589</v>
      </c>
      <c r="U105" s="0" t="n">
        <f aca="false">O105-N105</f>
        <v>0.0137580455884236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0.538068589689484</v>
      </c>
      <c r="C106" s="3" t="n">
        <f aca="false">Adequacy_high!C105</f>
        <v>0.107375923745407</v>
      </c>
      <c r="D106" s="3" t="n">
        <f aca="false">Adequacy_high!D105</f>
        <v>0.354555486565109</v>
      </c>
      <c r="E106" s="3" t="n">
        <f aca="false">Adequacy_high!E105</f>
        <v>0.788071152908945</v>
      </c>
      <c r="F106" s="3" t="n">
        <f aca="false">Adequacy_high!G105</f>
        <v>0.816795748211957</v>
      </c>
      <c r="G106" s="3" t="n">
        <f aca="false">Adequacy_high!K105</f>
        <v>0.202096916531658</v>
      </c>
      <c r="H106" s="0" t="n">
        <f aca="false">H102+1</f>
        <v>2040</v>
      </c>
      <c r="I106" s="3" t="n">
        <f aca="false">Adequacy_high!I105</f>
        <v>0.424036333820682</v>
      </c>
      <c r="J106" s="3" t="n">
        <f aca="false">Adequacy_high!M105</f>
        <v>0.0846198680207057</v>
      </c>
      <c r="K106" s="3" t="n">
        <f aca="false">Adequacy_high!O105</f>
        <v>0.279414951067557</v>
      </c>
      <c r="L106" s="0" t="n">
        <f aca="false">F106-E106</f>
        <v>0.0287245953030124</v>
      </c>
      <c r="N106" s="3" t="n">
        <f aca="false">Adequacy_high!F105</f>
        <v>0.919076732180545</v>
      </c>
      <c r="O106" s="3" t="n">
        <f aca="false">Adequacy_high!H105</f>
        <v>0.933719744518124</v>
      </c>
      <c r="P106" s="3" t="n">
        <f aca="false">Adequacy_high!L105</f>
        <v>0.219362642066458</v>
      </c>
      <c r="Q106" s="0" t="n">
        <f aca="false">Q102+1</f>
        <v>2040</v>
      </c>
      <c r="R106" s="4" t="n">
        <f aca="false">Adequacy_high!J105</f>
        <v>0.483737829238888</v>
      </c>
      <c r="S106" s="3" t="n">
        <f aca="false">Adequacy_high!N105</f>
        <v>0.101194497283157</v>
      </c>
      <c r="T106" s="3" t="n">
        <f aca="false">Adequacy_high!P105</f>
        <v>0.334144405658499</v>
      </c>
      <c r="U106" s="0" t="n">
        <f aca="false">O106-N106</f>
        <v>0.0146430123375796</v>
      </c>
    </row>
    <row r="108" customFormat="false" ht="15" hidden="false" customHeight="false" outlineLevel="0" collapsed="false">
      <c r="J108" s="0" t="n">
        <f aca="false">SUM(I106:L106)</f>
        <v>0.816795748211957</v>
      </c>
      <c r="S108" s="0" t="n">
        <f aca="false">SUM(R106:U106)</f>
        <v>0.933719744518124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AA36" activeCellId="0" sqref="AA36"/>
    </sheetView>
  </sheetViews>
  <sheetFormatPr defaultColWidth="10.4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C1" s="5" t="s">
        <v>20</v>
      </c>
      <c r="D1" s="5"/>
      <c r="E1" s="5"/>
      <c r="F1" s="5"/>
      <c r="G1" s="5"/>
      <c r="H1" s="5"/>
      <c r="I1" s="5"/>
      <c r="K1" s="5" t="s">
        <v>0</v>
      </c>
      <c r="L1" s="5"/>
      <c r="M1" s="5"/>
      <c r="N1" s="5"/>
      <c r="O1" s="5"/>
      <c r="P1" s="5"/>
      <c r="Q1" s="5"/>
      <c r="S1" s="5" t="s">
        <v>21</v>
      </c>
      <c r="T1" s="5"/>
      <c r="U1" s="5"/>
      <c r="V1" s="5"/>
      <c r="W1" s="5"/>
      <c r="X1" s="5"/>
      <c r="Y1" s="5"/>
    </row>
    <row r="2" customFormat="false" ht="46.6" hidden="false" customHeight="false" outlineLevel="0" collapsed="false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14</v>
      </c>
      <c r="H2" s="6" t="s">
        <v>8</v>
      </c>
      <c r="I2" s="6" t="s">
        <v>15</v>
      </c>
      <c r="J2" s="6" t="s">
        <v>3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14</v>
      </c>
      <c r="P2" s="6" t="s">
        <v>8</v>
      </c>
      <c r="Q2" s="6" t="s">
        <v>15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  <c r="W2" s="6" t="s">
        <v>14</v>
      </c>
      <c r="X2" s="6" t="s">
        <v>8</v>
      </c>
      <c r="Y2" s="6" t="s">
        <v>15</v>
      </c>
    </row>
    <row r="3" customFormat="false" ht="15" hidden="false" customHeight="false" outlineLevel="0" collapsed="false">
      <c r="B3" s="3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3" t="n">
        <v>2015</v>
      </c>
      <c r="K3" s="3" t="n">
        <v>0.8231000136</v>
      </c>
      <c r="L3" s="3" t="n">
        <v>0.1768999864</v>
      </c>
      <c r="M3" s="3" t="n">
        <v>0</v>
      </c>
      <c r="N3" s="3" t="n">
        <v>0.9935399158</v>
      </c>
      <c r="O3" s="3" t="n">
        <v>0.9940372376</v>
      </c>
      <c r="P3" s="3" t="n">
        <v>0.9971965285</v>
      </c>
      <c r="Q3" s="3" t="n">
        <v>0.9985736151</v>
      </c>
      <c r="R3" s="3" t="n">
        <v>2015</v>
      </c>
      <c r="S3" s="3" t="n">
        <v>0.8231000136</v>
      </c>
      <c r="T3" s="3" t="n">
        <v>0.1768999864</v>
      </c>
      <c r="U3" s="3" t="n">
        <v>0</v>
      </c>
      <c r="V3" s="3" t="n">
        <v>0.9935399158</v>
      </c>
      <c r="W3" s="3" t="n">
        <v>0.9940372376</v>
      </c>
      <c r="X3" s="3" t="n">
        <v>0.9971965285</v>
      </c>
      <c r="Y3" s="3" t="n">
        <v>0.9985736151</v>
      </c>
    </row>
    <row r="4" customFormat="false" ht="15" hidden="false" customHeight="false" outlineLevel="0" collapsed="false">
      <c r="B4" s="3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3" t="n">
        <v>2015</v>
      </c>
      <c r="K4" s="3" t="n">
        <v>0.8194541522</v>
      </c>
      <c r="L4" s="3" t="n">
        <v>0.1805458478</v>
      </c>
      <c r="M4" s="3" t="n">
        <v>0</v>
      </c>
      <c r="N4" s="3" t="n">
        <v>0.9936964614</v>
      </c>
      <c r="O4" s="3" t="n">
        <v>0.9940917434</v>
      </c>
      <c r="P4" s="3" t="n">
        <v>0.9973405026</v>
      </c>
      <c r="Q4" s="3" t="n">
        <v>0.9986092884</v>
      </c>
      <c r="R4" s="3" t="n">
        <v>2015</v>
      </c>
      <c r="S4" s="3" t="n">
        <v>0.8194541522</v>
      </c>
      <c r="T4" s="3" t="n">
        <v>0.1805458478</v>
      </c>
      <c r="U4" s="3" t="n">
        <v>0</v>
      </c>
      <c r="V4" s="3" t="n">
        <v>0.9936964614</v>
      </c>
      <c r="W4" s="3" t="n">
        <v>0.9940917434</v>
      </c>
      <c r="X4" s="3" t="n">
        <v>0.9973405026</v>
      </c>
      <c r="Y4" s="3" t="n">
        <v>0.9986092884</v>
      </c>
    </row>
    <row r="5" customFormat="false" ht="15" hidden="false" customHeight="false" outlineLevel="0" collapsed="false">
      <c r="B5" s="3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3" t="n">
        <v>2015</v>
      </c>
      <c r="K5" s="3" t="n">
        <v>0.8167923286</v>
      </c>
      <c r="L5" s="3" t="n">
        <v>0.1832076714</v>
      </c>
      <c r="M5" s="3" t="n">
        <v>0</v>
      </c>
      <c r="N5" s="3" t="n">
        <v>0.9940461977</v>
      </c>
      <c r="O5" s="3" t="n">
        <v>0.9945411637</v>
      </c>
      <c r="P5" s="3" t="n">
        <v>0.9973602244</v>
      </c>
      <c r="Q5" s="3" t="n">
        <v>0.9986271426</v>
      </c>
      <c r="R5" s="3" t="n">
        <v>2015</v>
      </c>
      <c r="S5" s="3" t="n">
        <v>0.8167923286</v>
      </c>
      <c r="T5" s="3" t="n">
        <v>0.1832076714</v>
      </c>
      <c r="U5" s="3" t="n">
        <v>0</v>
      </c>
      <c r="V5" s="3" t="n">
        <v>0.9940461977</v>
      </c>
      <c r="W5" s="3" t="n">
        <v>0.9945411637</v>
      </c>
      <c r="X5" s="3" t="n">
        <v>0.9973602244</v>
      </c>
      <c r="Y5" s="3" t="n">
        <v>0.9986271426</v>
      </c>
    </row>
    <row r="6" customFormat="false" ht="15" hidden="false" customHeight="false" outlineLevel="0" collapsed="false">
      <c r="B6" s="3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3" t="n">
        <v>2015</v>
      </c>
      <c r="K6" s="3" t="n">
        <v>0.8114480022</v>
      </c>
      <c r="L6" s="3" t="n">
        <v>0.1885519978</v>
      </c>
      <c r="M6" s="3" t="n">
        <v>0</v>
      </c>
      <c r="N6" s="3" t="n">
        <v>0.9950018493</v>
      </c>
      <c r="O6" s="3" t="n">
        <v>0.9957143936</v>
      </c>
      <c r="P6" s="3" t="n">
        <v>0.9978099578</v>
      </c>
      <c r="Q6" s="3" t="n">
        <v>0.999169052</v>
      </c>
      <c r="R6" s="3" t="n">
        <v>2015</v>
      </c>
      <c r="S6" s="3" t="n">
        <v>0.8114480022</v>
      </c>
      <c r="T6" s="3" t="n">
        <v>0.1885519978</v>
      </c>
      <c r="U6" s="3" t="n">
        <v>0</v>
      </c>
      <c r="V6" s="3" t="n">
        <v>0.9950018493</v>
      </c>
      <c r="W6" s="3" t="n">
        <v>0.9957143936</v>
      </c>
      <c r="X6" s="3" t="n">
        <v>0.9978099578</v>
      </c>
      <c r="Y6" s="3" t="n">
        <v>0.999169052</v>
      </c>
    </row>
    <row r="7" customFormat="false" ht="15" hidden="false" customHeight="false" outlineLevel="0" collapsed="false">
      <c r="B7" s="3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3" t="n">
        <f aca="false">J3+1</f>
        <v>2016</v>
      </c>
      <c r="K7" s="3" t="n">
        <v>0.8070673154</v>
      </c>
      <c r="L7" s="3" t="n">
        <v>0.1929326846</v>
      </c>
      <c r="M7" s="3" t="n">
        <v>0</v>
      </c>
      <c r="N7" s="3" t="n">
        <v>0.9953171732</v>
      </c>
      <c r="O7" s="3" t="n">
        <v>0.9955903198</v>
      </c>
      <c r="P7" s="3" t="n">
        <v>0.9977116672</v>
      </c>
      <c r="Q7" s="3" t="n">
        <v>0.9985343284</v>
      </c>
      <c r="R7" s="3" t="n">
        <f aca="false">R3+1</f>
        <v>2016</v>
      </c>
      <c r="S7" s="3" t="n">
        <v>0.8070673154</v>
      </c>
      <c r="T7" s="3" t="n">
        <v>0.1929326846</v>
      </c>
      <c r="U7" s="3" t="n">
        <v>0</v>
      </c>
      <c r="V7" s="3" t="n">
        <v>0.9953171732</v>
      </c>
      <c r="W7" s="3" t="n">
        <v>0.9955903198</v>
      </c>
      <c r="X7" s="3" t="n">
        <v>0.9977116672</v>
      </c>
      <c r="Y7" s="3" t="n">
        <v>0.9985343284</v>
      </c>
    </row>
    <row r="8" customFormat="false" ht="15" hidden="false" customHeight="false" outlineLevel="0" collapsed="false">
      <c r="B8" s="3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3" t="n">
        <f aca="false">J4+1</f>
        <v>2016</v>
      </c>
      <c r="K8" s="3" t="n">
        <v>0.8037682516</v>
      </c>
      <c r="L8" s="3" t="n">
        <v>0.1962317484</v>
      </c>
      <c r="M8" s="3" t="n">
        <v>0</v>
      </c>
      <c r="N8" s="3" t="n">
        <v>0.9954483331</v>
      </c>
      <c r="O8" s="3" t="n">
        <v>0.9957112226</v>
      </c>
      <c r="P8" s="3" t="n">
        <v>0.9977316869</v>
      </c>
      <c r="Q8" s="3" t="n">
        <v>0.9985114744</v>
      </c>
      <c r="R8" s="3" t="n">
        <f aca="false">R4+1</f>
        <v>2016</v>
      </c>
      <c r="S8" s="3" t="n">
        <v>0.8037682516</v>
      </c>
      <c r="T8" s="3" t="n">
        <v>0.1962317484</v>
      </c>
      <c r="U8" s="3" t="n">
        <v>0</v>
      </c>
      <c r="V8" s="3" t="n">
        <v>0.9954483331</v>
      </c>
      <c r="W8" s="3" t="n">
        <v>0.9957112226</v>
      </c>
      <c r="X8" s="3" t="n">
        <v>0.9977316869</v>
      </c>
      <c r="Y8" s="3" t="n">
        <v>0.9985114744</v>
      </c>
    </row>
    <row r="9" customFormat="false" ht="15" hidden="false" customHeight="false" outlineLevel="0" collapsed="false">
      <c r="B9" s="3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3" t="n">
        <f aca="false">J5+1</f>
        <v>2016</v>
      </c>
      <c r="K9" s="3" t="n">
        <v>0.8007972282</v>
      </c>
      <c r="L9" s="3" t="n">
        <v>0.1992027718</v>
      </c>
      <c r="M9" s="3" t="n">
        <v>0</v>
      </c>
      <c r="N9" s="3" t="n">
        <v>0.994796293</v>
      </c>
      <c r="O9" s="3" t="n">
        <v>0.9956592616</v>
      </c>
      <c r="P9" s="3" t="n">
        <v>0.9971675128</v>
      </c>
      <c r="Q9" s="3" t="n">
        <v>0.9984481765</v>
      </c>
      <c r="R9" s="3" t="n">
        <f aca="false">R5+1</f>
        <v>2016</v>
      </c>
      <c r="S9" s="3" t="n">
        <v>0.8007972282</v>
      </c>
      <c r="T9" s="3" t="n">
        <v>0.1992027718</v>
      </c>
      <c r="U9" s="3" t="n">
        <v>0</v>
      </c>
      <c r="V9" s="3" t="n">
        <v>0.994796293</v>
      </c>
      <c r="W9" s="3" t="n">
        <v>0.9956592616</v>
      </c>
      <c r="X9" s="3" t="n">
        <v>0.9971675128</v>
      </c>
      <c r="Y9" s="3" t="n">
        <v>0.9984481765</v>
      </c>
    </row>
    <row r="10" customFormat="false" ht="15" hidden="false" customHeight="false" outlineLevel="0" collapsed="false">
      <c r="B10" s="3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3" t="n">
        <f aca="false">J6+1</f>
        <v>2016</v>
      </c>
      <c r="K10" s="3" t="n">
        <v>0.7990944751</v>
      </c>
      <c r="L10" s="3" t="n">
        <v>0.1981974282</v>
      </c>
      <c r="M10" s="3" t="n">
        <v>0.0027080967</v>
      </c>
      <c r="N10" s="3" t="n">
        <v>0.9949553788</v>
      </c>
      <c r="O10" s="3" t="n">
        <v>0.9958494914</v>
      </c>
      <c r="P10" s="3" t="n">
        <v>0.9972375364</v>
      </c>
      <c r="Q10" s="3" t="n">
        <v>0.9985247219</v>
      </c>
      <c r="R10" s="3" t="n">
        <f aca="false">R6+1</f>
        <v>2016</v>
      </c>
      <c r="S10" s="3" t="n">
        <v>0.7990944751</v>
      </c>
      <c r="T10" s="3" t="n">
        <v>0.1981974282</v>
      </c>
      <c r="U10" s="3" t="n">
        <v>0.0027080967</v>
      </c>
      <c r="V10" s="3" t="n">
        <v>0.9949553788</v>
      </c>
      <c r="W10" s="3" t="n">
        <v>0.9958494914</v>
      </c>
      <c r="X10" s="3" t="n">
        <v>0.9972375364</v>
      </c>
      <c r="Y10" s="3" t="n">
        <v>0.9985247219</v>
      </c>
    </row>
    <row r="11" customFormat="false" ht="15" hidden="false" customHeight="false" outlineLevel="0" collapsed="false">
      <c r="B11" s="3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3" t="n">
        <f aca="false">J7+1</f>
        <v>2017</v>
      </c>
      <c r="K11" s="3" t="n">
        <v>0.7938462708</v>
      </c>
      <c r="L11" s="3" t="n">
        <v>0.1987074123</v>
      </c>
      <c r="M11" s="3" t="n">
        <v>0.0074463169</v>
      </c>
      <c r="N11" s="3" t="n">
        <v>0.9950072295</v>
      </c>
      <c r="O11" s="3" t="n">
        <v>0.9959059248</v>
      </c>
      <c r="P11" s="3" t="n">
        <v>0.9972659301</v>
      </c>
      <c r="Q11" s="3" t="n">
        <v>0.9985447809</v>
      </c>
      <c r="R11" s="3" t="n">
        <f aca="false">R7+1</f>
        <v>2017</v>
      </c>
      <c r="S11" s="3" t="n">
        <v>0.7938462708</v>
      </c>
      <c r="T11" s="3" t="n">
        <v>0.1987074123</v>
      </c>
      <c r="U11" s="3" t="n">
        <v>0.0074463169</v>
      </c>
      <c r="V11" s="3" t="n">
        <v>0.9950072295</v>
      </c>
      <c r="W11" s="3" t="n">
        <v>0.9959059248</v>
      </c>
      <c r="X11" s="3" t="n">
        <v>0.9972659301</v>
      </c>
      <c r="Y11" s="3" t="n">
        <v>0.9985447809</v>
      </c>
    </row>
    <row r="12" customFormat="false" ht="15" hidden="false" customHeight="false" outlineLevel="0" collapsed="false">
      <c r="B12" s="3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3" t="n">
        <f aca="false">J8+1</f>
        <v>2017</v>
      </c>
      <c r="K12" s="3" t="n">
        <v>0.7907880706</v>
      </c>
      <c r="L12" s="3" t="n">
        <v>0.1988286094</v>
      </c>
      <c r="M12" s="3" t="n">
        <v>0.01038332</v>
      </c>
      <c r="N12" s="3" t="n">
        <v>0.9962592347</v>
      </c>
      <c r="O12" s="3" t="n">
        <v>0.9967275048</v>
      </c>
      <c r="P12" s="3" t="n">
        <v>0.9978163649</v>
      </c>
      <c r="Q12" s="3" t="n">
        <v>0.9986221782</v>
      </c>
      <c r="R12" s="3" t="n">
        <f aca="false">R8+1</f>
        <v>2017</v>
      </c>
      <c r="S12" s="3" t="n">
        <v>0.7907880706</v>
      </c>
      <c r="T12" s="3" t="n">
        <v>0.1988286094</v>
      </c>
      <c r="U12" s="3" t="n">
        <v>0.01038332</v>
      </c>
      <c r="V12" s="3" t="n">
        <v>0.9962592347</v>
      </c>
      <c r="W12" s="3" t="n">
        <v>0.9967275048</v>
      </c>
      <c r="X12" s="3" t="n">
        <v>0.9978163649</v>
      </c>
      <c r="Y12" s="3" t="n">
        <v>0.9986221782</v>
      </c>
    </row>
    <row r="13" customFormat="false" ht="15" hidden="false" customHeight="false" outlineLevel="0" collapsed="false">
      <c r="B13" s="3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3" t="n">
        <f aca="false">J9+1</f>
        <v>2017</v>
      </c>
      <c r="K13" s="3" t="n">
        <v>0.7875800377</v>
      </c>
      <c r="L13" s="3" t="n">
        <v>0.1996156465</v>
      </c>
      <c r="M13" s="3" t="n">
        <v>0.0128043158</v>
      </c>
      <c r="N13" s="3" t="n">
        <v>0.9962457881</v>
      </c>
      <c r="O13" s="3" t="n">
        <v>0.9967588186</v>
      </c>
      <c r="P13" s="3" t="n">
        <v>0.9977953334</v>
      </c>
      <c r="Q13" s="3" t="n">
        <v>0.9986353623</v>
      </c>
      <c r="R13" s="3" t="n">
        <f aca="false">R9+1</f>
        <v>2017</v>
      </c>
      <c r="S13" s="3" t="n">
        <v>0.7875800377</v>
      </c>
      <c r="T13" s="3" t="n">
        <v>0.1996156465</v>
      </c>
      <c r="U13" s="3" t="n">
        <v>0.0128043158</v>
      </c>
      <c r="V13" s="3" t="n">
        <v>0.9962457881</v>
      </c>
      <c r="W13" s="3" t="n">
        <v>0.9967588186</v>
      </c>
      <c r="X13" s="3" t="n">
        <v>0.9977953334</v>
      </c>
      <c r="Y13" s="3" t="n">
        <v>0.9986353623</v>
      </c>
    </row>
    <row r="14" customFormat="false" ht="15" hidden="false" customHeight="false" outlineLevel="0" collapsed="false">
      <c r="B14" s="3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3" t="n">
        <f aca="false">J10+1</f>
        <v>2017</v>
      </c>
      <c r="K14" s="3" t="n">
        <v>0.7830429085</v>
      </c>
      <c r="L14" s="3" t="n">
        <v>0.2014711324</v>
      </c>
      <c r="M14" s="3" t="n">
        <v>0.0154859591</v>
      </c>
      <c r="N14" s="3" t="n">
        <v>0.9960135113</v>
      </c>
      <c r="O14" s="3" t="n">
        <v>0.9963992053</v>
      </c>
      <c r="P14" s="3" t="n">
        <v>0.9975535341</v>
      </c>
      <c r="Q14" s="3" t="n">
        <v>0.9982692258</v>
      </c>
      <c r="R14" s="3" t="n">
        <f aca="false">R10+1</f>
        <v>2017</v>
      </c>
      <c r="S14" s="3" t="n">
        <v>0.7830429085</v>
      </c>
      <c r="T14" s="3" t="n">
        <v>0.2014711324</v>
      </c>
      <c r="U14" s="3" t="n">
        <v>0.0154859591</v>
      </c>
      <c r="V14" s="3" t="n">
        <v>0.9960135113</v>
      </c>
      <c r="W14" s="3" t="n">
        <v>0.9963992053</v>
      </c>
      <c r="X14" s="3" t="n">
        <v>0.9975535341</v>
      </c>
      <c r="Y14" s="3" t="n">
        <v>0.9982692258</v>
      </c>
    </row>
    <row r="15" customFormat="false" ht="15" hidden="false" customHeight="false" outlineLevel="0" collapsed="false">
      <c r="B15" s="3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3" t="n">
        <f aca="false">J11+1</f>
        <v>2018</v>
      </c>
      <c r="K15" s="3" t="n">
        <v>0.782542591</v>
      </c>
      <c r="L15" s="3" t="n">
        <v>0.2005014137</v>
      </c>
      <c r="M15" s="3" t="n">
        <v>0.0169559952</v>
      </c>
      <c r="N15" s="3" t="n">
        <v>0.9960293424</v>
      </c>
      <c r="O15" s="3" t="n">
        <v>0.9964180539</v>
      </c>
      <c r="P15" s="3" t="n">
        <v>0.9975632495</v>
      </c>
      <c r="Q15" s="3" t="n">
        <v>0.9982782856</v>
      </c>
      <c r="R15" s="3" t="n">
        <f aca="false">R11+1</f>
        <v>2018</v>
      </c>
      <c r="S15" s="3" t="n">
        <v>0.782542591</v>
      </c>
      <c r="T15" s="3" t="n">
        <v>0.2005014137</v>
      </c>
      <c r="U15" s="3" t="n">
        <v>0.0169559952</v>
      </c>
      <c r="V15" s="3" t="n">
        <v>0.9960293424</v>
      </c>
      <c r="W15" s="3" t="n">
        <v>0.9964180539</v>
      </c>
      <c r="X15" s="3" t="n">
        <v>0.9975632495</v>
      </c>
      <c r="Y15" s="3" t="n">
        <v>0.9982782856</v>
      </c>
    </row>
    <row r="16" customFormat="false" ht="15" hidden="false" customHeight="false" outlineLevel="0" collapsed="false">
      <c r="B16" s="3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3" t="n">
        <f aca="false">J12+1</f>
        <v>2018</v>
      </c>
      <c r="K16" s="3" t="n">
        <v>0.7799207005</v>
      </c>
      <c r="L16" s="3" t="n">
        <v>0.2009855442</v>
      </c>
      <c r="M16" s="3" t="n">
        <v>0.0190937553</v>
      </c>
      <c r="N16" s="3" t="n">
        <v>0.9960561059</v>
      </c>
      <c r="O16" s="3" t="n">
        <v>0.9962426492</v>
      </c>
      <c r="P16" s="3" t="n">
        <v>0.9975796739</v>
      </c>
      <c r="Q16" s="3" t="n">
        <v>0.9980867497</v>
      </c>
      <c r="R16" s="3" t="n">
        <f aca="false">R12+1</f>
        <v>2018</v>
      </c>
      <c r="S16" s="3" t="n">
        <v>0.7799804386</v>
      </c>
      <c r="T16" s="3" t="n">
        <v>0.2009309889</v>
      </c>
      <c r="U16" s="3" t="n">
        <v>0.0190885725</v>
      </c>
      <c r="V16" s="3" t="n">
        <v>0.9960561059</v>
      </c>
      <c r="W16" s="3" t="n">
        <v>0.9962426492</v>
      </c>
      <c r="X16" s="3" t="n">
        <v>0.9975796739</v>
      </c>
      <c r="Y16" s="3" t="n">
        <v>0.9980867497</v>
      </c>
    </row>
    <row r="17" customFormat="false" ht="15" hidden="false" customHeight="false" outlineLevel="0" collapsed="false">
      <c r="B17" s="3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3" t="n">
        <f aca="false">J13+1</f>
        <v>2018</v>
      </c>
      <c r="K17" s="3" t="n">
        <v>0.7783929547</v>
      </c>
      <c r="L17" s="3" t="n">
        <v>0.2002378705</v>
      </c>
      <c r="M17" s="3" t="n">
        <v>0.0213691748</v>
      </c>
      <c r="N17" s="3" t="n">
        <v>0.9961004341</v>
      </c>
      <c r="O17" s="3" t="n">
        <v>0.9963029899</v>
      </c>
      <c r="P17" s="3" t="n">
        <v>0.9976153017</v>
      </c>
      <c r="Q17" s="3" t="n">
        <v>0.9981303859</v>
      </c>
      <c r="R17" s="3" t="n">
        <f aca="false">R13+1</f>
        <v>2018</v>
      </c>
      <c r="S17" s="3" t="n">
        <v>0.7785946993</v>
      </c>
      <c r="T17" s="3" t="n">
        <v>0.2000555797</v>
      </c>
      <c r="U17" s="3" t="n">
        <v>0.0213497209</v>
      </c>
      <c r="V17" s="3" t="n">
        <v>0.9961303168</v>
      </c>
      <c r="W17" s="3" t="n">
        <v>0.9963390377</v>
      </c>
      <c r="X17" s="3" t="n">
        <v>0.9976451845</v>
      </c>
      <c r="Y17" s="3" t="n">
        <v>0.9981664337</v>
      </c>
    </row>
    <row r="18" customFormat="false" ht="15" hidden="false" customHeight="false" outlineLevel="0" collapsed="false">
      <c r="B18" s="3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3" t="n">
        <f aca="false">J14+1</f>
        <v>2018</v>
      </c>
      <c r="K18" s="3" t="n">
        <v>0.7748485963</v>
      </c>
      <c r="L18" s="3" t="n">
        <v>0.2029830468</v>
      </c>
      <c r="M18" s="3" t="n">
        <v>0.0221683569</v>
      </c>
      <c r="N18" s="3" t="n">
        <v>0.9961647625</v>
      </c>
      <c r="O18" s="3" t="n">
        <v>0.9963696992</v>
      </c>
      <c r="P18" s="3" t="n">
        <v>0.9976691809</v>
      </c>
      <c r="Q18" s="3" t="n">
        <v>0.9981864639</v>
      </c>
      <c r="R18" s="3" t="n">
        <f aca="false">R14+1</f>
        <v>2018</v>
      </c>
      <c r="S18" s="3" t="n">
        <v>0.774883013</v>
      </c>
      <c r="T18" s="3" t="n">
        <v>0.2029520187</v>
      </c>
      <c r="U18" s="3" t="n">
        <v>0.0221649682</v>
      </c>
      <c r="V18" s="3" t="n">
        <v>0.9961944392</v>
      </c>
      <c r="W18" s="3" t="n">
        <v>0.9964055373</v>
      </c>
      <c r="X18" s="3" t="n">
        <v>0.9976988575</v>
      </c>
      <c r="Y18" s="3" t="n">
        <v>0.998222302</v>
      </c>
    </row>
    <row r="19" customFormat="false" ht="15" hidden="false" customHeight="false" outlineLevel="0" collapsed="false">
      <c r="B19" s="3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3" t="n">
        <f aca="false">J15+1</f>
        <v>2019</v>
      </c>
      <c r="K19" s="3" t="n">
        <v>0.7720632433</v>
      </c>
      <c r="L19" s="3" t="n">
        <v>0.2032095522</v>
      </c>
      <c r="M19" s="3" t="n">
        <v>0.0247272044</v>
      </c>
      <c r="N19" s="3" t="n">
        <v>0.9960834512</v>
      </c>
      <c r="O19" s="3" t="n">
        <v>0.9962617882</v>
      </c>
      <c r="P19" s="3" t="n">
        <v>0.9975753562</v>
      </c>
      <c r="Q19" s="3" t="n">
        <v>0.9980641117</v>
      </c>
      <c r="R19" s="3" t="n">
        <f aca="false">R15+1</f>
        <v>2019</v>
      </c>
      <c r="S19" s="3" t="n">
        <v>0.7719488801</v>
      </c>
      <c r="T19" s="3" t="n">
        <v>0.203311509</v>
      </c>
      <c r="U19" s="3" t="n">
        <v>0.0247396109</v>
      </c>
      <c r="V19" s="3" t="n">
        <v>0.996112881</v>
      </c>
      <c r="W19" s="3" t="n">
        <v>0.9962973414</v>
      </c>
      <c r="X19" s="3" t="n">
        <v>0.997604786</v>
      </c>
      <c r="Y19" s="3" t="n">
        <v>0.9980996649</v>
      </c>
    </row>
    <row r="20" customFormat="false" ht="15" hidden="false" customHeight="false" outlineLevel="0" collapsed="false">
      <c r="B20" s="3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3" t="n">
        <f aca="false">J16+1</f>
        <v>2019</v>
      </c>
      <c r="K20" s="3" t="n">
        <v>0.7699378776</v>
      </c>
      <c r="L20" s="3" t="n">
        <v>0.2047553765</v>
      </c>
      <c r="M20" s="3" t="n">
        <v>0.0253067459</v>
      </c>
      <c r="N20" s="3" t="n">
        <v>0.9961227858</v>
      </c>
      <c r="O20" s="3" t="n">
        <v>0.9963055127</v>
      </c>
      <c r="P20" s="3" t="n">
        <v>0.9975997073</v>
      </c>
      <c r="Q20" s="3" t="n">
        <v>0.9980867551</v>
      </c>
      <c r="R20" s="3" t="n">
        <f aca="false">R16+1</f>
        <v>2019</v>
      </c>
      <c r="S20" s="3" t="n">
        <v>0.7690931432</v>
      </c>
      <c r="T20" s="3" t="n">
        <v>0.2053885434</v>
      </c>
      <c r="U20" s="3" t="n">
        <v>0.0255183133</v>
      </c>
      <c r="V20" s="3" t="n">
        <v>0.9961480498</v>
      </c>
      <c r="W20" s="3" t="n">
        <v>0.9963341562</v>
      </c>
      <c r="X20" s="3" t="n">
        <v>0.9976264567</v>
      </c>
      <c r="Y20" s="3" t="n">
        <v>0.9981185596</v>
      </c>
    </row>
    <row r="21" customFormat="false" ht="15" hidden="false" customHeight="false" outlineLevel="0" collapsed="false">
      <c r="B21" s="3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3" t="n">
        <f aca="false">J17+1</f>
        <v>2019</v>
      </c>
      <c r="K21" s="3" t="n">
        <v>0.7675313149</v>
      </c>
      <c r="L21" s="3" t="n">
        <v>0.2052763882</v>
      </c>
      <c r="M21" s="3" t="n">
        <v>0.027192297</v>
      </c>
      <c r="N21" s="3" t="n">
        <v>0.9961064999</v>
      </c>
      <c r="O21" s="3" t="n">
        <v>0.9964142321</v>
      </c>
      <c r="P21" s="3" t="n">
        <v>0.9975714765</v>
      </c>
      <c r="Q21" s="3" t="n">
        <v>0.9981759641</v>
      </c>
      <c r="R21" s="3" t="n">
        <f aca="false">R17+1</f>
        <v>2019</v>
      </c>
      <c r="S21" s="3" t="n">
        <v>0.7666014351</v>
      </c>
      <c r="T21" s="3" t="n">
        <v>0.2059179328</v>
      </c>
      <c r="U21" s="3" t="n">
        <v>0.0274806321</v>
      </c>
      <c r="V21" s="3" t="n">
        <v>0.9964526514</v>
      </c>
      <c r="W21" s="3" t="n">
        <v>0.9962788035</v>
      </c>
      <c r="X21" s="3" t="n">
        <v>0.9979168141</v>
      </c>
      <c r="Y21" s="3" t="n">
        <v>0.9980410634</v>
      </c>
    </row>
    <row r="22" customFormat="false" ht="15" hidden="false" customHeight="false" outlineLevel="0" collapsed="false">
      <c r="B22" s="3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3" t="n">
        <f aca="false">J18+1</f>
        <v>2019</v>
      </c>
      <c r="K22" s="3" t="n">
        <v>0.7688972439</v>
      </c>
      <c r="L22" s="3" t="n">
        <v>0.2016669418</v>
      </c>
      <c r="M22" s="3" t="n">
        <v>0.0294358143</v>
      </c>
      <c r="N22" s="3" t="n">
        <v>0.9888842682</v>
      </c>
      <c r="O22" s="3" t="n">
        <v>0.9969508808</v>
      </c>
      <c r="P22" s="3" t="n">
        <v>0.9904297793</v>
      </c>
      <c r="Q22" s="3" t="n">
        <v>0.9981970802</v>
      </c>
      <c r="R22" s="3" t="n">
        <f aca="false">R18+1</f>
        <v>2019</v>
      </c>
      <c r="S22" s="3" t="n">
        <v>0.7677295265</v>
      </c>
      <c r="T22" s="3" t="n">
        <v>0.2027853424</v>
      </c>
      <c r="U22" s="3" t="n">
        <v>0.0294851311</v>
      </c>
      <c r="V22" s="3" t="n">
        <v>0.988913254</v>
      </c>
      <c r="W22" s="3" t="n">
        <v>0.9963147276</v>
      </c>
      <c r="X22" s="3" t="n">
        <v>0.9908728319</v>
      </c>
      <c r="Y22" s="3" t="n">
        <v>0.9980599748</v>
      </c>
    </row>
    <row r="23" customFormat="false" ht="15" hidden="false" customHeight="false" outlineLevel="0" collapsed="false">
      <c r="B23" s="3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3" t="n">
        <f aca="false">J19+1</f>
        <v>2020</v>
      </c>
      <c r="K23" s="3" t="n">
        <v>0.7699865391</v>
      </c>
      <c r="L23" s="3" t="n">
        <v>0.1980338946</v>
      </c>
      <c r="M23" s="3" t="n">
        <v>0.0319795663</v>
      </c>
      <c r="N23" s="3" t="n">
        <v>0.9823818226</v>
      </c>
      <c r="O23" s="3" t="n">
        <v>0.9971710004</v>
      </c>
      <c r="P23" s="3" t="n">
        <v>0.9853705862</v>
      </c>
      <c r="Q23" s="3" t="n">
        <v>0.9980917481</v>
      </c>
      <c r="R23" s="3" t="n">
        <f aca="false">R19+1</f>
        <v>2020</v>
      </c>
      <c r="S23" s="3" t="n">
        <v>0.769236393</v>
      </c>
      <c r="T23" s="3" t="n">
        <v>0.1986267889</v>
      </c>
      <c r="U23" s="3" t="n">
        <v>0.0321368181</v>
      </c>
      <c r="V23" s="3" t="n">
        <v>0.9821662746</v>
      </c>
      <c r="W23" s="3" t="n">
        <v>0.9962369353</v>
      </c>
      <c r="X23" s="3" t="n">
        <v>0.9858213832</v>
      </c>
      <c r="Y23" s="3" t="n">
        <v>0.9979642185</v>
      </c>
    </row>
    <row r="24" customFormat="false" ht="15" hidden="false" customHeight="false" outlineLevel="0" collapsed="false">
      <c r="B24" s="3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3" t="n">
        <f aca="false">J20+1</f>
        <v>2020</v>
      </c>
      <c r="K24" s="3" t="n">
        <v>0.771835155</v>
      </c>
      <c r="L24" s="3" t="n">
        <v>0.1947452235</v>
      </c>
      <c r="M24" s="3" t="n">
        <v>0.0334196215</v>
      </c>
      <c r="N24" s="3" t="n">
        <v>0.9772207019</v>
      </c>
      <c r="O24" s="3" t="n">
        <v>0.9972672573</v>
      </c>
      <c r="P24" s="3" t="n">
        <v>0.9817822958</v>
      </c>
      <c r="Q24" s="3" t="n">
        <v>0.9981827597</v>
      </c>
      <c r="R24" s="3" t="n">
        <f aca="false">R20+1</f>
        <v>2020</v>
      </c>
      <c r="S24" s="3" t="n">
        <v>0.7706532836</v>
      </c>
      <c r="T24" s="3" t="n">
        <v>0.195661938</v>
      </c>
      <c r="U24" s="3" t="n">
        <v>0.0336847784</v>
      </c>
      <c r="V24" s="3" t="n">
        <v>0.9767647486</v>
      </c>
      <c r="W24" s="3" t="n">
        <v>0.9961951694</v>
      </c>
      <c r="X24" s="3" t="n">
        <v>0.9821002905</v>
      </c>
      <c r="Y24" s="3" t="n">
        <v>0.9979146925</v>
      </c>
    </row>
    <row r="25" customFormat="false" ht="15" hidden="false" customHeight="false" outlineLevel="0" collapsed="false">
      <c r="B25" s="3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3" t="n">
        <f aca="false">J21+1</f>
        <v>2020</v>
      </c>
      <c r="K25" s="3" t="n">
        <v>0.7729464707</v>
      </c>
      <c r="L25" s="3" t="n">
        <v>0.1917158732</v>
      </c>
      <c r="M25" s="3" t="n">
        <v>0.0353376562</v>
      </c>
      <c r="N25" s="3" t="n">
        <v>0.9681685243</v>
      </c>
      <c r="O25" s="3" t="n">
        <v>0.99665652</v>
      </c>
      <c r="P25" s="3" t="n">
        <v>0.9755391617</v>
      </c>
      <c r="Q25" s="3" t="n">
        <v>0.9975684059</v>
      </c>
      <c r="R25" s="3" t="n">
        <f aca="false">R21+1</f>
        <v>2020</v>
      </c>
      <c r="S25" s="3" t="n">
        <v>0.7718539864</v>
      </c>
      <c r="T25" s="3" t="n">
        <v>0.1926225132</v>
      </c>
      <c r="U25" s="3" t="n">
        <v>0.0355235005</v>
      </c>
      <c r="V25" s="3" t="n">
        <v>0.9681281195</v>
      </c>
      <c r="W25" s="3" t="n">
        <v>0.9958038768</v>
      </c>
      <c r="X25" s="3" t="n">
        <v>0.9761044224</v>
      </c>
      <c r="Y25" s="3" t="n">
        <v>0.9973949208</v>
      </c>
    </row>
    <row r="26" customFormat="false" ht="15" hidden="false" customHeight="false" outlineLevel="0" collapsed="false">
      <c r="B26" s="3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3" t="n">
        <f aca="false">J22+1</f>
        <v>2020</v>
      </c>
      <c r="K26" s="3" t="n">
        <v>0.7747459099</v>
      </c>
      <c r="L26" s="3" t="n">
        <v>0.1890142781</v>
      </c>
      <c r="M26" s="3" t="n">
        <v>0.036239812</v>
      </c>
      <c r="N26" s="3" t="n">
        <v>0.96102849</v>
      </c>
      <c r="O26" s="3" t="n">
        <v>0.9966693031</v>
      </c>
      <c r="P26" s="3" t="n">
        <v>0.9698092777</v>
      </c>
      <c r="Q26" s="3" t="n">
        <v>0.9976016797</v>
      </c>
      <c r="R26" s="3" t="n">
        <f aca="false">R22+1</f>
        <v>2020</v>
      </c>
      <c r="S26" s="3" t="n">
        <v>0.7738625408</v>
      </c>
      <c r="T26" s="3" t="n">
        <v>0.1895710319</v>
      </c>
      <c r="U26" s="3" t="n">
        <v>0.0365664273</v>
      </c>
      <c r="V26" s="3" t="n">
        <v>0.9611623848</v>
      </c>
      <c r="W26" s="3" t="n">
        <v>0.9961448352</v>
      </c>
      <c r="X26" s="3" t="n">
        <v>0.9702887848</v>
      </c>
      <c r="Y26" s="3" t="n">
        <v>0.9974151112</v>
      </c>
    </row>
    <row r="27" customFormat="false" ht="15" hidden="false" customHeight="false" outlineLevel="0" collapsed="false">
      <c r="B27" s="3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3" t="n">
        <f aca="false">J23+1</f>
        <v>2021</v>
      </c>
      <c r="K27" s="3" t="n">
        <v>0.7765904064</v>
      </c>
      <c r="L27" s="3" t="n">
        <v>0.18561824</v>
      </c>
      <c r="M27" s="3" t="n">
        <v>0.0377913536</v>
      </c>
      <c r="N27" s="3" t="n">
        <v>0.9556840812</v>
      </c>
      <c r="O27" s="3" t="n">
        <v>0.9966052128</v>
      </c>
      <c r="P27" s="3" t="n">
        <v>0.9655620057</v>
      </c>
      <c r="Q27" s="3" t="n">
        <v>0.9975651721</v>
      </c>
      <c r="R27" s="3" t="n">
        <f aca="false">R23+1</f>
        <v>2021</v>
      </c>
      <c r="S27" s="3" t="n">
        <v>0.775268819</v>
      </c>
      <c r="T27" s="3" t="n">
        <v>0.1864023647</v>
      </c>
      <c r="U27" s="3" t="n">
        <v>0.0383288163</v>
      </c>
      <c r="V27" s="3" t="n">
        <v>0.9552981484</v>
      </c>
      <c r="W27" s="3" t="n">
        <v>0.9960695323</v>
      </c>
      <c r="X27" s="3" t="n">
        <v>0.9651620702</v>
      </c>
      <c r="Y27" s="3" t="n">
        <v>0.997366813</v>
      </c>
    </row>
    <row r="28" customFormat="false" ht="15" hidden="false" customHeight="false" outlineLevel="0" collapsed="false">
      <c r="B28" s="3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3" t="n">
        <f aca="false">J24+1</f>
        <v>2021</v>
      </c>
      <c r="K28" s="3" t="n">
        <v>0.7790646024</v>
      </c>
      <c r="L28" s="3" t="n">
        <v>0.1824910209</v>
      </c>
      <c r="M28" s="3" t="n">
        <v>0.0384443767</v>
      </c>
      <c r="N28" s="3" t="n">
        <v>0.9501667776</v>
      </c>
      <c r="O28" s="3" t="n">
        <v>0.9968865539</v>
      </c>
      <c r="P28" s="3" t="n">
        <v>0.9605238924</v>
      </c>
      <c r="Q28" s="3" t="n">
        <v>0.997504508</v>
      </c>
      <c r="R28" s="3" t="n">
        <f aca="false">R24+1</f>
        <v>2021</v>
      </c>
      <c r="S28" s="3" t="n">
        <v>0.7763243075</v>
      </c>
      <c r="T28" s="3" t="n">
        <v>0.1841015986</v>
      </c>
      <c r="U28" s="3" t="n">
        <v>0.0395740939</v>
      </c>
      <c r="V28" s="3" t="n">
        <v>0.9501018633</v>
      </c>
      <c r="W28" s="3" t="n">
        <v>0.9960780657</v>
      </c>
      <c r="X28" s="3" t="n">
        <v>0.96082896</v>
      </c>
      <c r="Y28" s="3" t="n">
        <v>0.9973713383</v>
      </c>
    </row>
    <row r="29" customFormat="false" ht="15" hidden="false" customHeight="false" outlineLevel="0" collapsed="false">
      <c r="B29" s="3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3" t="n">
        <f aca="false">J25+1</f>
        <v>2021</v>
      </c>
      <c r="K29" s="3" t="n">
        <v>0.7786711043</v>
      </c>
      <c r="L29" s="3" t="n">
        <v>0.179619818</v>
      </c>
      <c r="M29" s="3" t="n">
        <v>0.0417090777</v>
      </c>
      <c r="N29" s="3" t="n">
        <v>0.9414398585</v>
      </c>
      <c r="O29" s="3" t="n">
        <v>0.9963891085</v>
      </c>
      <c r="P29" s="3" t="n">
        <v>0.9534870615</v>
      </c>
      <c r="Q29" s="3" t="n">
        <v>0.9970053179</v>
      </c>
      <c r="R29" s="3" t="n">
        <f aca="false">R25+1</f>
        <v>2021</v>
      </c>
      <c r="S29" s="3" t="n">
        <v>0.7775374934</v>
      </c>
      <c r="T29" s="3" t="n">
        <v>0.1799951186</v>
      </c>
      <c r="U29" s="3" t="n">
        <v>0.042467388</v>
      </c>
      <c r="V29" s="3" t="n">
        <v>0.9416562498</v>
      </c>
      <c r="W29" s="3" t="n">
        <v>0.9960993518</v>
      </c>
      <c r="X29" s="3" t="n">
        <v>0.9538057553</v>
      </c>
      <c r="Y29" s="3" t="n">
        <v>0.9973856053</v>
      </c>
    </row>
    <row r="30" customFormat="false" ht="15" hidden="false" customHeight="false" outlineLevel="0" collapsed="false">
      <c r="B30" s="3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3" t="n">
        <f aca="false">J26+1</f>
        <v>2021</v>
      </c>
      <c r="K30" s="3" t="n">
        <v>0.7792031663</v>
      </c>
      <c r="L30" s="3" t="n">
        <v>0.1767772492</v>
      </c>
      <c r="M30" s="3" t="n">
        <v>0.0440195846</v>
      </c>
      <c r="N30" s="3" t="n">
        <v>0.9341781082</v>
      </c>
      <c r="O30" s="3" t="n">
        <v>0.9958809348</v>
      </c>
      <c r="P30" s="3" t="n">
        <v>0.9472084612</v>
      </c>
      <c r="Q30" s="3" t="n">
        <v>0.9964935213</v>
      </c>
      <c r="R30" s="3" t="n">
        <f aca="false">R26+1</f>
        <v>2021</v>
      </c>
      <c r="S30" s="3" t="n">
        <v>0.7789359979</v>
      </c>
      <c r="T30" s="3" t="n">
        <v>0.1769020345</v>
      </c>
      <c r="U30" s="3" t="n">
        <v>0.0441619676</v>
      </c>
      <c r="V30" s="3" t="n">
        <v>0.9345682443</v>
      </c>
      <c r="W30" s="3" t="n">
        <v>0.9961320359</v>
      </c>
      <c r="X30" s="3" t="n">
        <v>0.9473959174</v>
      </c>
      <c r="Y30" s="3" t="n">
        <v>0.9974075117</v>
      </c>
    </row>
    <row r="31" customFormat="false" ht="15" hidden="false" customHeight="false" outlineLevel="0" collapsed="false">
      <c r="B31" s="3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3" t="n">
        <f aca="false">J27+1</f>
        <v>2022</v>
      </c>
      <c r="K31" s="3" t="n">
        <v>0.780648186</v>
      </c>
      <c r="L31" s="3" t="n">
        <v>0.1736747797</v>
      </c>
      <c r="M31" s="3" t="n">
        <v>0.0456770343</v>
      </c>
      <c r="N31" s="3" t="n">
        <v>0.9269597478</v>
      </c>
      <c r="O31" s="3" t="n">
        <v>0.9956064997</v>
      </c>
      <c r="P31" s="3" t="n">
        <v>0.9411688472</v>
      </c>
      <c r="Q31" s="3" t="n">
        <v>0.996215412</v>
      </c>
      <c r="R31" s="3" t="n">
        <f aca="false">R27+1</f>
        <v>2022</v>
      </c>
      <c r="S31" s="3" t="n">
        <v>0.7822959988</v>
      </c>
      <c r="T31" s="3" t="n">
        <v>0.172015313</v>
      </c>
      <c r="U31" s="3" t="n">
        <v>0.0456886882</v>
      </c>
      <c r="V31" s="3" t="n">
        <v>0.9274545797</v>
      </c>
      <c r="W31" s="3" t="n">
        <v>0.9961536226</v>
      </c>
      <c r="X31" s="3" t="n">
        <v>0.9422812924</v>
      </c>
      <c r="Y31" s="3" t="n">
        <v>0.9976078524</v>
      </c>
    </row>
    <row r="32" customFormat="false" ht="15" hidden="false" customHeight="false" outlineLevel="0" collapsed="false">
      <c r="B32" s="3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3" t="n">
        <f aca="false">J28+1</f>
        <v>2022</v>
      </c>
      <c r="K32" s="3" t="n">
        <v>0.7814566277</v>
      </c>
      <c r="L32" s="3" t="n">
        <v>0.1714318374</v>
      </c>
      <c r="M32" s="3" t="n">
        <v>0.0471115349</v>
      </c>
      <c r="N32" s="3" t="n">
        <v>0.9219377452</v>
      </c>
      <c r="O32" s="3" t="n">
        <v>0.9955732871</v>
      </c>
      <c r="P32" s="3" t="n">
        <v>0.9363991477</v>
      </c>
      <c r="Q32" s="3" t="n">
        <v>0.9961802345</v>
      </c>
      <c r="R32" s="3" t="n">
        <f aca="false">R28+1</f>
        <v>2022</v>
      </c>
      <c r="S32" s="3" t="n">
        <v>0.7830445368</v>
      </c>
      <c r="T32" s="3" t="n">
        <v>0.1694290174</v>
      </c>
      <c r="U32" s="3" t="n">
        <v>0.0475264458</v>
      </c>
      <c r="V32" s="3" t="n">
        <v>0.9215639098</v>
      </c>
      <c r="W32" s="3" t="n">
        <v>0.9960695793</v>
      </c>
      <c r="X32" s="3" t="n">
        <v>0.9369466611</v>
      </c>
      <c r="Y32" s="3" t="n">
        <v>0.9975164086</v>
      </c>
    </row>
    <row r="33" customFormat="false" ht="15" hidden="false" customHeight="false" outlineLevel="0" collapsed="false">
      <c r="B33" s="3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3" t="n">
        <f aca="false">J29+1</f>
        <v>2022</v>
      </c>
      <c r="K33" s="3" t="n">
        <v>0.7821334828</v>
      </c>
      <c r="L33" s="3" t="n">
        <v>0.1683740797</v>
      </c>
      <c r="M33" s="3" t="n">
        <v>0.0494924375</v>
      </c>
      <c r="N33" s="3" t="n">
        <v>0.9133224357</v>
      </c>
      <c r="O33" s="3" t="n">
        <v>0.9955266856</v>
      </c>
      <c r="P33" s="3" t="n">
        <v>0.9299011366</v>
      </c>
      <c r="Q33" s="3" t="n">
        <v>0.9961309816</v>
      </c>
      <c r="R33" s="3" t="n">
        <f aca="false">R29+1</f>
        <v>2022</v>
      </c>
      <c r="S33" s="3" t="n">
        <v>0.7840385448</v>
      </c>
      <c r="T33" s="3" t="n">
        <v>0.1666700417</v>
      </c>
      <c r="U33" s="3" t="n">
        <v>0.0492914136</v>
      </c>
      <c r="V33" s="3" t="n">
        <v>0.9131029942</v>
      </c>
      <c r="W33" s="3" t="n">
        <v>0.996083242</v>
      </c>
      <c r="X33" s="3" t="n">
        <v>0.9305953043</v>
      </c>
      <c r="Y33" s="3" t="n">
        <v>0.9975214972</v>
      </c>
    </row>
    <row r="34" customFormat="false" ht="15" hidden="false" customHeight="false" outlineLevel="0" collapsed="false">
      <c r="B34" s="3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3" t="n">
        <f aca="false">J30+1</f>
        <v>2022</v>
      </c>
      <c r="K34" s="3" t="n">
        <v>0.7834748573</v>
      </c>
      <c r="L34" s="3" t="n">
        <v>0.165986569</v>
      </c>
      <c r="M34" s="3" t="n">
        <v>0.0505385737</v>
      </c>
      <c r="N34" s="3" t="n">
        <v>0.906931397</v>
      </c>
      <c r="O34" s="3" t="n">
        <v>0.9953020134</v>
      </c>
      <c r="P34" s="3" t="n">
        <v>0.9248141945</v>
      </c>
      <c r="Q34" s="3" t="n">
        <v>0.9958748677</v>
      </c>
      <c r="R34" s="3" t="n">
        <f aca="false">R30+1</f>
        <v>2022</v>
      </c>
      <c r="S34" s="3" t="n">
        <v>0.7843942342</v>
      </c>
      <c r="T34" s="3" t="n">
        <v>0.1644441331</v>
      </c>
      <c r="U34" s="3" t="n">
        <v>0.0511616326</v>
      </c>
      <c r="V34" s="3" t="n">
        <v>0.906819212</v>
      </c>
      <c r="W34" s="3" t="n">
        <v>0.9959052062</v>
      </c>
      <c r="X34" s="3" t="n">
        <v>0.924994857</v>
      </c>
      <c r="Y34" s="3" t="n">
        <v>0.9973370478</v>
      </c>
    </row>
    <row r="35" customFormat="false" ht="15" hidden="false" customHeight="false" outlineLevel="0" collapsed="false">
      <c r="B35" s="3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3" t="n">
        <f aca="false">J31+1</f>
        <v>2023</v>
      </c>
      <c r="K35" s="3" t="n">
        <v>0.7858188013</v>
      </c>
      <c r="L35" s="3" t="n">
        <v>0.1630515719</v>
      </c>
      <c r="M35" s="3" t="n">
        <v>0.0511296268</v>
      </c>
      <c r="N35" s="3" t="n">
        <v>0.9005315646</v>
      </c>
      <c r="O35" s="3" t="n">
        <v>0.9952892247</v>
      </c>
      <c r="P35" s="3" t="n">
        <v>0.9204804373</v>
      </c>
      <c r="Q35" s="3" t="n">
        <v>0.9958609841</v>
      </c>
      <c r="R35" s="3" t="n">
        <f aca="false">R31+1</f>
        <v>2023</v>
      </c>
      <c r="S35" s="3" t="n">
        <v>0.7854649304</v>
      </c>
      <c r="T35" s="3" t="n">
        <v>0.1623068171</v>
      </c>
      <c r="U35" s="3" t="n">
        <v>0.0522282525</v>
      </c>
      <c r="V35" s="3" t="n">
        <v>0.9000653302</v>
      </c>
      <c r="W35" s="3" t="n">
        <v>0.9962423268</v>
      </c>
      <c r="X35" s="3" t="n">
        <v>0.9204450732</v>
      </c>
      <c r="Y35" s="3" t="n">
        <v>0.9973441333</v>
      </c>
    </row>
    <row r="36" customFormat="false" ht="15" hidden="false" customHeight="false" outlineLevel="0" collapsed="false">
      <c r="B36" s="3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3" t="n">
        <f aca="false">J32+1</f>
        <v>2023</v>
      </c>
      <c r="K36" s="3" t="n">
        <v>0.7869527011</v>
      </c>
      <c r="L36" s="3" t="n">
        <v>0.1604201521</v>
      </c>
      <c r="M36" s="3" t="n">
        <v>0.0526271469</v>
      </c>
      <c r="N36" s="3" t="n">
        <v>0.8926595915</v>
      </c>
      <c r="O36" s="3" t="n">
        <v>0.9953049769</v>
      </c>
      <c r="P36" s="3" t="n">
        <v>0.9136949008</v>
      </c>
      <c r="Q36" s="3" t="n">
        <v>0.9958748245</v>
      </c>
      <c r="R36" s="3" t="n">
        <f aca="false">R32+1</f>
        <v>2023</v>
      </c>
      <c r="S36" s="3" t="n">
        <v>0.7867563093</v>
      </c>
      <c r="T36" s="3" t="n">
        <v>0.1598774441</v>
      </c>
      <c r="U36" s="3" t="n">
        <v>0.0533662467</v>
      </c>
      <c r="V36" s="3" t="n">
        <v>0.8930473849</v>
      </c>
      <c r="W36" s="3" t="n">
        <v>0.9963292931</v>
      </c>
      <c r="X36" s="3" t="n">
        <v>0.9145204061</v>
      </c>
      <c r="Y36" s="3" t="n">
        <v>0.9973591767</v>
      </c>
    </row>
    <row r="37" customFormat="false" ht="15" hidden="false" customHeight="false" outlineLevel="0" collapsed="false">
      <c r="B37" s="3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3" t="n">
        <f aca="false">J33+1</f>
        <v>2023</v>
      </c>
      <c r="K37" s="3" t="n">
        <v>0.7878007535</v>
      </c>
      <c r="L37" s="3" t="n">
        <v>0.1578314203</v>
      </c>
      <c r="M37" s="3" t="n">
        <v>0.0543678262</v>
      </c>
      <c r="N37" s="3" t="n">
        <v>0.8863020914</v>
      </c>
      <c r="O37" s="3" t="n">
        <v>0.9953361962</v>
      </c>
      <c r="P37" s="3" t="n">
        <v>0.9086241828</v>
      </c>
      <c r="Q37" s="3" t="n">
        <v>0.9959031278</v>
      </c>
      <c r="R37" s="3" t="n">
        <f aca="false">R33+1</f>
        <v>2023</v>
      </c>
      <c r="S37" s="3" t="n">
        <v>0.7874187446</v>
      </c>
      <c r="T37" s="3" t="n">
        <v>0.1575198331</v>
      </c>
      <c r="U37" s="3" t="n">
        <v>0.0550614222</v>
      </c>
      <c r="V37" s="3" t="n">
        <v>0.8864212245</v>
      </c>
      <c r="W37" s="3" t="n">
        <v>0.9964221286</v>
      </c>
      <c r="X37" s="3" t="n">
        <v>0.9088796155</v>
      </c>
      <c r="Y37" s="3" t="n">
        <v>0.9973173855</v>
      </c>
    </row>
    <row r="38" customFormat="false" ht="15" hidden="false" customHeight="false" outlineLevel="0" collapsed="false">
      <c r="B38" s="3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3" t="n">
        <f aca="false">J34+1</f>
        <v>2023</v>
      </c>
      <c r="K38" s="3" t="n">
        <v>0.7895030025</v>
      </c>
      <c r="L38" s="3" t="n">
        <v>0.1550018533</v>
      </c>
      <c r="M38" s="3" t="n">
        <v>0.0554951442</v>
      </c>
      <c r="N38" s="3" t="n">
        <v>0.8795512104</v>
      </c>
      <c r="O38" s="3" t="n">
        <v>0.9952462808</v>
      </c>
      <c r="P38" s="3" t="n">
        <v>0.9039938911</v>
      </c>
      <c r="Q38" s="3" t="n">
        <v>0.9958088004</v>
      </c>
      <c r="R38" s="3" t="n">
        <f aca="false">R34+1</f>
        <v>2023</v>
      </c>
      <c r="S38" s="3" t="n">
        <v>0.7885875106</v>
      </c>
      <c r="T38" s="3" t="n">
        <v>0.1547513486</v>
      </c>
      <c r="U38" s="3" t="n">
        <v>0.0566611408</v>
      </c>
      <c r="V38" s="3" t="n">
        <v>0.8795424376</v>
      </c>
      <c r="W38" s="3" t="n">
        <v>0.9963291865</v>
      </c>
      <c r="X38" s="3" t="n">
        <v>0.9039501081</v>
      </c>
      <c r="Y38" s="3" t="n">
        <v>0.9972162547</v>
      </c>
    </row>
    <row r="39" customFormat="false" ht="15" hidden="false" customHeight="false" outlineLevel="0" collapsed="false">
      <c r="B39" s="3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3" t="n">
        <f aca="false">J35+1</f>
        <v>2024</v>
      </c>
      <c r="K39" s="3" t="n">
        <v>0.7904159637</v>
      </c>
      <c r="L39" s="3" t="n">
        <v>0.1524205787</v>
      </c>
      <c r="M39" s="3" t="n">
        <v>0.0571634576</v>
      </c>
      <c r="N39" s="3" t="n">
        <v>0.8717852318</v>
      </c>
      <c r="O39" s="3" t="n">
        <v>0.9946478651</v>
      </c>
      <c r="P39" s="3" t="n">
        <v>0.8976845716</v>
      </c>
      <c r="Q39" s="3" t="n">
        <v>0.9952049667</v>
      </c>
      <c r="R39" s="3" t="n">
        <f aca="false">R35+1</f>
        <v>2024</v>
      </c>
      <c r="S39" s="3" t="n">
        <v>0.7898305943</v>
      </c>
      <c r="T39" s="3" t="n">
        <v>0.1518744956</v>
      </c>
      <c r="U39" s="3" t="n">
        <v>0.0582949101</v>
      </c>
      <c r="V39" s="3" t="n">
        <v>0.871098778</v>
      </c>
      <c r="W39" s="3" t="n">
        <v>0.9962485737</v>
      </c>
      <c r="X39" s="3" t="n">
        <v>0.8975996516</v>
      </c>
      <c r="Y39" s="3" t="n">
        <v>0.9971298001</v>
      </c>
    </row>
    <row r="40" customFormat="false" ht="15" hidden="false" customHeight="false" outlineLevel="0" collapsed="false">
      <c r="B40" s="3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3" t="n">
        <f aca="false">J36+1</f>
        <v>2024</v>
      </c>
      <c r="K40" s="3" t="n">
        <v>0.7919848201</v>
      </c>
      <c r="L40" s="3" t="n">
        <v>0.1499329152</v>
      </c>
      <c r="M40" s="3" t="n">
        <v>0.0580822647</v>
      </c>
      <c r="N40" s="3" t="n">
        <v>0.8658352597</v>
      </c>
      <c r="O40" s="3" t="n">
        <v>0.9941447738</v>
      </c>
      <c r="P40" s="3" t="n">
        <v>0.8926129783</v>
      </c>
      <c r="Q40" s="3" t="n">
        <v>0.9947002125</v>
      </c>
      <c r="R40" s="3" t="n">
        <f aca="false">R36+1</f>
        <v>2024</v>
      </c>
      <c r="S40" s="3" t="n">
        <v>0.7915641496</v>
      </c>
      <c r="T40" s="3" t="n">
        <v>0.1492699851</v>
      </c>
      <c r="U40" s="3" t="n">
        <v>0.0591658653</v>
      </c>
      <c r="V40" s="3" t="n">
        <v>0.8663257597</v>
      </c>
      <c r="W40" s="3" t="n">
        <v>0.9960168886</v>
      </c>
      <c r="X40" s="3" t="n">
        <v>0.893423681</v>
      </c>
      <c r="Y40" s="3" t="n">
        <v>0.9968912507</v>
      </c>
    </row>
    <row r="41" customFormat="false" ht="15" hidden="false" customHeight="false" outlineLevel="0" collapsed="false">
      <c r="B41" s="3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3" t="n">
        <f aca="false">J37+1</f>
        <v>2024</v>
      </c>
      <c r="K41" s="3" t="n">
        <v>0.7926105961</v>
      </c>
      <c r="L41" s="3" t="n">
        <v>0.1475601923</v>
      </c>
      <c r="M41" s="3" t="n">
        <v>0.0598292116</v>
      </c>
      <c r="N41" s="3" t="n">
        <v>0.861528314</v>
      </c>
      <c r="O41" s="3" t="n">
        <v>0.9941189542</v>
      </c>
      <c r="P41" s="3" t="n">
        <v>0.8894836937</v>
      </c>
      <c r="Q41" s="3" t="n">
        <v>0.994670311</v>
      </c>
      <c r="R41" s="3" t="n">
        <f aca="false">R37+1</f>
        <v>2024</v>
      </c>
      <c r="S41" s="3" t="n">
        <v>0.7917378381</v>
      </c>
      <c r="T41" s="3" t="n">
        <v>0.1469374795</v>
      </c>
      <c r="U41" s="3" t="n">
        <v>0.0613246825</v>
      </c>
      <c r="V41" s="3" t="n">
        <v>0.8623679373</v>
      </c>
      <c r="W41" s="3" t="n">
        <v>0.9957863402</v>
      </c>
      <c r="X41" s="3" t="n">
        <v>0.8902453334</v>
      </c>
      <c r="Y41" s="3" t="n">
        <v>0.996654333</v>
      </c>
    </row>
    <row r="42" customFormat="false" ht="15" hidden="false" customHeight="false" outlineLevel="0" collapsed="false">
      <c r="B42" s="3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3" t="n">
        <f aca="false">J38+1</f>
        <v>2024</v>
      </c>
      <c r="K42" s="3" t="n">
        <v>0.7901990926</v>
      </c>
      <c r="L42" s="3" t="n">
        <v>0.1450137627</v>
      </c>
      <c r="M42" s="3" t="n">
        <v>0.0647871447</v>
      </c>
      <c r="N42" s="3" t="n">
        <v>0.8617524913</v>
      </c>
      <c r="O42" s="3" t="n">
        <v>0.9941295645</v>
      </c>
      <c r="P42" s="3" t="n">
        <v>0.8884247518</v>
      </c>
      <c r="Q42" s="3" t="n">
        <v>0.994676672</v>
      </c>
      <c r="R42" s="3" t="n">
        <f aca="false">R38+1</f>
        <v>2024</v>
      </c>
      <c r="S42" s="3" t="n">
        <v>0.7900888534</v>
      </c>
      <c r="T42" s="3" t="n">
        <v>0.1436374527</v>
      </c>
      <c r="U42" s="3" t="n">
        <v>0.0662736938</v>
      </c>
      <c r="V42" s="3" t="n">
        <v>0.8634105186</v>
      </c>
      <c r="W42" s="3" t="n">
        <v>0.9960519255</v>
      </c>
      <c r="X42" s="3" t="n">
        <v>0.8904930471</v>
      </c>
      <c r="Y42" s="3" t="n">
        <v>0.9965465747</v>
      </c>
    </row>
    <row r="43" customFormat="false" ht="15" hidden="false" customHeight="false" outlineLevel="0" collapsed="false">
      <c r="B43" s="3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3" t="n">
        <f aca="false">J39+1</f>
        <v>2025</v>
      </c>
      <c r="K43" s="3" t="n">
        <v>0.7888914735</v>
      </c>
      <c r="L43" s="3" t="n">
        <v>0.1418631561</v>
      </c>
      <c r="M43" s="3" t="n">
        <v>0.0692453704</v>
      </c>
      <c r="N43" s="3" t="n">
        <v>0.8606439685</v>
      </c>
      <c r="O43" s="3" t="n">
        <v>0.9939354236</v>
      </c>
      <c r="P43" s="3" t="n">
        <v>0.8868053352</v>
      </c>
      <c r="Q43" s="3" t="n">
        <v>0.994479964</v>
      </c>
      <c r="R43" s="3" t="n">
        <f aca="false">R39+1</f>
        <v>2025</v>
      </c>
      <c r="S43" s="3" t="n">
        <v>0.788002036</v>
      </c>
      <c r="T43" s="3" t="n">
        <v>0.1409634609</v>
      </c>
      <c r="U43" s="3" t="n">
        <v>0.0710345031</v>
      </c>
      <c r="V43" s="3" t="n">
        <v>0.8627143066</v>
      </c>
      <c r="W43" s="3" t="n">
        <v>0.9960502185</v>
      </c>
      <c r="X43" s="3" t="n">
        <v>0.8892082612</v>
      </c>
      <c r="Y43" s="3" t="n">
        <v>0.9965410619</v>
      </c>
    </row>
    <row r="44" customFormat="false" ht="15" hidden="false" customHeight="false" outlineLevel="0" collapsed="false">
      <c r="B44" s="3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3" t="n">
        <f aca="false">J40+1</f>
        <v>2025</v>
      </c>
      <c r="K44" s="3" t="n">
        <v>0.7873503691</v>
      </c>
      <c r="L44" s="3" t="n">
        <v>0.1392892417</v>
      </c>
      <c r="M44" s="3" t="n">
        <v>0.0733603891</v>
      </c>
      <c r="N44" s="3" t="n">
        <v>0.8573662147</v>
      </c>
      <c r="O44" s="3" t="n">
        <v>0.9933469304</v>
      </c>
      <c r="P44" s="3" t="n">
        <v>0.8840157909</v>
      </c>
      <c r="Q44" s="3" t="n">
        <v>0.9939192848</v>
      </c>
      <c r="R44" s="3" t="n">
        <f aca="false">R40+1</f>
        <v>2025</v>
      </c>
      <c r="S44" s="3" t="n">
        <v>0.7870720037</v>
      </c>
      <c r="T44" s="3" t="n">
        <v>0.1386838678</v>
      </c>
      <c r="U44" s="3" t="n">
        <v>0.0742441284</v>
      </c>
      <c r="V44" s="3" t="n">
        <v>0.8593626551</v>
      </c>
      <c r="W44" s="3" t="n">
        <v>0.9954247822</v>
      </c>
      <c r="X44" s="3" t="n">
        <v>0.8860986889</v>
      </c>
      <c r="Y44" s="3" t="n">
        <v>0.9959136575</v>
      </c>
    </row>
    <row r="45" customFormat="false" ht="15" hidden="false" customHeight="false" outlineLevel="0" collapsed="false">
      <c r="B45" s="3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3" t="n">
        <f aca="false">J41+1</f>
        <v>2025</v>
      </c>
      <c r="K45" s="3" t="n">
        <v>0.7855671953</v>
      </c>
      <c r="L45" s="3" t="n">
        <v>0.1363940022</v>
      </c>
      <c r="M45" s="3" t="n">
        <v>0.0780388025</v>
      </c>
      <c r="N45" s="3" t="n">
        <v>0.8589319842</v>
      </c>
      <c r="O45" s="3" t="n">
        <v>0.9931036708</v>
      </c>
      <c r="P45" s="3" t="n">
        <v>0.8833634237</v>
      </c>
      <c r="Q45" s="3" t="n">
        <v>0.9937318529</v>
      </c>
      <c r="R45" s="3" t="n">
        <f aca="false">R41+1</f>
        <v>2025</v>
      </c>
      <c r="S45" s="3" t="n">
        <v>0.7853471817</v>
      </c>
      <c r="T45" s="3" t="n">
        <v>0.135962655</v>
      </c>
      <c r="U45" s="3" t="n">
        <v>0.0786901633</v>
      </c>
      <c r="V45" s="3" t="n">
        <v>0.8619375229</v>
      </c>
      <c r="W45" s="3" t="n">
        <v>0.9953459156</v>
      </c>
      <c r="X45" s="3" t="n">
        <v>0.8868899987</v>
      </c>
      <c r="Y45" s="3" t="n">
        <v>0.9958322443</v>
      </c>
    </row>
    <row r="46" customFormat="false" ht="15" hidden="false" customHeight="false" outlineLevel="0" collapsed="false">
      <c r="B46" s="3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3" t="n">
        <f aca="false">J42+1</f>
        <v>2025</v>
      </c>
      <c r="K46" s="3" t="n">
        <v>0.7843438905</v>
      </c>
      <c r="L46" s="3" t="n">
        <v>0.1337224888</v>
      </c>
      <c r="M46" s="3" t="n">
        <v>0.0819336207</v>
      </c>
      <c r="N46" s="3" t="n">
        <v>0.8612775297</v>
      </c>
      <c r="O46" s="3" t="n">
        <v>0.9926689155</v>
      </c>
      <c r="P46" s="3" t="n">
        <v>0.885866043</v>
      </c>
      <c r="Q46" s="3" t="n">
        <v>0.9935954967</v>
      </c>
      <c r="R46" s="3" t="n">
        <f aca="false">R42+1</f>
        <v>2025</v>
      </c>
      <c r="S46" s="3" t="n">
        <v>0.7845550431</v>
      </c>
      <c r="T46" s="3" t="n">
        <v>0.1333686837</v>
      </c>
      <c r="U46" s="3" t="n">
        <v>0.0820762732</v>
      </c>
      <c r="V46" s="3" t="n">
        <v>0.8636667778</v>
      </c>
      <c r="W46" s="3" t="n">
        <v>0.9951109402</v>
      </c>
      <c r="X46" s="3" t="n">
        <v>0.8886666171</v>
      </c>
      <c r="Y46" s="3" t="n">
        <v>0.9956156435</v>
      </c>
    </row>
    <row r="47" customFormat="false" ht="15" hidden="false" customHeight="false" outlineLevel="0" collapsed="false">
      <c r="B47" s="3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3" t="n">
        <f aca="false">J43+1</f>
        <v>2026</v>
      </c>
      <c r="K47" s="3" t="n">
        <v>0.7842471881</v>
      </c>
      <c r="L47" s="3" t="n">
        <v>0.1313219964</v>
      </c>
      <c r="M47" s="3" t="n">
        <v>0.0844308155</v>
      </c>
      <c r="N47" s="3" t="n">
        <v>0.8594559426</v>
      </c>
      <c r="O47" s="3" t="n">
        <v>0.9920565178</v>
      </c>
      <c r="P47" s="3" t="n">
        <v>0.8842045635</v>
      </c>
      <c r="Q47" s="3" t="n">
        <v>0.9932192366</v>
      </c>
      <c r="R47" s="3" t="n">
        <f aca="false">R43+1</f>
        <v>2026</v>
      </c>
      <c r="S47" s="3" t="n">
        <v>0.7849260535</v>
      </c>
      <c r="T47" s="3" t="n">
        <v>0.1311122634</v>
      </c>
      <c r="U47" s="3" t="n">
        <v>0.0839616831</v>
      </c>
      <c r="V47" s="3" t="n">
        <v>0.8622540999</v>
      </c>
      <c r="W47" s="3" t="n">
        <v>0.9948384616</v>
      </c>
      <c r="X47" s="3" t="n">
        <v>0.8884916754</v>
      </c>
      <c r="Y47" s="3" t="n">
        <v>0.9956006004</v>
      </c>
    </row>
    <row r="48" customFormat="false" ht="15" hidden="false" customHeight="false" outlineLevel="0" collapsed="false">
      <c r="B48" s="3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3" t="n">
        <f aca="false">J44+1</f>
        <v>2026</v>
      </c>
      <c r="K48" s="3" t="n">
        <v>0.7830491421</v>
      </c>
      <c r="L48" s="3" t="n">
        <v>0.129180257</v>
      </c>
      <c r="M48" s="3" t="n">
        <v>0.0877706009</v>
      </c>
      <c r="N48" s="3" t="n">
        <v>0.8565624227</v>
      </c>
      <c r="O48" s="3" t="n">
        <v>0.9916718333</v>
      </c>
      <c r="P48" s="3" t="n">
        <v>0.8816830686</v>
      </c>
      <c r="Q48" s="3" t="n">
        <v>0.9928309791</v>
      </c>
      <c r="R48" s="3" t="n">
        <f aca="false">R44+1</f>
        <v>2026</v>
      </c>
      <c r="S48" s="3" t="n">
        <v>0.7834867977</v>
      </c>
      <c r="T48" s="3" t="n">
        <v>0.1286575027</v>
      </c>
      <c r="U48" s="3" t="n">
        <v>0.0878556995</v>
      </c>
      <c r="V48" s="3" t="n">
        <v>0.8590374651</v>
      </c>
      <c r="W48" s="3" t="n">
        <v>0.9941252501</v>
      </c>
      <c r="X48" s="3" t="n">
        <v>0.8861564581</v>
      </c>
      <c r="Y48" s="3" t="n">
        <v>0.9948838184</v>
      </c>
    </row>
    <row r="49" customFormat="false" ht="15" hidden="false" customHeight="false" outlineLevel="0" collapsed="false">
      <c r="B49" s="3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3" t="n">
        <f aca="false">J45+1</f>
        <v>2026</v>
      </c>
      <c r="K49" s="3" t="n">
        <v>0.7811294856</v>
      </c>
      <c r="L49" s="3" t="n">
        <v>0.1266649639</v>
      </c>
      <c r="M49" s="3" t="n">
        <v>0.0922055505</v>
      </c>
      <c r="N49" s="3" t="n">
        <v>0.8577412253</v>
      </c>
      <c r="O49" s="3" t="n">
        <v>0.9916003585</v>
      </c>
      <c r="P49" s="3" t="n">
        <v>0.881778561</v>
      </c>
      <c r="Q49" s="3" t="n">
        <v>0.9927511819</v>
      </c>
      <c r="R49" s="3" t="n">
        <f aca="false">R45+1</f>
        <v>2026</v>
      </c>
      <c r="S49" s="3" t="n">
        <v>0.7815403571</v>
      </c>
      <c r="T49" s="3" t="n">
        <v>0.1259069822</v>
      </c>
      <c r="U49" s="3" t="n">
        <v>0.0925526607</v>
      </c>
      <c r="V49" s="3" t="n">
        <v>0.8610880691</v>
      </c>
      <c r="W49" s="3" t="n">
        <v>0.9942705144</v>
      </c>
      <c r="X49" s="3" t="n">
        <v>0.8875248944</v>
      </c>
      <c r="Y49" s="3" t="n">
        <v>0.9950850131</v>
      </c>
    </row>
    <row r="50" customFormat="false" ht="15" hidden="false" customHeight="false" outlineLevel="0" collapsed="false">
      <c r="B50" s="3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3" t="n">
        <f aca="false">J46+1</f>
        <v>2026</v>
      </c>
      <c r="K50" s="3" t="n">
        <v>0.7801417392</v>
      </c>
      <c r="L50" s="3" t="n">
        <v>0.1238624087</v>
      </c>
      <c r="M50" s="3" t="n">
        <v>0.0959958522</v>
      </c>
      <c r="N50" s="3" t="n">
        <v>0.8574108127</v>
      </c>
      <c r="O50" s="3" t="n">
        <v>0.991535642</v>
      </c>
      <c r="P50" s="3" t="n">
        <v>0.881572497</v>
      </c>
      <c r="Q50" s="3" t="n">
        <v>0.9927188951</v>
      </c>
      <c r="R50" s="3" t="n">
        <f aca="false">R46+1</f>
        <v>2026</v>
      </c>
      <c r="S50" s="3" t="n">
        <v>0.7805394047</v>
      </c>
      <c r="T50" s="3" t="n">
        <v>0.1238998498</v>
      </c>
      <c r="U50" s="3" t="n">
        <v>0.0955607455</v>
      </c>
      <c r="V50" s="3" t="n">
        <v>0.8612691316</v>
      </c>
      <c r="W50" s="3" t="n">
        <v>0.9938799643</v>
      </c>
      <c r="X50" s="3" t="n">
        <v>0.8870766283</v>
      </c>
      <c r="Y50" s="3" t="n">
        <v>0.994692688</v>
      </c>
    </row>
    <row r="51" customFormat="false" ht="15" hidden="false" customHeight="false" outlineLevel="0" collapsed="false">
      <c r="B51" s="3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3" t="n">
        <f aca="false">J47+1</f>
        <v>2027</v>
      </c>
      <c r="K51" s="3" t="n">
        <v>0.7787511206</v>
      </c>
      <c r="L51" s="3" t="n">
        <v>0.1216199987</v>
      </c>
      <c r="M51" s="3" t="n">
        <v>0.0996288807</v>
      </c>
      <c r="N51" s="3" t="n">
        <v>0.8544065684</v>
      </c>
      <c r="O51" s="3" t="n">
        <v>0.9910589433</v>
      </c>
      <c r="P51" s="3" t="n">
        <v>0.8775386335</v>
      </c>
      <c r="Q51" s="3" t="n">
        <v>0.9922794009</v>
      </c>
      <c r="R51" s="3" t="n">
        <f aca="false">R47+1</f>
        <v>2027</v>
      </c>
      <c r="S51" s="3" t="n">
        <v>0.779110528</v>
      </c>
      <c r="T51" s="3" t="n">
        <v>0.1210070171</v>
      </c>
      <c r="U51" s="3" t="n">
        <v>0.0998824549</v>
      </c>
      <c r="V51" s="3" t="n">
        <v>0.8582301709</v>
      </c>
      <c r="W51" s="3" t="n">
        <v>0.9930230221</v>
      </c>
      <c r="X51" s="3" t="n">
        <v>0.8830043603</v>
      </c>
      <c r="Y51" s="3" t="n">
        <v>0.9938923343</v>
      </c>
    </row>
    <row r="52" customFormat="false" ht="15" hidden="false" customHeight="false" outlineLevel="0" collapsed="false">
      <c r="B52" s="3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3" t="n">
        <f aca="false">J48+1</f>
        <v>2027</v>
      </c>
      <c r="K52" s="3" t="n">
        <v>0.7778243542</v>
      </c>
      <c r="L52" s="3" t="n">
        <v>0.1193017499</v>
      </c>
      <c r="M52" s="3" t="n">
        <v>0.1028738959</v>
      </c>
      <c r="N52" s="3" t="n">
        <v>0.8535951846</v>
      </c>
      <c r="O52" s="3" t="n">
        <v>0.9908335453</v>
      </c>
      <c r="P52" s="3" t="n">
        <v>0.8783739476</v>
      </c>
      <c r="Q52" s="3" t="n">
        <v>0.9920987242</v>
      </c>
      <c r="R52" s="3" t="n">
        <f aca="false">R48+1</f>
        <v>2027</v>
      </c>
      <c r="S52" s="3" t="n">
        <v>0.7779698926</v>
      </c>
      <c r="T52" s="3" t="n">
        <v>0.1187685619</v>
      </c>
      <c r="U52" s="3" t="n">
        <v>0.1032615455</v>
      </c>
      <c r="V52" s="3" t="n">
        <v>0.8564497876</v>
      </c>
      <c r="W52" s="3" t="n">
        <v>0.9919454862</v>
      </c>
      <c r="X52" s="3" t="n">
        <v>0.8817027515</v>
      </c>
      <c r="Y52" s="3" t="n">
        <v>0.9928587465</v>
      </c>
    </row>
    <row r="53" customFormat="false" ht="15" hidden="false" customHeight="false" outlineLevel="0" collapsed="false">
      <c r="B53" s="3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3" t="n">
        <f aca="false">J49+1</f>
        <v>2027</v>
      </c>
      <c r="K53" s="3" t="n">
        <v>0.7754255849</v>
      </c>
      <c r="L53" s="3" t="n">
        <v>0.1170246134</v>
      </c>
      <c r="M53" s="3" t="n">
        <v>0.1075498017</v>
      </c>
      <c r="N53" s="3" t="n">
        <v>0.8573796897</v>
      </c>
      <c r="O53" s="3" t="n">
        <v>0.9904566691</v>
      </c>
      <c r="P53" s="3" t="n">
        <v>0.8809917307</v>
      </c>
      <c r="Q53" s="3" t="n">
        <v>0.9916599918</v>
      </c>
      <c r="R53" s="3" t="n">
        <f aca="false">R49+1</f>
        <v>2027</v>
      </c>
      <c r="S53" s="3" t="n">
        <v>0.7767210412</v>
      </c>
      <c r="T53" s="3" t="n">
        <v>0.1163855722</v>
      </c>
      <c r="U53" s="3" t="n">
        <v>0.1068933866</v>
      </c>
      <c r="V53" s="3" t="n">
        <v>0.8586702493</v>
      </c>
      <c r="W53" s="3" t="n">
        <v>0.9918631768</v>
      </c>
      <c r="X53" s="3" t="n">
        <v>0.8839240517</v>
      </c>
      <c r="Y53" s="3" t="n">
        <v>0.992822279</v>
      </c>
    </row>
    <row r="54" customFormat="false" ht="15" hidden="false" customHeight="false" outlineLevel="0" collapsed="false">
      <c r="B54" s="3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3" t="n">
        <f aca="false">J50+1</f>
        <v>2027</v>
      </c>
      <c r="K54" s="3" t="n">
        <v>0.7745488766</v>
      </c>
      <c r="L54" s="3" t="n">
        <v>0.1148257813</v>
      </c>
      <c r="M54" s="3" t="n">
        <v>0.1106253421</v>
      </c>
      <c r="N54" s="3" t="n">
        <v>0.8552317641</v>
      </c>
      <c r="O54" s="3" t="n">
        <v>0.9904957191</v>
      </c>
      <c r="P54" s="3" t="n">
        <v>0.8794059958</v>
      </c>
      <c r="Q54" s="3" t="n">
        <v>0.9916948769</v>
      </c>
      <c r="R54" s="3" t="n">
        <f aca="false">R50+1</f>
        <v>2027</v>
      </c>
      <c r="S54" s="3" t="n">
        <v>0.7763028842</v>
      </c>
      <c r="T54" s="3" t="n">
        <v>0.1145079009</v>
      </c>
      <c r="U54" s="3" t="n">
        <v>0.1091892149</v>
      </c>
      <c r="V54" s="3" t="n">
        <v>0.8553134991</v>
      </c>
      <c r="W54" s="3" t="n">
        <v>0.990764434</v>
      </c>
      <c r="X54" s="3" t="n">
        <v>0.8812929901</v>
      </c>
      <c r="Y54" s="3" t="n">
        <v>0.9917513518</v>
      </c>
    </row>
    <row r="55" customFormat="false" ht="15" hidden="false" customHeight="false" outlineLevel="0" collapsed="false">
      <c r="B55" s="3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3" t="n">
        <f aca="false">J51+1</f>
        <v>2028</v>
      </c>
      <c r="K55" s="3" t="n">
        <v>0.7734992069</v>
      </c>
      <c r="L55" s="3" t="n">
        <v>0.1129290026</v>
      </c>
      <c r="M55" s="3" t="n">
        <v>0.1135717905</v>
      </c>
      <c r="N55" s="3" t="n">
        <v>0.855696221</v>
      </c>
      <c r="O55" s="3" t="n">
        <v>0.9899550155</v>
      </c>
      <c r="P55" s="3" t="n">
        <v>0.8799930191</v>
      </c>
      <c r="Q55" s="3" t="n">
        <v>0.9914035233</v>
      </c>
      <c r="R55" s="3" t="n">
        <f aca="false">R51+1</f>
        <v>2028</v>
      </c>
      <c r="S55" s="3" t="n">
        <v>0.7751815629</v>
      </c>
      <c r="T55" s="3" t="n">
        <v>0.1125937042</v>
      </c>
      <c r="U55" s="3" t="n">
        <v>0.112224733</v>
      </c>
      <c r="V55" s="3" t="n">
        <v>0.856177975</v>
      </c>
      <c r="W55" s="3" t="n">
        <v>0.990834716</v>
      </c>
      <c r="X55" s="3" t="n">
        <v>0.8819231885</v>
      </c>
      <c r="Y55" s="3" t="n">
        <v>0.9919374991</v>
      </c>
    </row>
    <row r="56" customFormat="false" ht="15" hidden="false" customHeight="false" outlineLevel="0" collapsed="false">
      <c r="B56" s="3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3" t="n">
        <f aca="false">J52+1</f>
        <v>2028</v>
      </c>
      <c r="K56" s="3" t="n">
        <v>0.7721426856</v>
      </c>
      <c r="L56" s="3" t="n">
        <v>0.1104801919</v>
      </c>
      <c r="M56" s="3" t="n">
        <v>0.1173771225</v>
      </c>
      <c r="N56" s="3" t="n">
        <v>0.8553218786</v>
      </c>
      <c r="O56" s="3" t="n">
        <v>0.9899560192</v>
      </c>
      <c r="P56" s="3" t="n">
        <v>0.879463543</v>
      </c>
      <c r="Q56" s="3" t="n">
        <v>0.9914279976</v>
      </c>
      <c r="R56" s="3" t="n">
        <f aca="false">R52+1</f>
        <v>2028</v>
      </c>
      <c r="S56" s="3" t="n">
        <v>0.773662017</v>
      </c>
      <c r="T56" s="3" t="n">
        <v>0.1106134317</v>
      </c>
      <c r="U56" s="3" t="n">
        <v>0.1157245513</v>
      </c>
      <c r="V56" s="3" t="n">
        <v>0.8553128599</v>
      </c>
      <c r="W56" s="3" t="n">
        <v>0.9907478158</v>
      </c>
      <c r="X56" s="3" t="n">
        <v>0.8809797084</v>
      </c>
      <c r="Y56" s="3" t="n">
        <v>0.9918195172</v>
      </c>
    </row>
    <row r="57" customFormat="false" ht="15" hidden="false" customHeight="false" outlineLevel="0" collapsed="false">
      <c r="B57" s="3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3" t="n">
        <f aca="false">J53+1</f>
        <v>2028</v>
      </c>
      <c r="K57" s="3" t="n">
        <v>0.7713083276</v>
      </c>
      <c r="L57" s="3" t="n">
        <v>0.1083552028</v>
      </c>
      <c r="M57" s="3" t="n">
        <v>0.1203364696</v>
      </c>
      <c r="N57" s="3" t="n">
        <v>0.853639122</v>
      </c>
      <c r="O57" s="3" t="n">
        <v>0.9887857152</v>
      </c>
      <c r="P57" s="3" t="n">
        <v>0.8774728581</v>
      </c>
      <c r="Q57" s="3" t="n">
        <v>0.9903798335</v>
      </c>
      <c r="R57" s="3" t="n">
        <f aca="false">R53+1</f>
        <v>2028</v>
      </c>
      <c r="S57" s="3" t="n">
        <v>0.7725441224</v>
      </c>
      <c r="T57" s="3" t="n">
        <v>0.108288391</v>
      </c>
      <c r="U57" s="3" t="n">
        <v>0.1191674866</v>
      </c>
      <c r="V57" s="3" t="n">
        <v>0.8544757495</v>
      </c>
      <c r="W57" s="3" t="n">
        <v>0.9898415035</v>
      </c>
      <c r="X57" s="3" t="n">
        <v>0.8793966171</v>
      </c>
      <c r="Y57" s="3" t="n">
        <v>0.9911704971</v>
      </c>
    </row>
    <row r="58" customFormat="false" ht="15" hidden="false" customHeight="false" outlineLevel="0" collapsed="false">
      <c r="B58" s="3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3" t="n">
        <f aca="false">J54+1</f>
        <v>2028</v>
      </c>
      <c r="K58" s="3" t="n">
        <v>0.7699728729</v>
      </c>
      <c r="L58" s="3" t="n">
        <v>0.1063823569</v>
      </c>
      <c r="M58" s="3" t="n">
        <v>0.1236447702</v>
      </c>
      <c r="N58" s="3" t="n">
        <v>0.8530727732</v>
      </c>
      <c r="O58" s="3" t="n">
        <v>0.9878665566</v>
      </c>
      <c r="P58" s="3" t="n">
        <v>0.8755247571</v>
      </c>
      <c r="Q58" s="3" t="n">
        <v>0.98991936</v>
      </c>
      <c r="R58" s="3" t="n">
        <f aca="false">R54+1</f>
        <v>2028</v>
      </c>
      <c r="S58" s="3" t="n">
        <v>0.7717468067</v>
      </c>
      <c r="T58" s="3" t="n">
        <v>0.1059366695</v>
      </c>
      <c r="U58" s="3" t="n">
        <v>0.1223165237</v>
      </c>
      <c r="V58" s="3" t="n">
        <v>0.8543752702</v>
      </c>
      <c r="W58" s="3" t="n">
        <v>0.9893452446</v>
      </c>
      <c r="X58" s="3" t="n">
        <v>0.8779002502</v>
      </c>
      <c r="Y58" s="3" t="n">
        <v>0.9906626604</v>
      </c>
    </row>
    <row r="59" customFormat="false" ht="15" hidden="false" customHeight="false" outlineLevel="0" collapsed="false">
      <c r="B59" s="3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3" t="n">
        <f aca="false">J55+1</f>
        <v>2029</v>
      </c>
      <c r="K59" s="3" t="n">
        <v>0.7682660841</v>
      </c>
      <c r="L59" s="3" t="n">
        <v>0.1046013286</v>
      </c>
      <c r="M59" s="3" t="n">
        <v>0.1271325873</v>
      </c>
      <c r="N59" s="3" t="n">
        <v>0.8534114888</v>
      </c>
      <c r="O59" s="3" t="n">
        <v>0.9875954003</v>
      </c>
      <c r="P59" s="3" t="n">
        <v>0.8761999213</v>
      </c>
      <c r="Q59" s="3" t="n">
        <v>0.9896799881</v>
      </c>
      <c r="R59" s="3" t="n">
        <f aca="false">R55+1</f>
        <v>2029</v>
      </c>
      <c r="S59" s="3" t="n">
        <v>0.7703452531</v>
      </c>
      <c r="T59" s="3" t="n">
        <v>0.1038046421</v>
      </c>
      <c r="U59" s="3" t="n">
        <v>0.1258501048</v>
      </c>
      <c r="V59" s="3" t="n">
        <v>0.856537033</v>
      </c>
      <c r="W59" s="3" t="n">
        <v>0.9890571073</v>
      </c>
      <c r="X59" s="3" t="n">
        <v>0.8786372744</v>
      </c>
      <c r="Y59" s="3" t="n">
        <v>0.9904092976</v>
      </c>
    </row>
    <row r="60" customFormat="false" ht="15" hidden="false" customHeight="false" outlineLevel="0" collapsed="false">
      <c r="B60" s="3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3" t="n">
        <f aca="false">J56+1</f>
        <v>2029</v>
      </c>
      <c r="K60" s="3" t="n">
        <v>0.7681175462</v>
      </c>
      <c r="L60" s="3" t="n">
        <v>0.1026828849</v>
      </c>
      <c r="M60" s="3" t="n">
        <v>0.1291995689</v>
      </c>
      <c r="N60" s="3" t="n">
        <v>0.8513103524</v>
      </c>
      <c r="O60" s="3" t="n">
        <v>0.9869191885</v>
      </c>
      <c r="P60" s="3" t="n">
        <v>0.8756035828</v>
      </c>
      <c r="Q60" s="3" t="n">
        <v>0.9893932972</v>
      </c>
      <c r="R60" s="3" t="n">
        <f aca="false">R56+1</f>
        <v>2029</v>
      </c>
      <c r="S60" s="3" t="n">
        <v>0.7702122468</v>
      </c>
      <c r="T60" s="3" t="n">
        <v>0.1013007508</v>
      </c>
      <c r="U60" s="3" t="n">
        <v>0.1284870024</v>
      </c>
      <c r="V60" s="3" t="n">
        <v>0.8545373765</v>
      </c>
      <c r="W60" s="3" t="n">
        <v>0.988813429</v>
      </c>
      <c r="X60" s="3" t="n">
        <v>0.8770088614</v>
      </c>
      <c r="Y60" s="3" t="n">
        <v>0.9901597499</v>
      </c>
    </row>
    <row r="61" customFormat="false" ht="15" hidden="false" customHeight="false" outlineLevel="0" collapsed="false">
      <c r="B61" s="3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3" t="n">
        <f aca="false">J57+1</f>
        <v>2029</v>
      </c>
      <c r="K61" s="3" t="n">
        <v>0.7677551204</v>
      </c>
      <c r="L61" s="3" t="n">
        <v>0.1011599842</v>
      </c>
      <c r="M61" s="3" t="n">
        <v>0.1310848954</v>
      </c>
      <c r="N61" s="3" t="n">
        <v>0.8505790507</v>
      </c>
      <c r="O61" s="3" t="n">
        <v>0.9856882035</v>
      </c>
      <c r="P61" s="3" t="n">
        <v>0.8745732223</v>
      </c>
      <c r="Q61" s="3" t="n">
        <v>0.9883512075</v>
      </c>
      <c r="R61" s="3" t="n">
        <f aca="false">R57+1</f>
        <v>2029</v>
      </c>
      <c r="S61" s="3" t="n">
        <v>0.7703445618</v>
      </c>
      <c r="T61" s="3" t="n">
        <v>0.0994215819</v>
      </c>
      <c r="U61" s="3" t="n">
        <v>0.1302338563</v>
      </c>
      <c r="V61" s="3" t="n">
        <v>0.8543114376</v>
      </c>
      <c r="W61" s="3" t="n">
        <v>0.9882949976</v>
      </c>
      <c r="X61" s="3" t="n">
        <v>0.8759348052</v>
      </c>
      <c r="Y61" s="3" t="n">
        <v>0.9896365437</v>
      </c>
    </row>
    <row r="62" customFormat="false" ht="15" hidden="false" customHeight="false" outlineLevel="0" collapsed="false">
      <c r="B62" s="3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3" t="n">
        <f aca="false">J58+1</f>
        <v>2029</v>
      </c>
      <c r="K62" s="3" t="n">
        <v>0.7667429832</v>
      </c>
      <c r="L62" s="3" t="n">
        <v>0.0997222227</v>
      </c>
      <c r="M62" s="3" t="n">
        <v>0.1335347942</v>
      </c>
      <c r="N62" s="3" t="n">
        <v>0.8505885162</v>
      </c>
      <c r="O62" s="3" t="n">
        <v>0.9848838284</v>
      </c>
      <c r="P62" s="3" t="n">
        <v>0.8747306809</v>
      </c>
      <c r="Q62" s="3" t="n">
        <v>0.9876170273</v>
      </c>
      <c r="R62" s="3" t="n">
        <f aca="false">R58+1</f>
        <v>2029</v>
      </c>
      <c r="S62" s="3" t="n">
        <v>0.7699352514</v>
      </c>
      <c r="T62" s="3" t="n">
        <v>0.0975052974</v>
      </c>
      <c r="U62" s="3" t="n">
        <v>0.1325594512</v>
      </c>
      <c r="V62" s="3" t="n">
        <v>0.8542490746</v>
      </c>
      <c r="W62" s="3" t="n">
        <v>0.9873349465</v>
      </c>
      <c r="X62" s="3" t="n">
        <v>0.8765572458</v>
      </c>
      <c r="Y62" s="3" t="n">
        <v>0.9887063645</v>
      </c>
    </row>
    <row r="63" customFormat="false" ht="15" hidden="false" customHeight="false" outlineLevel="0" collapsed="false">
      <c r="B63" s="3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3" t="n">
        <f aca="false">J59+1</f>
        <v>2030</v>
      </c>
      <c r="K63" s="3" t="n">
        <v>0.7654653678</v>
      </c>
      <c r="L63" s="3" t="n">
        <v>0.0978905488</v>
      </c>
      <c r="M63" s="3" t="n">
        <v>0.1366440834</v>
      </c>
      <c r="N63" s="3" t="n">
        <v>0.8516807646</v>
      </c>
      <c r="O63" s="3" t="n">
        <v>0.9845590567</v>
      </c>
      <c r="P63" s="3" t="n">
        <v>0.8753743026</v>
      </c>
      <c r="Q63" s="3" t="n">
        <v>0.987680625</v>
      </c>
      <c r="R63" s="3" t="n">
        <f aca="false">R59+1</f>
        <v>2030</v>
      </c>
      <c r="S63" s="3" t="n">
        <v>0.7690981764</v>
      </c>
      <c r="T63" s="3" t="n">
        <v>0.095629216</v>
      </c>
      <c r="U63" s="3" t="n">
        <v>0.1352726076</v>
      </c>
      <c r="V63" s="3" t="n">
        <v>0.855509402</v>
      </c>
      <c r="W63" s="3" t="n">
        <v>0.9871590057</v>
      </c>
      <c r="X63" s="3" t="n">
        <v>0.8781359249</v>
      </c>
      <c r="Y63" s="3" t="n">
        <v>0.9888996799</v>
      </c>
    </row>
    <row r="64" customFormat="false" ht="15" hidden="false" customHeight="false" outlineLevel="0" collapsed="false">
      <c r="B64" s="3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3" t="n">
        <f aca="false">J60+1</f>
        <v>2030</v>
      </c>
      <c r="K64" s="3" t="n">
        <v>0.7644374126</v>
      </c>
      <c r="L64" s="3" t="n">
        <v>0.0961130115</v>
      </c>
      <c r="M64" s="3" t="n">
        <v>0.1394495759</v>
      </c>
      <c r="N64" s="3" t="n">
        <v>0.8533588294</v>
      </c>
      <c r="O64" s="3" t="n">
        <v>0.9845036573</v>
      </c>
      <c r="P64" s="3" t="n">
        <v>0.8762575238</v>
      </c>
      <c r="Q64" s="3" t="n">
        <v>0.9878011877</v>
      </c>
      <c r="R64" s="3" t="n">
        <f aca="false">R60+1</f>
        <v>2030</v>
      </c>
      <c r="S64" s="3" t="n">
        <v>0.7679926477</v>
      </c>
      <c r="T64" s="3" t="n">
        <v>0.0939656055</v>
      </c>
      <c r="U64" s="3" t="n">
        <v>0.1380417468</v>
      </c>
      <c r="V64" s="3" t="n">
        <v>0.8574309459</v>
      </c>
      <c r="W64" s="3" t="n">
        <v>0.9868152368</v>
      </c>
      <c r="X64" s="3" t="n">
        <v>0.8779809937</v>
      </c>
      <c r="Y64" s="3" t="n">
        <v>0.9885469096</v>
      </c>
    </row>
    <row r="65" customFormat="false" ht="15" hidden="false" customHeight="false" outlineLevel="0" collapsed="false">
      <c r="B65" s="3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3" t="n">
        <f aca="false">J61+1</f>
        <v>2030</v>
      </c>
      <c r="K65" s="3" t="n">
        <v>0.7644340445</v>
      </c>
      <c r="L65" s="3" t="n">
        <v>0.0946214075</v>
      </c>
      <c r="M65" s="3" t="n">
        <v>0.140944548</v>
      </c>
      <c r="N65" s="3" t="n">
        <v>0.8508065877</v>
      </c>
      <c r="O65" s="3" t="n">
        <v>0.9839408154</v>
      </c>
      <c r="P65" s="3" t="n">
        <v>0.8740778733</v>
      </c>
      <c r="Q65" s="3" t="n">
        <v>0.9872778494</v>
      </c>
      <c r="R65" s="3" t="n">
        <f aca="false">R61+1</f>
        <v>2030</v>
      </c>
      <c r="S65" s="3" t="n">
        <v>0.7680486537</v>
      </c>
      <c r="T65" s="3" t="n">
        <v>0.0919240723</v>
      </c>
      <c r="U65" s="3" t="n">
        <v>0.140027274</v>
      </c>
      <c r="V65" s="3" t="n">
        <v>0.8564445779</v>
      </c>
      <c r="W65" s="3" t="n">
        <v>0.9870300876</v>
      </c>
      <c r="X65" s="3" t="n">
        <v>0.877062044</v>
      </c>
      <c r="Y65" s="3" t="n">
        <v>0.9888724061</v>
      </c>
    </row>
    <row r="66" customFormat="false" ht="15" hidden="false" customHeight="false" outlineLevel="0" collapsed="false">
      <c r="B66" s="3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3" t="n">
        <f aca="false">J62+1</f>
        <v>2030</v>
      </c>
      <c r="K66" s="3" t="n">
        <v>0.7656908016</v>
      </c>
      <c r="L66" s="3" t="n">
        <v>0.0928630222</v>
      </c>
      <c r="M66" s="3" t="n">
        <v>0.1414461762</v>
      </c>
      <c r="N66" s="3" t="n">
        <v>0.8463093804</v>
      </c>
      <c r="O66" s="3" t="n">
        <v>0.9830870389</v>
      </c>
      <c r="P66" s="3" t="n">
        <v>0.8703579472</v>
      </c>
      <c r="Q66" s="3" t="n">
        <v>0.9864611234</v>
      </c>
      <c r="R66" s="3" t="n">
        <f aca="false">R62+1</f>
        <v>2030</v>
      </c>
      <c r="S66" s="3" t="n">
        <v>0.7684821584</v>
      </c>
      <c r="T66" s="3" t="n">
        <v>0.0905867725</v>
      </c>
      <c r="U66" s="3" t="n">
        <v>0.140931069</v>
      </c>
      <c r="V66" s="3" t="n">
        <v>0.8520022266</v>
      </c>
      <c r="W66" s="3" t="n">
        <v>0.9866295943</v>
      </c>
      <c r="X66" s="3" t="n">
        <v>0.8723036477</v>
      </c>
      <c r="Y66" s="3" t="n">
        <v>0.9884264455</v>
      </c>
    </row>
    <row r="67" customFormat="false" ht="15" hidden="false" customHeight="false" outlineLevel="0" collapsed="false">
      <c r="B67" s="3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3" t="n">
        <f aca="false">J63+1</f>
        <v>2031</v>
      </c>
      <c r="K67" s="3" t="n">
        <v>0.7653842896</v>
      </c>
      <c r="L67" s="3" t="n">
        <v>0.0912320639</v>
      </c>
      <c r="M67" s="3" t="n">
        <v>0.1433836465</v>
      </c>
      <c r="N67" s="3" t="n">
        <v>0.8441935044</v>
      </c>
      <c r="O67" s="3" t="n">
        <v>0.9823192716</v>
      </c>
      <c r="P67" s="3" t="n">
        <v>0.8683767836</v>
      </c>
      <c r="Q67" s="3" t="n">
        <v>0.985878481</v>
      </c>
      <c r="R67" s="3" t="n">
        <f aca="false">R63+1</f>
        <v>2031</v>
      </c>
      <c r="S67" s="3" t="n">
        <v>0.7684241709</v>
      </c>
      <c r="T67" s="3" t="n">
        <v>0.0888907811</v>
      </c>
      <c r="U67" s="3" t="n">
        <v>0.1426850479</v>
      </c>
      <c r="V67" s="3" t="n">
        <v>0.8492106291</v>
      </c>
      <c r="W67" s="3" t="n">
        <v>0.9855658148</v>
      </c>
      <c r="X67" s="3" t="n">
        <v>0.8688036842</v>
      </c>
      <c r="Y67" s="3" t="n">
        <v>0.9878168188</v>
      </c>
    </row>
    <row r="68" customFormat="false" ht="15" hidden="false" customHeight="false" outlineLevel="0" collapsed="false">
      <c r="B68" s="3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3" t="n">
        <f aca="false">J64+1</f>
        <v>2031</v>
      </c>
      <c r="K68" s="3" t="n">
        <v>0.7640374614</v>
      </c>
      <c r="L68" s="3" t="n">
        <v>0.0895540762</v>
      </c>
      <c r="M68" s="3" t="n">
        <v>0.1464084624</v>
      </c>
      <c r="N68" s="3" t="n">
        <v>0.8464868113</v>
      </c>
      <c r="O68" s="3" t="n">
        <v>0.9815890137</v>
      </c>
      <c r="P68" s="3" t="n">
        <v>0.8710606667</v>
      </c>
      <c r="Q68" s="3" t="n">
        <v>0.9859448009</v>
      </c>
      <c r="R68" s="3" t="n">
        <f aca="false">R64+1</f>
        <v>2031</v>
      </c>
      <c r="S68" s="3" t="n">
        <v>0.7668342353</v>
      </c>
      <c r="T68" s="3" t="n">
        <v>0.087270605</v>
      </c>
      <c r="U68" s="3" t="n">
        <v>0.1458951598</v>
      </c>
      <c r="V68" s="3" t="n">
        <v>0.8512888482</v>
      </c>
      <c r="W68" s="3" t="n">
        <v>0.9845196864</v>
      </c>
      <c r="X68" s="3" t="n">
        <v>0.8699292474</v>
      </c>
      <c r="Y68" s="3" t="n">
        <v>0.9871775672</v>
      </c>
    </row>
    <row r="69" customFormat="false" ht="15" hidden="false" customHeight="false" outlineLevel="0" collapsed="false">
      <c r="B69" s="3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3" t="n">
        <f aca="false">J65+1</f>
        <v>2031</v>
      </c>
      <c r="K69" s="3" t="n">
        <v>0.7636090552</v>
      </c>
      <c r="L69" s="3" t="n">
        <v>0.0881649534</v>
      </c>
      <c r="M69" s="3" t="n">
        <v>0.1482259914</v>
      </c>
      <c r="N69" s="3" t="n">
        <v>0.8453662545</v>
      </c>
      <c r="O69" s="3" t="n">
        <v>0.9812346844</v>
      </c>
      <c r="P69" s="3" t="n">
        <v>0.8697744306</v>
      </c>
      <c r="Q69" s="3" t="n">
        <v>0.9856980111</v>
      </c>
      <c r="R69" s="3" t="n">
        <f aca="false">R65+1</f>
        <v>2031</v>
      </c>
      <c r="S69" s="3" t="n">
        <v>0.7664456355</v>
      </c>
      <c r="T69" s="3" t="n">
        <v>0.0859013933</v>
      </c>
      <c r="U69" s="3" t="n">
        <v>0.1476529712</v>
      </c>
      <c r="V69" s="3" t="n">
        <v>0.8491547094</v>
      </c>
      <c r="W69" s="3" t="n">
        <v>0.983905351</v>
      </c>
      <c r="X69" s="3" t="n">
        <v>0.8685940686</v>
      </c>
      <c r="Y69" s="3" t="n">
        <v>0.9865779646</v>
      </c>
    </row>
    <row r="70" customFormat="false" ht="15" hidden="false" customHeight="false" outlineLevel="0" collapsed="false">
      <c r="B70" s="3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3" t="n">
        <f aca="false">J66+1</f>
        <v>2031</v>
      </c>
      <c r="K70" s="3" t="n">
        <v>0.7635496442</v>
      </c>
      <c r="L70" s="3" t="n">
        <v>0.0866544781</v>
      </c>
      <c r="M70" s="3" t="n">
        <v>0.1497958777</v>
      </c>
      <c r="N70" s="3" t="n">
        <v>0.8443867666</v>
      </c>
      <c r="O70" s="3" t="n">
        <v>0.9806192674</v>
      </c>
      <c r="P70" s="3" t="n">
        <v>0.8702059327</v>
      </c>
      <c r="Q70" s="3" t="n">
        <v>0.9850685426</v>
      </c>
      <c r="R70" s="3" t="n">
        <f aca="false">R66+1</f>
        <v>2031</v>
      </c>
      <c r="S70" s="3" t="n">
        <v>0.7661756023</v>
      </c>
      <c r="T70" s="3" t="n">
        <v>0.0846975584</v>
      </c>
      <c r="U70" s="3" t="n">
        <v>0.1491268393</v>
      </c>
      <c r="V70" s="3" t="n">
        <v>0.8496462605</v>
      </c>
      <c r="W70" s="3" t="n">
        <v>0.9836014617</v>
      </c>
      <c r="X70" s="3" t="n">
        <v>0.8697276275</v>
      </c>
      <c r="Y70" s="3" t="n">
        <v>0.9861888208</v>
      </c>
    </row>
    <row r="71" customFormat="false" ht="15" hidden="false" customHeight="false" outlineLevel="0" collapsed="false">
      <c r="B71" s="3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3" t="n">
        <f aca="false">J67+1</f>
        <v>2032</v>
      </c>
      <c r="K71" s="3" t="n">
        <v>0.7622064856</v>
      </c>
      <c r="L71" s="3" t="n">
        <v>0.0847372911</v>
      </c>
      <c r="M71" s="3" t="n">
        <v>0.1530562233</v>
      </c>
      <c r="N71" s="3" t="n">
        <v>0.8458099566</v>
      </c>
      <c r="O71" s="3" t="n">
        <v>0.9801640954</v>
      </c>
      <c r="P71" s="3" t="n">
        <v>0.8721418118</v>
      </c>
      <c r="Q71" s="3" t="n">
        <v>0.984600538</v>
      </c>
      <c r="R71" s="3" t="n">
        <f aca="false">R67+1</f>
        <v>2032</v>
      </c>
      <c r="S71" s="3" t="n">
        <v>0.76541479</v>
      </c>
      <c r="T71" s="3" t="n">
        <v>0.083038999</v>
      </c>
      <c r="U71" s="3" t="n">
        <v>0.151546211</v>
      </c>
      <c r="V71" s="3" t="n">
        <v>0.8490844161</v>
      </c>
      <c r="W71" s="3" t="n">
        <v>0.9821685939</v>
      </c>
      <c r="X71" s="3" t="n">
        <v>0.8686490593</v>
      </c>
      <c r="Y71" s="3" t="n">
        <v>0.9849354337</v>
      </c>
    </row>
    <row r="72" customFormat="false" ht="15" hidden="false" customHeight="false" outlineLevel="0" collapsed="false">
      <c r="B72" s="3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3" t="n">
        <f aca="false">J68+1</f>
        <v>2032</v>
      </c>
      <c r="K72" s="3" t="n">
        <v>0.7613401958</v>
      </c>
      <c r="L72" s="3" t="n">
        <v>0.0828439078</v>
      </c>
      <c r="M72" s="3" t="n">
        <v>0.1558158964</v>
      </c>
      <c r="N72" s="3" t="n">
        <v>0.8463557034</v>
      </c>
      <c r="O72" s="3" t="n">
        <v>0.9798973596</v>
      </c>
      <c r="P72" s="3" t="n">
        <v>0.8717819679</v>
      </c>
      <c r="Q72" s="3" t="n">
        <v>0.9843662257</v>
      </c>
      <c r="R72" s="3" t="n">
        <f aca="false">R68+1</f>
        <v>2032</v>
      </c>
      <c r="S72" s="3" t="n">
        <v>0.7641792804</v>
      </c>
      <c r="T72" s="3" t="n">
        <v>0.0812708135</v>
      </c>
      <c r="U72" s="3" t="n">
        <v>0.154549906</v>
      </c>
      <c r="V72" s="3" t="n">
        <v>0.8498334093</v>
      </c>
      <c r="W72" s="3" t="n">
        <v>0.9816330983</v>
      </c>
      <c r="X72" s="3" t="n">
        <v>0.8693425775</v>
      </c>
      <c r="Y72" s="3" t="n">
        <v>0.9844538007</v>
      </c>
    </row>
    <row r="73" customFormat="false" ht="15" hidden="false" customHeight="false" outlineLevel="0" collapsed="false">
      <c r="B73" s="3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3" t="n">
        <f aca="false">J69+1</f>
        <v>2032</v>
      </c>
      <c r="K73" s="3" t="n">
        <v>0.7611566311</v>
      </c>
      <c r="L73" s="3" t="n">
        <v>0.0815224647</v>
      </c>
      <c r="M73" s="3" t="n">
        <v>0.1573209043</v>
      </c>
      <c r="N73" s="3" t="n">
        <v>0.8434728644</v>
      </c>
      <c r="O73" s="3" t="n">
        <v>0.9793050898</v>
      </c>
      <c r="P73" s="3" t="n">
        <v>0.8687619885</v>
      </c>
      <c r="Q73" s="3" t="n">
        <v>0.9842611601</v>
      </c>
      <c r="R73" s="3" t="n">
        <f aca="false">R69+1</f>
        <v>2032</v>
      </c>
      <c r="S73" s="3" t="n">
        <v>0.7646136188</v>
      </c>
      <c r="T73" s="3" t="n">
        <v>0.0800408862</v>
      </c>
      <c r="U73" s="3" t="n">
        <v>0.155345495</v>
      </c>
      <c r="V73" s="3" t="n">
        <v>0.8489769156</v>
      </c>
      <c r="W73" s="3" t="n">
        <v>0.9813775959</v>
      </c>
      <c r="X73" s="3" t="n">
        <v>0.8681014274</v>
      </c>
      <c r="Y73" s="3" t="n">
        <v>0.984204949</v>
      </c>
    </row>
    <row r="74" customFormat="false" ht="15" hidden="false" customHeight="false" outlineLevel="0" collapsed="false">
      <c r="B74" s="3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3" t="n">
        <f aca="false">J70+1</f>
        <v>2032</v>
      </c>
      <c r="K74" s="3" t="n">
        <v>0.759445774</v>
      </c>
      <c r="L74" s="3" t="n">
        <v>0.080128873</v>
      </c>
      <c r="M74" s="3" t="n">
        <v>0.160425353</v>
      </c>
      <c r="N74" s="3" t="n">
        <v>0.8423522732</v>
      </c>
      <c r="O74" s="3" t="n">
        <v>0.9781153249</v>
      </c>
      <c r="P74" s="3" t="n">
        <v>0.8680774628</v>
      </c>
      <c r="Q74" s="3" t="n">
        <v>0.9838283391</v>
      </c>
      <c r="R74" s="3" t="n">
        <f aca="false">R70+1</f>
        <v>2032</v>
      </c>
      <c r="S74" s="3" t="n">
        <v>0.7632793757</v>
      </c>
      <c r="T74" s="3" t="n">
        <v>0.0784241597</v>
      </c>
      <c r="U74" s="3" t="n">
        <v>0.1582964646</v>
      </c>
      <c r="V74" s="3" t="n">
        <v>0.8489157962</v>
      </c>
      <c r="W74" s="3" t="n">
        <v>0.9815448628</v>
      </c>
      <c r="X74" s="3" t="n">
        <v>0.868573803</v>
      </c>
      <c r="Y74" s="3" t="n">
        <v>0.9843693318</v>
      </c>
    </row>
    <row r="75" customFormat="false" ht="15" hidden="false" customHeight="false" outlineLevel="0" collapsed="false">
      <c r="B75" s="3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3" t="n">
        <f aca="false">J71+1</f>
        <v>2033</v>
      </c>
      <c r="K75" s="3" t="n">
        <v>0.7595280883</v>
      </c>
      <c r="L75" s="3" t="n">
        <v>0.07892706</v>
      </c>
      <c r="M75" s="3" t="n">
        <v>0.1615448518</v>
      </c>
      <c r="N75" s="3" t="n">
        <v>0.8415465269</v>
      </c>
      <c r="O75" s="3" t="n">
        <v>0.977744883</v>
      </c>
      <c r="P75" s="3" t="n">
        <v>0.8673911217</v>
      </c>
      <c r="Q75" s="3" t="n">
        <v>0.9834885114</v>
      </c>
      <c r="R75" s="3" t="n">
        <f aca="false">R71+1</f>
        <v>2033</v>
      </c>
      <c r="S75" s="3" t="n">
        <v>0.7627772238</v>
      </c>
      <c r="T75" s="3" t="n">
        <v>0.077408865</v>
      </c>
      <c r="U75" s="3" t="n">
        <v>0.1598139111</v>
      </c>
      <c r="V75" s="3" t="n">
        <v>0.8471905136</v>
      </c>
      <c r="W75" s="3" t="n">
        <v>0.9806392159</v>
      </c>
      <c r="X75" s="3" t="n">
        <v>0.8663573995</v>
      </c>
      <c r="Y75" s="3" t="n">
        <v>0.9836787666</v>
      </c>
    </row>
    <row r="76" customFormat="false" ht="15" hidden="false" customHeight="false" outlineLevel="0" collapsed="false">
      <c r="B76" s="3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3" t="n">
        <f aca="false">J72+1</f>
        <v>2033</v>
      </c>
      <c r="K76" s="3" t="n">
        <v>0.7593547591</v>
      </c>
      <c r="L76" s="3" t="n">
        <v>0.0774940069</v>
      </c>
      <c r="M76" s="3" t="n">
        <v>0.1631512339</v>
      </c>
      <c r="N76" s="3" t="n">
        <v>0.8441655398</v>
      </c>
      <c r="O76" s="3" t="n">
        <v>0.9777713257</v>
      </c>
      <c r="P76" s="3" t="n">
        <v>0.8694559825</v>
      </c>
      <c r="Q76" s="3" t="n">
        <v>0.98368574</v>
      </c>
      <c r="R76" s="3" t="n">
        <f aca="false">R72+1</f>
        <v>2033</v>
      </c>
      <c r="S76" s="3" t="n">
        <v>0.7635585312</v>
      </c>
      <c r="T76" s="3" t="n">
        <v>0.075701086</v>
      </c>
      <c r="U76" s="3" t="n">
        <v>0.1607403829</v>
      </c>
      <c r="V76" s="3" t="n">
        <v>0.8454305994</v>
      </c>
      <c r="W76" s="3" t="n">
        <v>0.9791494014</v>
      </c>
      <c r="X76" s="3" t="n">
        <v>0.8649453584</v>
      </c>
      <c r="Y76" s="3" t="n">
        <v>0.9822579114</v>
      </c>
    </row>
    <row r="77" customFormat="false" ht="15" hidden="false" customHeight="false" outlineLevel="0" collapsed="false">
      <c r="B77" s="3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3" t="n">
        <f aca="false">J73+1</f>
        <v>2033</v>
      </c>
      <c r="K77" s="3" t="n">
        <v>0.7586741509</v>
      </c>
      <c r="L77" s="3" t="n">
        <v>0.0760314651</v>
      </c>
      <c r="M77" s="3" t="n">
        <v>0.165294384</v>
      </c>
      <c r="N77" s="3" t="n">
        <v>0.8425648536</v>
      </c>
      <c r="O77" s="3" t="n">
        <v>0.9776437277</v>
      </c>
      <c r="P77" s="3" t="n">
        <v>0.8675335995</v>
      </c>
      <c r="Q77" s="3" t="n">
        <v>0.9835850947</v>
      </c>
      <c r="R77" s="3" t="n">
        <f aca="false">R73+1</f>
        <v>2033</v>
      </c>
      <c r="S77" s="3" t="n">
        <v>0.762833393</v>
      </c>
      <c r="T77" s="3" t="n">
        <v>0.0744773762</v>
      </c>
      <c r="U77" s="3" t="n">
        <v>0.1626892308</v>
      </c>
      <c r="V77" s="3" t="n">
        <v>0.8433814681</v>
      </c>
      <c r="W77" s="3" t="n">
        <v>0.9786358427</v>
      </c>
      <c r="X77" s="3" t="n">
        <v>0.8641751417</v>
      </c>
      <c r="Y77" s="3" t="n">
        <v>0.9820334253</v>
      </c>
    </row>
    <row r="78" customFormat="false" ht="15" hidden="false" customHeight="false" outlineLevel="0" collapsed="false">
      <c r="B78" s="3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3" t="n">
        <f aca="false">J74+1</f>
        <v>2033</v>
      </c>
      <c r="K78" s="3" t="n">
        <v>0.7587210862</v>
      </c>
      <c r="L78" s="3" t="n">
        <v>0.0746516197</v>
      </c>
      <c r="M78" s="3" t="n">
        <v>0.1666272941</v>
      </c>
      <c r="N78" s="3" t="n">
        <v>0.8425861181</v>
      </c>
      <c r="O78" s="3" t="n">
        <v>0.9769365102</v>
      </c>
      <c r="P78" s="3" t="n">
        <v>0.8675079683</v>
      </c>
      <c r="Q78" s="3" t="n">
        <v>0.9829452436</v>
      </c>
      <c r="R78" s="3" t="n">
        <f aca="false">R74+1</f>
        <v>2033</v>
      </c>
      <c r="S78" s="3" t="n">
        <v>0.7623574493</v>
      </c>
      <c r="T78" s="3" t="n">
        <v>0.0732794865</v>
      </c>
      <c r="U78" s="3" t="n">
        <v>0.1643630642</v>
      </c>
      <c r="V78" s="3" t="n">
        <v>0.8446057282</v>
      </c>
      <c r="W78" s="3" t="n">
        <v>0.977739486</v>
      </c>
      <c r="X78" s="3" t="n">
        <v>0.8653897431</v>
      </c>
      <c r="Y78" s="3" t="n">
        <v>0.9811956745</v>
      </c>
    </row>
    <row r="79" customFormat="false" ht="15" hidden="false" customHeight="false" outlineLevel="0" collapsed="false">
      <c r="B79" s="3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3" t="n">
        <f aca="false">J75+1</f>
        <v>2034</v>
      </c>
      <c r="K79" s="3" t="n">
        <v>0.757765455</v>
      </c>
      <c r="L79" s="3" t="n">
        <v>0.0735356255</v>
      </c>
      <c r="M79" s="3" t="n">
        <v>0.1686989195</v>
      </c>
      <c r="N79" s="3" t="n">
        <v>0.8389251452</v>
      </c>
      <c r="O79" s="3" t="n">
        <v>0.9758630013</v>
      </c>
      <c r="P79" s="3" t="n">
        <v>0.8645576661</v>
      </c>
      <c r="Q79" s="3" t="n">
        <v>0.98213144</v>
      </c>
      <c r="R79" s="3" t="n">
        <f aca="false">R75+1</f>
        <v>2034</v>
      </c>
      <c r="S79" s="3" t="n">
        <v>0.7610714843</v>
      </c>
      <c r="T79" s="3" t="n">
        <v>0.0723188882</v>
      </c>
      <c r="U79" s="3" t="n">
        <v>0.1666096274</v>
      </c>
      <c r="V79" s="3" t="n">
        <v>0.8416472587</v>
      </c>
      <c r="W79" s="3" t="n">
        <v>0.9774325375</v>
      </c>
      <c r="X79" s="3" t="n">
        <v>0.8625661616</v>
      </c>
      <c r="Y79" s="3" t="n">
        <v>0.9808622034</v>
      </c>
    </row>
    <row r="80" customFormat="false" ht="15" hidden="false" customHeight="false" outlineLevel="0" collapsed="false">
      <c r="B80" s="3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3" t="n">
        <f aca="false">J76+1</f>
        <v>2034</v>
      </c>
      <c r="K80" s="3" t="n">
        <v>0.7574834107</v>
      </c>
      <c r="L80" s="3" t="n">
        <v>0.0721328001</v>
      </c>
      <c r="M80" s="3" t="n">
        <v>0.1703837892</v>
      </c>
      <c r="N80" s="3" t="n">
        <v>0.835725655</v>
      </c>
      <c r="O80" s="3" t="n">
        <v>0.975245564</v>
      </c>
      <c r="P80" s="3" t="n">
        <v>0.8600143779</v>
      </c>
      <c r="Q80" s="3" t="n">
        <v>0.9815626127</v>
      </c>
      <c r="R80" s="3" t="n">
        <f aca="false">R76+1</f>
        <v>2034</v>
      </c>
      <c r="S80" s="3" t="n">
        <v>0.7615963101</v>
      </c>
      <c r="T80" s="3" t="n">
        <v>0.0706809374</v>
      </c>
      <c r="U80" s="3" t="n">
        <v>0.1677227525</v>
      </c>
      <c r="V80" s="3" t="n">
        <v>0.8404469553</v>
      </c>
      <c r="W80" s="3" t="n">
        <v>0.9768183921</v>
      </c>
      <c r="X80" s="3" t="n">
        <v>0.8609692045</v>
      </c>
      <c r="Y80" s="3" t="n">
        <v>0.9804722864</v>
      </c>
    </row>
    <row r="81" customFormat="false" ht="15" hidden="false" customHeight="false" outlineLevel="0" collapsed="false">
      <c r="B81" s="3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3" t="n">
        <f aca="false">J77+1</f>
        <v>2034</v>
      </c>
      <c r="K81" s="3" t="n">
        <v>0.7574249752</v>
      </c>
      <c r="L81" s="3" t="n">
        <v>0.0709455273</v>
      </c>
      <c r="M81" s="3" t="n">
        <v>0.1716294975</v>
      </c>
      <c r="N81" s="3" t="n">
        <v>0.8330897324</v>
      </c>
      <c r="O81" s="3" t="n">
        <v>0.9744195903</v>
      </c>
      <c r="P81" s="3" t="n">
        <v>0.8583410467</v>
      </c>
      <c r="Q81" s="3" t="n">
        <v>0.9808401794</v>
      </c>
      <c r="R81" s="3" t="n">
        <f aca="false">R77+1</f>
        <v>2034</v>
      </c>
      <c r="S81" s="3" t="n">
        <v>0.7617557732</v>
      </c>
      <c r="T81" s="3" t="n">
        <v>0.0691707843</v>
      </c>
      <c r="U81" s="3" t="n">
        <v>0.1690734425</v>
      </c>
      <c r="V81" s="3" t="n">
        <v>0.837814853</v>
      </c>
      <c r="W81" s="3" t="n">
        <v>0.9762741874</v>
      </c>
      <c r="X81" s="3" t="n">
        <v>0.8597384919</v>
      </c>
      <c r="Y81" s="3" t="n">
        <v>0.9803646331</v>
      </c>
    </row>
    <row r="82" customFormat="false" ht="15" hidden="false" customHeight="false" outlineLevel="0" collapsed="false">
      <c r="B82" s="3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3" t="n">
        <f aca="false">J78+1</f>
        <v>2034</v>
      </c>
      <c r="K82" s="3" t="n">
        <v>0.7576966454</v>
      </c>
      <c r="L82" s="3" t="n">
        <v>0.0693602982</v>
      </c>
      <c r="M82" s="3" t="n">
        <v>0.1729430564</v>
      </c>
      <c r="N82" s="3" t="n">
        <v>0.829530096</v>
      </c>
      <c r="O82" s="3" t="n">
        <v>0.9735454866</v>
      </c>
      <c r="P82" s="3" t="n">
        <v>0.8568966393</v>
      </c>
      <c r="Q82" s="3" t="n">
        <v>0.9802862826</v>
      </c>
      <c r="R82" s="3" t="n">
        <f aca="false">R78+1</f>
        <v>2034</v>
      </c>
      <c r="S82" s="3" t="n">
        <v>0.7618962005</v>
      </c>
      <c r="T82" s="3" t="n">
        <v>0.067676128</v>
      </c>
      <c r="U82" s="3" t="n">
        <v>0.1704276715</v>
      </c>
      <c r="V82" s="3" t="n">
        <v>0.835706372</v>
      </c>
      <c r="W82" s="3" t="n">
        <v>0.9759014551</v>
      </c>
      <c r="X82" s="3" t="n">
        <v>0.8579423707</v>
      </c>
      <c r="Y82" s="3" t="n">
        <v>0.9800724531</v>
      </c>
    </row>
    <row r="83" customFormat="false" ht="15" hidden="false" customHeight="false" outlineLevel="0" collapsed="false">
      <c r="B83" s="3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3" t="n">
        <f aca="false">J79+1</f>
        <v>2035</v>
      </c>
      <c r="K83" s="3" t="n">
        <v>0.7569582063</v>
      </c>
      <c r="L83" s="3" t="n">
        <v>0.0682153164</v>
      </c>
      <c r="M83" s="3" t="n">
        <v>0.1748264773</v>
      </c>
      <c r="N83" s="3" t="n">
        <v>0.8266928958</v>
      </c>
      <c r="O83" s="3" t="n">
        <v>0.9726718327</v>
      </c>
      <c r="P83" s="3" t="n">
        <v>0.854889014</v>
      </c>
      <c r="Q83" s="3" t="n">
        <v>0.979995278</v>
      </c>
      <c r="R83" s="3" t="n">
        <f aca="false">R79+1</f>
        <v>2035</v>
      </c>
      <c r="S83" s="3" t="n">
        <v>0.7616353498</v>
      </c>
      <c r="T83" s="3" t="n">
        <v>0.0664742901</v>
      </c>
      <c r="U83" s="3" t="n">
        <v>0.1718903601</v>
      </c>
      <c r="V83" s="3" t="n">
        <v>0.8335367212</v>
      </c>
      <c r="W83" s="3" t="n">
        <v>0.9760118498</v>
      </c>
      <c r="X83" s="3" t="n">
        <v>0.8564912781</v>
      </c>
      <c r="Y83" s="3" t="n">
        <v>0.9802117512</v>
      </c>
    </row>
    <row r="84" customFormat="false" ht="15" hidden="false" customHeight="false" outlineLevel="0" collapsed="false">
      <c r="B84" s="3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3" t="n">
        <f aca="false">J80+1</f>
        <v>2035</v>
      </c>
      <c r="K84" s="3" t="n">
        <v>0.7566942608</v>
      </c>
      <c r="L84" s="3" t="n">
        <v>0.0664494116</v>
      </c>
      <c r="M84" s="3" t="n">
        <v>0.1768563276</v>
      </c>
      <c r="N84" s="3" t="n">
        <v>0.8243761181</v>
      </c>
      <c r="O84" s="3" t="n">
        <v>0.9715722016</v>
      </c>
      <c r="P84" s="3" t="n">
        <v>0.8527037388</v>
      </c>
      <c r="Q84" s="3" t="n">
        <v>0.9788758468</v>
      </c>
      <c r="R84" s="3" t="n">
        <f aca="false">R80+1</f>
        <v>2035</v>
      </c>
      <c r="S84" s="3" t="n">
        <v>0.7605875878</v>
      </c>
      <c r="T84" s="3" t="n">
        <v>0.0652896943</v>
      </c>
      <c r="U84" s="3" t="n">
        <v>0.1741227178</v>
      </c>
      <c r="V84" s="3" t="n">
        <v>0.8310624869</v>
      </c>
      <c r="W84" s="3" t="n">
        <v>0.9755464878</v>
      </c>
      <c r="X84" s="3" t="n">
        <v>0.8553268299</v>
      </c>
      <c r="Y84" s="3" t="n">
        <v>0.9799166402</v>
      </c>
    </row>
    <row r="85" customFormat="false" ht="15" hidden="false" customHeight="false" outlineLevel="0" collapsed="false">
      <c r="B85" s="3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3" t="n">
        <f aca="false">J81+1</f>
        <v>2035</v>
      </c>
      <c r="K85" s="3" t="n">
        <v>0.755829864</v>
      </c>
      <c r="L85" s="3" t="n">
        <v>0.0655588966</v>
      </c>
      <c r="M85" s="3" t="n">
        <v>0.1786112394</v>
      </c>
      <c r="N85" s="3" t="n">
        <v>0.8249230334</v>
      </c>
      <c r="O85" s="3" t="n">
        <v>0.9704054528</v>
      </c>
      <c r="P85" s="3" t="n">
        <v>0.8533013981</v>
      </c>
      <c r="Q85" s="3" t="n">
        <v>0.9774561618</v>
      </c>
      <c r="R85" s="3" t="n">
        <f aca="false">R81+1</f>
        <v>2035</v>
      </c>
      <c r="S85" s="3" t="n">
        <v>0.7603536999</v>
      </c>
      <c r="T85" s="3" t="n">
        <v>0.0639489441</v>
      </c>
      <c r="U85" s="3" t="n">
        <v>0.175697356</v>
      </c>
      <c r="V85" s="3" t="n">
        <v>0.8323581989</v>
      </c>
      <c r="W85" s="3" t="n">
        <v>0.9741147275</v>
      </c>
      <c r="X85" s="3" t="n">
        <v>0.8574074662</v>
      </c>
      <c r="Y85" s="3" t="n">
        <v>0.9787466243</v>
      </c>
    </row>
    <row r="86" customFormat="false" ht="15" hidden="false" customHeight="false" outlineLevel="0" collapsed="false">
      <c r="B86" s="3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3" t="n">
        <f aca="false">J82+1</f>
        <v>2035</v>
      </c>
      <c r="K86" s="3" t="n">
        <v>0.7543118325</v>
      </c>
      <c r="L86" s="3" t="n">
        <v>0.0642201737</v>
      </c>
      <c r="M86" s="3" t="n">
        <v>0.1814679939</v>
      </c>
      <c r="N86" s="3" t="n">
        <v>0.8258606046</v>
      </c>
      <c r="O86" s="3" t="n">
        <v>0.9704799601</v>
      </c>
      <c r="P86" s="3" t="n">
        <v>0.8539807431</v>
      </c>
      <c r="Q86" s="3" t="n">
        <v>0.9772251725</v>
      </c>
      <c r="R86" s="3" t="n">
        <f aca="false">R82+1</f>
        <v>2035</v>
      </c>
      <c r="S86" s="3" t="n">
        <v>0.7592275811</v>
      </c>
      <c r="T86" s="3" t="n">
        <v>0.0624124187</v>
      </c>
      <c r="U86" s="3" t="n">
        <v>0.1783600002</v>
      </c>
      <c r="V86" s="3" t="n">
        <v>0.8344782027</v>
      </c>
      <c r="W86" s="3" t="n">
        <v>0.9731314666</v>
      </c>
      <c r="X86" s="3" t="n">
        <v>0.8582678717</v>
      </c>
      <c r="Y86" s="3" t="n">
        <v>0.9781077779</v>
      </c>
    </row>
    <row r="87" customFormat="false" ht="15" hidden="false" customHeight="false" outlineLevel="0" collapsed="false">
      <c r="B87" s="3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3" t="n">
        <f aca="false">J83+1</f>
        <v>2036</v>
      </c>
      <c r="K87" s="3" t="n">
        <v>0.7531238422</v>
      </c>
      <c r="L87" s="3" t="n">
        <v>0.0630359343</v>
      </c>
      <c r="M87" s="3" t="n">
        <v>0.1838402235</v>
      </c>
      <c r="N87" s="3" t="n">
        <v>0.8280065609</v>
      </c>
      <c r="O87" s="3" t="n">
        <v>0.9698086912</v>
      </c>
      <c r="P87" s="3" t="n">
        <v>0.8559632742</v>
      </c>
      <c r="Q87" s="3" t="n">
        <v>0.9766514563</v>
      </c>
      <c r="R87" s="3" t="n">
        <f aca="false">R83+1</f>
        <v>2036</v>
      </c>
      <c r="S87" s="3" t="n">
        <v>0.758345107</v>
      </c>
      <c r="T87" s="3" t="n">
        <v>0.0607261108</v>
      </c>
      <c r="U87" s="3" t="n">
        <v>0.1809287822</v>
      </c>
      <c r="V87" s="3" t="n">
        <v>0.8355477629</v>
      </c>
      <c r="W87" s="3" t="n">
        <v>0.9721619807</v>
      </c>
      <c r="X87" s="3" t="n">
        <v>0.8598138298</v>
      </c>
      <c r="Y87" s="3" t="n">
        <v>0.9772515409</v>
      </c>
    </row>
    <row r="88" customFormat="false" ht="15" hidden="false" customHeight="false" outlineLevel="0" collapsed="false">
      <c r="B88" s="3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3" t="n">
        <f aca="false">J84+1</f>
        <v>2036</v>
      </c>
      <c r="K88" s="3" t="n">
        <v>0.7543489854</v>
      </c>
      <c r="L88" s="3" t="n">
        <v>0.0615385451</v>
      </c>
      <c r="M88" s="3" t="n">
        <v>0.1841124696</v>
      </c>
      <c r="N88" s="3" t="n">
        <v>0.826608479</v>
      </c>
      <c r="O88" s="3" t="n">
        <v>0.9687061112</v>
      </c>
      <c r="P88" s="3" t="n">
        <v>0.856071626</v>
      </c>
      <c r="Q88" s="3" t="n">
        <v>0.9759356765</v>
      </c>
      <c r="R88" s="3" t="n">
        <f aca="false">R84+1</f>
        <v>2036</v>
      </c>
      <c r="S88" s="3" t="n">
        <v>0.7585849209</v>
      </c>
      <c r="T88" s="3" t="n">
        <v>0.0595451387</v>
      </c>
      <c r="U88" s="3" t="n">
        <v>0.1818699404</v>
      </c>
      <c r="V88" s="3" t="n">
        <v>0.8344610659</v>
      </c>
      <c r="W88" s="3" t="n">
        <v>0.970990855</v>
      </c>
      <c r="X88" s="3" t="n">
        <v>0.8608946517</v>
      </c>
      <c r="Y88" s="3" t="n">
        <v>0.9766550178</v>
      </c>
    </row>
    <row r="89" customFormat="false" ht="15" hidden="false" customHeight="false" outlineLevel="0" collapsed="false">
      <c r="B89" s="3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3" t="n">
        <f aca="false">J85+1</f>
        <v>2036</v>
      </c>
      <c r="K89" s="3" t="n">
        <v>0.7544470146</v>
      </c>
      <c r="L89" s="3" t="n">
        <v>0.0602615731</v>
      </c>
      <c r="M89" s="3" t="n">
        <v>0.1852914123</v>
      </c>
      <c r="N89" s="3" t="n">
        <v>0.8233185709</v>
      </c>
      <c r="O89" s="3" t="n">
        <v>0.9663021791</v>
      </c>
      <c r="P89" s="3" t="n">
        <v>0.8522944733</v>
      </c>
      <c r="Q89" s="3" t="n">
        <v>0.9739866198</v>
      </c>
      <c r="R89" s="3" t="n">
        <f aca="false">R85+1</f>
        <v>2036</v>
      </c>
      <c r="S89" s="3" t="n">
        <v>0.758338872</v>
      </c>
      <c r="T89" s="3" t="n">
        <v>0.0584341862</v>
      </c>
      <c r="U89" s="3" t="n">
        <v>0.1832269417</v>
      </c>
      <c r="V89" s="3" t="n">
        <v>0.8334924723</v>
      </c>
      <c r="W89" s="3" t="n">
        <v>0.9695805978</v>
      </c>
      <c r="X89" s="3" t="n">
        <v>0.860239723</v>
      </c>
      <c r="Y89" s="3" t="n">
        <v>0.9755284623</v>
      </c>
    </row>
    <row r="90" customFormat="false" ht="15" hidden="false" customHeight="false" outlineLevel="0" collapsed="false">
      <c r="B90" s="3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3" t="n">
        <f aca="false">J86+1</f>
        <v>2036</v>
      </c>
      <c r="K90" s="3" t="n">
        <v>0.7539431929</v>
      </c>
      <c r="L90" s="3" t="n">
        <v>0.0588318319</v>
      </c>
      <c r="M90" s="3" t="n">
        <v>0.1872249752</v>
      </c>
      <c r="N90" s="3" t="n">
        <v>0.823757927</v>
      </c>
      <c r="O90" s="3" t="n">
        <v>0.9651088223</v>
      </c>
      <c r="P90" s="3" t="n">
        <v>0.8515060464</v>
      </c>
      <c r="Q90" s="3" t="n">
        <v>0.9727150028</v>
      </c>
      <c r="R90" s="3" t="n">
        <f aca="false">R86+1</f>
        <v>2036</v>
      </c>
      <c r="S90" s="3" t="n">
        <v>0.7579065281</v>
      </c>
      <c r="T90" s="3" t="n">
        <v>0.0572983713</v>
      </c>
      <c r="U90" s="3" t="n">
        <v>0.1847951006</v>
      </c>
      <c r="V90" s="3" t="n">
        <v>0.8336332379</v>
      </c>
      <c r="W90" s="3" t="n">
        <v>0.9691409193</v>
      </c>
      <c r="X90" s="3" t="n">
        <v>0.8595540353</v>
      </c>
      <c r="Y90" s="3" t="n">
        <v>0.9752722978</v>
      </c>
    </row>
    <row r="91" customFormat="false" ht="15" hidden="false" customHeight="false" outlineLevel="0" collapsed="false">
      <c r="B91" s="3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3" t="n">
        <f aca="false">J87+1</f>
        <v>2037</v>
      </c>
      <c r="K91" s="3" t="n">
        <v>0.752765608</v>
      </c>
      <c r="L91" s="3" t="n">
        <v>0.0576942909</v>
      </c>
      <c r="M91" s="3" t="n">
        <v>0.1895401011</v>
      </c>
      <c r="N91" s="3" t="n">
        <v>0.8237088381</v>
      </c>
      <c r="O91" s="3" t="n">
        <v>0.9648205059</v>
      </c>
      <c r="P91" s="3" t="n">
        <v>0.8524643705</v>
      </c>
      <c r="Q91" s="3" t="n">
        <v>0.9727915822</v>
      </c>
      <c r="R91" s="3" t="n">
        <f aca="false">R87+1</f>
        <v>2037</v>
      </c>
      <c r="S91" s="3" t="n">
        <v>0.7581288111</v>
      </c>
      <c r="T91" s="3" t="n">
        <v>0.0554661869</v>
      </c>
      <c r="U91" s="3" t="n">
        <v>0.186405002</v>
      </c>
      <c r="V91" s="3" t="n">
        <v>0.8321912162</v>
      </c>
      <c r="W91" s="3" t="n">
        <v>0.967592098</v>
      </c>
      <c r="X91" s="3" t="n">
        <v>0.8599617232</v>
      </c>
      <c r="Y91" s="3" t="n">
        <v>0.9741787032</v>
      </c>
    </row>
    <row r="92" customFormat="false" ht="15" hidden="false" customHeight="false" outlineLevel="0" collapsed="false">
      <c r="B92" s="3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3" t="n">
        <f aca="false">J88+1</f>
        <v>2037</v>
      </c>
      <c r="K92" s="3" t="n">
        <v>0.7516891008</v>
      </c>
      <c r="L92" s="3" t="n">
        <v>0.0564945517</v>
      </c>
      <c r="M92" s="3" t="n">
        <v>0.1918163475</v>
      </c>
      <c r="N92" s="3" t="n">
        <v>0.8221692617</v>
      </c>
      <c r="O92" s="3" t="n">
        <v>0.9636249492</v>
      </c>
      <c r="P92" s="3" t="n">
        <v>0.8506580788</v>
      </c>
      <c r="Q92" s="3" t="n">
        <v>0.9716504278</v>
      </c>
      <c r="R92" s="3" t="n">
        <f aca="false">R88+1</f>
        <v>2037</v>
      </c>
      <c r="S92" s="3" t="n">
        <v>0.7573791583</v>
      </c>
      <c r="T92" s="3" t="n">
        <v>0.0544274279</v>
      </c>
      <c r="U92" s="3" t="n">
        <v>0.1881934139</v>
      </c>
      <c r="V92" s="3" t="n">
        <v>0.8319061062</v>
      </c>
      <c r="W92" s="3" t="n">
        <v>0.967387682</v>
      </c>
      <c r="X92" s="3" t="n">
        <v>0.8590857413</v>
      </c>
      <c r="Y92" s="3" t="n">
        <v>0.9740207431</v>
      </c>
    </row>
    <row r="93" customFormat="false" ht="15" hidden="false" customHeight="false" outlineLevel="0" collapsed="false">
      <c r="B93" s="3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3" t="n">
        <f aca="false">J89+1</f>
        <v>2037</v>
      </c>
      <c r="K93" s="3" t="n">
        <v>0.7502306924</v>
      </c>
      <c r="L93" s="3" t="n">
        <v>0.0554177658</v>
      </c>
      <c r="M93" s="3" t="n">
        <v>0.1943515419</v>
      </c>
      <c r="N93" s="3" t="n">
        <v>0.8210014253</v>
      </c>
      <c r="O93" s="3" t="n">
        <v>0.9626137338</v>
      </c>
      <c r="P93" s="3" t="n">
        <v>0.8496746249</v>
      </c>
      <c r="Q93" s="3" t="n">
        <v>0.9706316422</v>
      </c>
      <c r="R93" s="3" t="n">
        <f aca="false">R89+1</f>
        <v>2037</v>
      </c>
      <c r="S93" s="3" t="n">
        <v>0.757284077</v>
      </c>
      <c r="T93" s="3" t="n">
        <v>0.0530390628</v>
      </c>
      <c r="U93" s="3" t="n">
        <v>0.1896768603</v>
      </c>
      <c r="V93" s="3" t="n">
        <v>0.8306578414</v>
      </c>
      <c r="W93" s="3" t="n">
        <v>0.9662682915</v>
      </c>
      <c r="X93" s="3" t="n">
        <v>0.8570297925</v>
      </c>
      <c r="Y93" s="3" t="n">
        <v>0.9732949125</v>
      </c>
    </row>
    <row r="94" customFormat="false" ht="15" hidden="false" customHeight="false" outlineLevel="0" collapsed="false">
      <c r="B94" s="3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3" t="n">
        <f aca="false">J90+1</f>
        <v>2037</v>
      </c>
      <c r="K94" s="3" t="n">
        <v>0.7488702236</v>
      </c>
      <c r="L94" s="3" t="n">
        <v>0.0543624006</v>
      </c>
      <c r="M94" s="3" t="n">
        <v>0.1967673758</v>
      </c>
      <c r="N94" s="3" t="n">
        <v>0.8222592205</v>
      </c>
      <c r="O94" s="3" t="n">
        <v>0.9605419481</v>
      </c>
      <c r="P94" s="3" t="n">
        <v>0.8500532737</v>
      </c>
      <c r="Q94" s="3" t="n">
        <v>0.9687638845</v>
      </c>
      <c r="R94" s="3" t="n">
        <f aca="false">R90+1</f>
        <v>2037</v>
      </c>
      <c r="S94" s="3" t="n">
        <v>0.7555871888</v>
      </c>
      <c r="T94" s="3" t="n">
        <v>0.0517504912</v>
      </c>
      <c r="U94" s="3" t="n">
        <v>0.1926623199</v>
      </c>
      <c r="V94" s="3" t="n">
        <v>0.832805384</v>
      </c>
      <c r="W94" s="3" t="n">
        <v>0.9656898244</v>
      </c>
      <c r="X94" s="3" t="n">
        <v>0.8572348571</v>
      </c>
      <c r="Y94" s="3" t="n">
        <v>0.9725646082</v>
      </c>
    </row>
    <row r="95" customFormat="false" ht="15" hidden="false" customHeight="false" outlineLevel="0" collapsed="false">
      <c r="B95" s="3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3" t="n">
        <f aca="false">J91+1</f>
        <v>2038</v>
      </c>
      <c r="K95" s="3" t="n">
        <v>0.7486147533</v>
      </c>
      <c r="L95" s="3" t="n">
        <v>0.0531991115</v>
      </c>
      <c r="M95" s="3" t="n">
        <v>0.1981861353</v>
      </c>
      <c r="N95" s="3" t="n">
        <v>0.8198708108</v>
      </c>
      <c r="O95" s="3" t="n">
        <v>0.9592124222</v>
      </c>
      <c r="P95" s="3" t="n">
        <v>0.8472775466</v>
      </c>
      <c r="Q95" s="3" t="n">
        <v>0.967671496</v>
      </c>
      <c r="R95" s="3" t="n">
        <f aca="false">R91+1</f>
        <v>2038</v>
      </c>
      <c r="S95" s="3" t="n">
        <v>0.7555055256</v>
      </c>
      <c r="T95" s="3" t="n">
        <v>0.0506950159</v>
      </c>
      <c r="U95" s="3" t="n">
        <v>0.1937994585</v>
      </c>
      <c r="V95" s="3" t="n">
        <v>0.83108137</v>
      </c>
      <c r="W95" s="3" t="n">
        <v>0.9648575652</v>
      </c>
      <c r="X95" s="3" t="n">
        <v>0.8548691279</v>
      </c>
      <c r="Y95" s="3" t="n">
        <v>0.9718578141</v>
      </c>
    </row>
    <row r="96" customFormat="false" ht="15" hidden="false" customHeight="false" outlineLevel="0" collapsed="false">
      <c r="B96" s="3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3" t="n">
        <f aca="false">J92+1</f>
        <v>2038</v>
      </c>
      <c r="K96" s="3" t="n">
        <v>0.7475693509</v>
      </c>
      <c r="L96" s="3" t="n">
        <v>0.0522040039</v>
      </c>
      <c r="M96" s="3" t="n">
        <v>0.2002266451</v>
      </c>
      <c r="N96" s="3" t="n">
        <v>0.8185859982</v>
      </c>
      <c r="O96" s="3" t="n">
        <v>0.9583113311</v>
      </c>
      <c r="P96" s="3" t="n">
        <v>0.845572234</v>
      </c>
      <c r="Q96" s="3" t="n">
        <v>0.9667940915</v>
      </c>
      <c r="R96" s="3" t="n">
        <f aca="false">R92+1</f>
        <v>2038</v>
      </c>
      <c r="S96" s="3" t="n">
        <v>0.7547131029</v>
      </c>
      <c r="T96" s="3" t="n">
        <v>0.0495809238</v>
      </c>
      <c r="U96" s="3" t="n">
        <v>0.1957059733</v>
      </c>
      <c r="V96" s="3" t="n">
        <v>0.8303563722</v>
      </c>
      <c r="W96" s="3" t="n">
        <v>0.9643835062</v>
      </c>
      <c r="X96" s="3" t="n">
        <v>0.8539620773</v>
      </c>
      <c r="Y96" s="3" t="n">
        <v>0.9713856966</v>
      </c>
    </row>
    <row r="97" customFormat="false" ht="15" hidden="false" customHeight="false" outlineLevel="0" collapsed="false">
      <c r="B97" s="3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3" t="n">
        <f aca="false">J93+1</f>
        <v>2038</v>
      </c>
      <c r="K97" s="3" t="n">
        <v>0.747434792</v>
      </c>
      <c r="L97" s="3" t="n">
        <v>0.0513163509</v>
      </c>
      <c r="M97" s="3" t="n">
        <v>0.2012488572</v>
      </c>
      <c r="N97" s="3" t="n">
        <v>0.8174947377</v>
      </c>
      <c r="O97" s="3" t="n">
        <v>0.9572155496</v>
      </c>
      <c r="P97" s="3" t="n">
        <v>0.8451267971</v>
      </c>
      <c r="Q97" s="3" t="n">
        <v>0.9659527684</v>
      </c>
      <c r="R97" s="3" t="n">
        <f aca="false">R93+1</f>
        <v>2038</v>
      </c>
      <c r="S97" s="3" t="n">
        <v>0.7537512122</v>
      </c>
      <c r="T97" s="3" t="n">
        <v>0.0484679816</v>
      </c>
      <c r="U97" s="3" t="n">
        <v>0.1977808062</v>
      </c>
      <c r="V97" s="3" t="n">
        <v>0.8304695868</v>
      </c>
      <c r="W97" s="3" t="n">
        <v>0.9636710845</v>
      </c>
      <c r="X97" s="3" t="n">
        <v>0.8536142453</v>
      </c>
      <c r="Y97" s="3" t="n">
        <v>0.9708020323</v>
      </c>
    </row>
    <row r="98" customFormat="false" ht="15" hidden="false" customHeight="false" outlineLevel="0" collapsed="false">
      <c r="B98" s="3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3" t="n">
        <f aca="false">J94+1</f>
        <v>2038</v>
      </c>
      <c r="K98" s="3" t="n">
        <v>0.7480161806</v>
      </c>
      <c r="L98" s="3" t="n">
        <v>0.050146059</v>
      </c>
      <c r="M98" s="3" t="n">
        <v>0.2018377604</v>
      </c>
      <c r="N98" s="3" t="n">
        <v>0.813205025</v>
      </c>
      <c r="O98" s="3" t="n">
        <v>0.9557237435</v>
      </c>
      <c r="P98" s="3" t="n">
        <v>0.8424736273</v>
      </c>
      <c r="Q98" s="3" t="n">
        <v>0.9648956233</v>
      </c>
      <c r="R98" s="3" t="n">
        <f aca="false">R94+1</f>
        <v>2038</v>
      </c>
      <c r="S98" s="3" t="n">
        <v>0.7541026277</v>
      </c>
      <c r="T98" s="3" t="n">
        <v>0.0475463092</v>
      </c>
      <c r="U98" s="3" t="n">
        <v>0.1983510631</v>
      </c>
      <c r="V98" s="3" t="n">
        <v>0.8250592347</v>
      </c>
      <c r="W98" s="3" t="n">
        <v>0.9634993421</v>
      </c>
      <c r="X98" s="3" t="n">
        <v>0.8488641361</v>
      </c>
      <c r="Y98" s="3" t="n">
        <v>0.9706515385</v>
      </c>
    </row>
    <row r="99" customFormat="false" ht="15" hidden="false" customHeight="false" outlineLevel="0" collapsed="false">
      <c r="B99" s="3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3" t="n">
        <f aca="false">J95+1</f>
        <v>2039</v>
      </c>
      <c r="K99" s="3" t="n">
        <v>0.7467505571</v>
      </c>
      <c r="L99" s="3" t="n">
        <v>0.0488666692</v>
      </c>
      <c r="M99" s="3" t="n">
        <v>0.2043827737</v>
      </c>
      <c r="N99" s="3" t="n">
        <v>0.8160066772</v>
      </c>
      <c r="O99" s="3" t="n">
        <v>0.9547251288</v>
      </c>
      <c r="P99" s="3" t="n">
        <v>0.8441908848</v>
      </c>
      <c r="Q99" s="3" t="n">
        <v>0.9643727213</v>
      </c>
      <c r="R99" s="3" t="n">
        <f aca="false">R95+1</f>
        <v>2039</v>
      </c>
      <c r="S99" s="3" t="n">
        <v>0.7528216554</v>
      </c>
      <c r="T99" s="3" t="n">
        <v>0.0459618734</v>
      </c>
      <c r="U99" s="3" t="n">
        <v>0.2012164713</v>
      </c>
      <c r="V99" s="3" t="n">
        <v>0.8252468156</v>
      </c>
      <c r="W99" s="3" t="n">
        <v>0.9624659432</v>
      </c>
      <c r="X99" s="3" t="n">
        <v>0.8491216787</v>
      </c>
      <c r="Y99" s="3" t="n">
        <v>0.9699847972</v>
      </c>
    </row>
    <row r="100" customFormat="false" ht="15" hidden="false" customHeight="false" outlineLevel="0" collapsed="false">
      <c r="B100" s="3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3" t="n">
        <f aca="false">J96+1</f>
        <v>2039</v>
      </c>
      <c r="K100" s="3" t="n">
        <v>0.7454718542</v>
      </c>
      <c r="L100" s="3" t="n">
        <v>0.0475364051</v>
      </c>
      <c r="M100" s="3" t="n">
        <v>0.2069917407</v>
      </c>
      <c r="N100" s="3" t="n">
        <v>0.816703706</v>
      </c>
      <c r="O100" s="3" t="n">
        <v>0.9528660557</v>
      </c>
      <c r="P100" s="3" t="n">
        <v>0.8450662708</v>
      </c>
      <c r="Q100" s="3" t="n">
        <v>0.9626655898</v>
      </c>
      <c r="R100" s="3" t="n">
        <f aca="false">R96+1</f>
        <v>2039</v>
      </c>
      <c r="S100" s="3" t="n">
        <v>0.7519743708</v>
      </c>
      <c r="T100" s="3" t="n">
        <v>0.0444275191</v>
      </c>
      <c r="U100" s="3" t="n">
        <v>0.2035981101</v>
      </c>
      <c r="V100" s="3" t="n">
        <v>0.8259510331</v>
      </c>
      <c r="W100" s="3" t="n">
        <v>0.9616338067</v>
      </c>
      <c r="X100" s="3" t="n">
        <v>0.8493641067</v>
      </c>
      <c r="Y100" s="3" t="n">
        <v>0.9695913146</v>
      </c>
    </row>
    <row r="101" customFormat="false" ht="15" hidden="false" customHeight="false" outlineLevel="0" collapsed="false">
      <c r="B101" s="3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3" t="n">
        <f aca="false">J97+1</f>
        <v>2039</v>
      </c>
      <c r="K101" s="3" t="n">
        <v>0.7455179087</v>
      </c>
      <c r="L101" s="3" t="n">
        <v>0.0463783228</v>
      </c>
      <c r="M101" s="3" t="n">
        <v>0.2081037685</v>
      </c>
      <c r="N101" s="3" t="n">
        <v>0.8154134949</v>
      </c>
      <c r="O101" s="3" t="n">
        <v>0.952364181</v>
      </c>
      <c r="P101" s="3" t="n">
        <v>0.8430184845</v>
      </c>
      <c r="Q101" s="3" t="n">
        <v>0.9623063856</v>
      </c>
      <c r="R101" s="3" t="n">
        <f aca="false">R97+1</f>
        <v>2039</v>
      </c>
      <c r="S101" s="3" t="n">
        <v>0.7530421165</v>
      </c>
      <c r="T101" s="3" t="n">
        <v>0.043446797</v>
      </c>
      <c r="U101" s="3" t="n">
        <v>0.2035110865</v>
      </c>
      <c r="V101" s="3" t="n">
        <v>0.8206907691</v>
      </c>
      <c r="W101" s="3" t="n">
        <v>0.9591551173</v>
      </c>
      <c r="X101" s="3" t="n">
        <v>0.8445177509</v>
      </c>
      <c r="Y101" s="3" t="n">
        <v>0.9678337625</v>
      </c>
    </row>
    <row r="102" customFormat="false" ht="15" hidden="false" customHeight="false" outlineLevel="0" collapsed="false">
      <c r="B102" s="3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3" t="n">
        <f aca="false">J98+1</f>
        <v>2039</v>
      </c>
      <c r="K102" s="3" t="n">
        <v>0.7446135129</v>
      </c>
      <c r="L102" s="3" t="n">
        <v>0.0456189075</v>
      </c>
      <c r="M102" s="3" t="n">
        <v>0.2097675796</v>
      </c>
      <c r="N102" s="3" t="n">
        <v>0.8160199071</v>
      </c>
      <c r="O102" s="3" t="n">
        <v>0.9517869571</v>
      </c>
      <c r="P102" s="3" t="n">
        <v>0.8415296792</v>
      </c>
      <c r="Q102" s="3" t="n">
        <v>0.9623383039</v>
      </c>
      <c r="R102" s="3" t="n">
        <f aca="false">R98+1</f>
        <v>2039</v>
      </c>
      <c r="S102" s="3" t="n">
        <v>0.7536948465</v>
      </c>
      <c r="T102" s="3" t="n">
        <v>0.042464855</v>
      </c>
      <c r="U102" s="3" t="n">
        <v>0.2038402985</v>
      </c>
      <c r="V102" s="3" t="n">
        <v>0.8202845758</v>
      </c>
      <c r="W102" s="3" t="n">
        <v>0.9585492561</v>
      </c>
      <c r="X102" s="3" t="n">
        <v>0.8443624932</v>
      </c>
      <c r="Y102" s="3" t="n">
        <v>0.9671719554</v>
      </c>
    </row>
    <row r="103" customFormat="false" ht="15" hidden="false" customHeight="false" outlineLevel="0" collapsed="false">
      <c r="B103" s="3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3" t="n">
        <f aca="false">J99+1</f>
        <v>2040</v>
      </c>
      <c r="K103" s="3" t="n">
        <v>0.7440921322</v>
      </c>
      <c r="L103" s="3" t="n">
        <v>0.0443897391</v>
      </c>
      <c r="M103" s="3" t="n">
        <v>0.2115181288</v>
      </c>
      <c r="N103" s="3" t="n">
        <v>0.8154052737</v>
      </c>
      <c r="O103" s="3" t="n">
        <v>0.9514283514</v>
      </c>
      <c r="P103" s="3" t="n">
        <v>0.8408662702</v>
      </c>
      <c r="Q103" s="3" t="n">
        <v>0.9617889748</v>
      </c>
      <c r="R103" s="3" t="n">
        <f aca="false">R99+1</f>
        <v>2040</v>
      </c>
      <c r="S103" s="3" t="n">
        <v>0.7527289624</v>
      </c>
      <c r="T103" s="3" t="n">
        <v>0.0413072101</v>
      </c>
      <c r="U103" s="3" t="n">
        <v>0.2059638275</v>
      </c>
      <c r="V103" s="3" t="n">
        <v>0.8212496583</v>
      </c>
      <c r="W103" s="3" t="n">
        <v>0.9582496674</v>
      </c>
      <c r="X103" s="3" t="n">
        <v>0.8443800491</v>
      </c>
      <c r="Y103" s="3" t="n">
        <v>0.9666033175</v>
      </c>
    </row>
    <row r="104" customFormat="false" ht="15" hidden="false" customHeight="false" outlineLevel="0" collapsed="false">
      <c r="B104" s="3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3" t="n">
        <f aca="false">J100+1</f>
        <v>2040</v>
      </c>
      <c r="K104" s="3" t="n">
        <v>0.7439694193</v>
      </c>
      <c r="L104" s="3" t="n">
        <v>0.0432589751</v>
      </c>
      <c r="M104" s="3" t="n">
        <v>0.2127716055</v>
      </c>
      <c r="N104" s="3" t="n">
        <v>0.8147077878</v>
      </c>
      <c r="O104" s="3" t="n">
        <v>0.9509569357</v>
      </c>
      <c r="P104" s="3" t="n">
        <v>0.8395444758</v>
      </c>
      <c r="Q104" s="3" t="n">
        <v>0.9608383784</v>
      </c>
      <c r="R104" s="3" t="n">
        <f aca="false">R100+1</f>
        <v>2040</v>
      </c>
      <c r="S104" s="3" t="n">
        <v>0.7525963057</v>
      </c>
      <c r="T104" s="3" t="n">
        <v>0.0404062836</v>
      </c>
      <c r="U104" s="3" t="n">
        <v>0.2069974107</v>
      </c>
      <c r="V104" s="3" t="n">
        <v>0.8196820387</v>
      </c>
      <c r="W104" s="3" t="n">
        <v>0.9574352399</v>
      </c>
      <c r="X104" s="3" t="n">
        <v>0.8427437039</v>
      </c>
      <c r="Y104" s="3" t="n">
        <v>0.9663308551</v>
      </c>
    </row>
    <row r="105" customFormat="false" ht="15" hidden="false" customHeight="false" outlineLevel="0" collapsed="false">
      <c r="B105" s="3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3" t="n">
        <f aca="false">J101+1</f>
        <v>2040</v>
      </c>
      <c r="K105" s="3" t="n">
        <v>0.7449302141</v>
      </c>
      <c r="L105" s="3" t="n">
        <v>0.0425322261</v>
      </c>
      <c r="M105" s="3" t="n">
        <v>0.2125375598</v>
      </c>
      <c r="N105" s="3" t="n">
        <v>0.8128176629</v>
      </c>
      <c r="O105" s="3" t="n">
        <v>0.9493893899</v>
      </c>
      <c r="P105" s="3" t="n">
        <v>0.8376927905</v>
      </c>
      <c r="Q105" s="3" t="n">
        <v>0.9598595971</v>
      </c>
      <c r="R105" s="3" t="n">
        <f aca="false">R101+1</f>
        <v>2040</v>
      </c>
      <c r="S105" s="3" t="n">
        <v>0.752928238</v>
      </c>
      <c r="T105" s="3" t="n">
        <v>0.0396298729</v>
      </c>
      <c r="U105" s="3" t="n">
        <v>0.2074418891</v>
      </c>
      <c r="V105" s="3" t="n">
        <v>0.816802138</v>
      </c>
      <c r="W105" s="3" t="n">
        <v>0.9560446781</v>
      </c>
      <c r="X105" s="3" t="n">
        <v>0.8392195414</v>
      </c>
      <c r="Y105" s="3" t="n">
        <v>0.9650040342</v>
      </c>
    </row>
    <row r="106" customFormat="false" ht="15" hidden="false" customHeight="false" outlineLevel="0" collapsed="false">
      <c r="B106" s="3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3" t="n">
        <f aca="false">J102+1</f>
        <v>2040</v>
      </c>
      <c r="K106" s="3" t="n">
        <v>0.7445866876</v>
      </c>
      <c r="L106" s="3" t="n">
        <v>0.041589546</v>
      </c>
      <c r="M106" s="3" t="n">
        <v>0.2138237664</v>
      </c>
      <c r="N106" s="3" t="n">
        <v>0.813083755</v>
      </c>
      <c r="O106" s="3" t="n">
        <v>0.9486562665</v>
      </c>
      <c r="P106" s="3" t="n">
        <v>0.8378943886</v>
      </c>
      <c r="Q106" s="3" t="n">
        <v>0.9594133849</v>
      </c>
      <c r="R106" s="3" t="n">
        <f aca="false">R102+1</f>
        <v>2040</v>
      </c>
      <c r="S106" s="3" t="n">
        <v>0.7528673247</v>
      </c>
      <c r="T106" s="3" t="n">
        <v>0.0385918378</v>
      </c>
      <c r="U106" s="3" t="n">
        <v>0.2085408376</v>
      </c>
      <c r="V106" s="3" t="n">
        <v>0.8163624973</v>
      </c>
      <c r="W106" s="3" t="n">
        <v>0.956174207</v>
      </c>
      <c r="X106" s="3" t="n">
        <v>0.8393313303</v>
      </c>
      <c r="Y106" s="3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59" colorId="64" zoomScale="75" zoomScaleNormal="75" zoomScalePageLayoutView="100" workbookViewId="0">
      <selection pane="topLeft" activeCell="O125" activeCellId="0" sqref="O125"/>
    </sheetView>
  </sheetViews>
  <sheetFormatPr defaultColWidth="10.4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E1" s="0" t="s">
        <v>0</v>
      </c>
      <c r="I1" s="0" t="s">
        <v>21</v>
      </c>
    </row>
    <row r="2" customFormat="false" ht="46.6" hidden="false" customHeight="false" outlineLevel="0" collapsed="false">
      <c r="A2" s="6" t="s">
        <v>3</v>
      </c>
      <c r="B2" s="6" t="s">
        <v>22</v>
      </c>
      <c r="C2" s="6" t="s">
        <v>23</v>
      </c>
      <c r="D2" s="6" t="s">
        <v>3</v>
      </c>
      <c r="E2" s="6" t="s">
        <v>22</v>
      </c>
      <c r="F2" s="6" t="s">
        <v>23</v>
      </c>
      <c r="G2" s="6" t="s">
        <v>3</v>
      </c>
      <c r="H2" s="6" t="s">
        <v>22</v>
      </c>
      <c r="I2" s="6" t="s">
        <v>23</v>
      </c>
      <c r="K2" s="6" t="s">
        <v>24</v>
      </c>
      <c r="L2" s="6" t="s">
        <v>24</v>
      </c>
      <c r="M2" s="6" t="s">
        <v>24</v>
      </c>
    </row>
    <row r="3" customFormat="false" ht="15" hidden="false" customHeight="false" outlineLevel="0" collapsed="false">
      <c r="A3" s="3" t="n">
        <v>2015</v>
      </c>
      <c r="B3" s="3" t="n">
        <f aca="false">Adequacy_low!AE2</f>
        <v>0.382427143030873</v>
      </c>
      <c r="C3" s="3" t="n">
        <f aca="false">Adequacy_low!AF2</f>
        <v>0.279458558096303</v>
      </c>
      <c r="D3" s="3" t="n">
        <v>2015</v>
      </c>
      <c r="E3" s="3" t="n">
        <f aca="false">Adequacy_central!AE2</f>
        <v>0.382427143030873</v>
      </c>
      <c r="F3" s="3" t="n">
        <f aca="false">Adequacy_central!AF2</f>
        <v>0.279458558096303</v>
      </c>
      <c r="G3" s="3" t="n">
        <v>2015</v>
      </c>
      <c r="H3" s="3" t="n">
        <f aca="false">Adequacy_high!AE2</f>
        <v>0.382427143030873</v>
      </c>
      <c r="I3" s="3" t="n">
        <f aca="false">Adequacy_high!AF2</f>
        <v>0.279458558096303</v>
      </c>
      <c r="K3" s="3" t="n">
        <v>0.6068898674</v>
      </c>
      <c r="L3" s="3" t="n">
        <v>0.6068898674</v>
      </c>
      <c r="M3" s="3" t="n">
        <v>0.6068898674</v>
      </c>
    </row>
    <row r="4" customFormat="false" ht="15" hidden="false" customHeight="false" outlineLevel="0" collapsed="false">
      <c r="A4" s="3" t="n">
        <v>2015</v>
      </c>
      <c r="B4" s="3" t="n">
        <f aca="false">Adequacy_low!AE3</f>
        <v>0.37224456806008</v>
      </c>
      <c r="C4" s="3" t="n">
        <f aca="false">Adequacy_low!AF3</f>
        <v>0.269897227861319</v>
      </c>
      <c r="D4" s="3" t="n">
        <v>2015</v>
      </c>
      <c r="E4" s="3" t="n">
        <f aca="false">Adequacy_central!AE3</f>
        <v>0.37224456806008</v>
      </c>
      <c r="F4" s="3" t="n">
        <f aca="false">Adequacy_central!AF3</f>
        <v>0.269897227861319</v>
      </c>
      <c r="G4" s="3" t="n">
        <v>2015</v>
      </c>
      <c r="H4" s="3" t="n">
        <f aca="false">Adequacy_high!AE3</f>
        <v>0.37224456806008</v>
      </c>
      <c r="I4" s="3" t="n">
        <f aca="false">Adequacy_high!AF3</f>
        <v>0.269897227861319</v>
      </c>
      <c r="K4" s="3" t="n">
        <v>0.6003045932</v>
      </c>
      <c r="L4" s="3" t="n">
        <v>0.6003045932</v>
      </c>
      <c r="M4" s="3" t="n">
        <v>0.6003045932</v>
      </c>
    </row>
    <row r="5" customFormat="false" ht="15" hidden="false" customHeight="false" outlineLevel="0" collapsed="false">
      <c r="A5" s="3" t="n">
        <v>2015</v>
      </c>
      <c r="B5" s="3" t="n">
        <f aca="false">Adequacy_low!AE4</f>
        <v>0.307407872648121</v>
      </c>
      <c r="C5" s="3" t="n">
        <f aca="false">Adequacy_low!AF4</f>
        <v>0.262577504642196</v>
      </c>
      <c r="D5" s="3" t="n">
        <v>2015</v>
      </c>
      <c r="E5" s="3" t="n">
        <f aca="false">Adequacy_central!AE4</f>
        <v>0.307407872648121</v>
      </c>
      <c r="F5" s="3" t="n">
        <f aca="false">Adequacy_central!AF4</f>
        <v>0.262577504642196</v>
      </c>
      <c r="G5" s="3" t="n">
        <v>2015</v>
      </c>
      <c r="H5" s="3" t="n">
        <f aca="false">Adequacy_high!AE4</f>
        <v>0.307407872648121</v>
      </c>
      <c r="I5" s="3" t="n">
        <f aca="false">Adequacy_high!AF4</f>
        <v>0.262577504642196</v>
      </c>
      <c r="K5" s="3" t="n">
        <v>0.5605045312</v>
      </c>
      <c r="L5" s="3" t="n">
        <v>0.5605045312</v>
      </c>
      <c r="M5" s="3" t="n">
        <v>0.5605045312</v>
      </c>
    </row>
    <row r="6" customFormat="false" ht="15" hidden="false" customHeight="false" outlineLevel="0" collapsed="false">
      <c r="A6" s="3" t="n">
        <v>2015</v>
      </c>
      <c r="B6" s="3" t="n">
        <f aca="false">Adequacy_low!AE5</f>
        <v>0.316874962319502</v>
      </c>
      <c r="C6" s="3" t="n">
        <f aca="false">Adequacy_low!AF5</f>
        <v>0.259735293702643</v>
      </c>
      <c r="D6" s="3" t="n">
        <v>2015</v>
      </c>
      <c r="E6" s="3" t="n">
        <f aca="false">Adequacy_central!AE5</f>
        <v>0.316874962319502</v>
      </c>
      <c r="F6" s="3" t="n">
        <f aca="false">Adequacy_central!AF5</f>
        <v>0.259735293702643</v>
      </c>
      <c r="G6" s="3" t="n">
        <v>2015</v>
      </c>
      <c r="H6" s="3" t="n">
        <f aca="false">Adequacy_high!AE5</f>
        <v>0.316874962319502</v>
      </c>
      <c r="I6" s="3" t="n">
        <f aca="false">Adequacy_high!AF5</f>
        <v>0.259735293702643</v>
      </c>
      <c r="K6" s="3" t="n">
        <v>0.5533988872</v>
      </c>
      <c r="L6" s="3" t="n">
        <v>0.5533988872</v>
      </c>
      <c r="M6" s="3" t="n">
        <v>0.5533988872</v>
      </c>
    </row>
    <row r="7" customFormat="false" ht="15" hidden="false" customHeight="false" outlineLevel="0" collapsed="false">
      <c r="A7" s="3" t="n">
        <f aca="false">A3+1</f>
        <v>2016</v>
      </c>
      <c r="B7" s="3" t="n">
        <f aca="false">Adequacy_low!AE6</f>
        <v>0.276270030368905</v>
      </c>
      <c r="C7" s="3" t="n">
        <f aca="false">Adequacy_low!AF6</f>
        <v>0.256574451505002</v>
      </c>
      <c r="D7" s="3" t="n">
        <f aca="false">D3+1</f>
        <v>2016</v>
      </c>
      <c r="E7" s="3" t="n">
        <f aca="false">Adequacy_central!AE6</f>
        <v>0.276270030368905</v>
      </c>
      <c r="F7" s="3" t="n">
        <f aca="false">Adequacy_central!AF6</f>
        <v>0.256574451505002</v>
      </c>
      <c r="G7" s="3" t="n">
        <f aca="false">G3+1</f>
        <v>2016</v>
      </c>
      <c r="H7" s="3" t="n">
        <f aca="false">Adequacy_high!AE6</f>
        <v>0.276270030368905</v>
      </c>
      <c r="I7" s="3" t="n">
        <f aca="false">Adequacy_high!AF6</f>
        <v>0.256574451505002</v>
      </c>
      <c r="K7" s="3" t="n">
        <v>0.5070240955</v>
      </c>
      <c r="L7" s="3" t="n">
        <v>0.5070240955</v>
      </c>
      <c r="M7" s="3" t="n">
        <v>0.5070240955</v>
      </c>
    </row>
    <row r="8" customFormat="false" ht="15" hidden="false" customHeight="false" outlineLevel="0" collapsed="false">
      <c r="A8" s="3" t="n">
        <f aca="false">A4+1</f>
        <v>2016</v>
      </c>
      <c r="B8" s="3" t="n">
        <f aca="false">Adequacy_low!AE7</f>
        <v>0.345459616852363</v>
      </c>
      <c r="C8" s="3" t="n">
        <f aca="false">Adequacy_low!AF7</f>
        <v>0.253960075385363</v>
      </c>
      <c r="D8" s="3" t="n">
        <f aca="false">D4+1</f>
        <v>2016</v>
      </c>
      <c r="E8" s="3" t="n">
        <f aca="false">Adequacy_central!AE7</f>
        <v>0.345459616852363</v>
      </c>
      <c r="F8" s="3" t="n">
        <f aca="false">Adequacy_central!AF7</f>
        <v>0.253960075385363</v>
      </c>
      <c r="G8" s="3" t="n">
        <f aca="false">G4+1</f>
        <v>2016</v>
      </c>
      <c r="H8" s="3" t="n">
        <f aca="false">Adequacy_high!AE7</f>
        <v>0.345459616852363</v>
      </c>
      <c r="I8" s="3" t="n">
        <f aca="false">Adequacy_high!AF7</f>
        <v>0.253960075385363</v>
      </c>
      <c r="K8" s="3" t="n">
        <v>0.5781511527</v>
      </c>
      <c r="L8" s="3" t="n">
        <v>0.5781511527</v>
      </c>
      <c r="M8" s="3" t="n">
        <v>0.5781511527</v>
      </c>
    </row>
    <row r="9" customFormat="false" ht="15" hidden="false" customHeight="false" outlineLevel="0" collapsed="false">
      <c r="A9" s="3" t="n">
        <f aca="false">A5+1</f>
        <v>2016</v>
      </c>
      <c r="B9" s="3" t="n">
        <f aca="false">Adequacy_low!AE8</f>
        <v>0.296737131231665</v>
      </c>
      <c r="C9" s="3" t="n">
        <f aca="false">Adequacy_low!AF8</f>
        <v>0.242190902715086</v>
      </c>
      <c r="D9" s="3" t="n">
        <f aca="false">D5+1</f>
        <v>2016</v>
      </c>
      <c r="E9" s="3" t="n">
        <f aca="false">Adequacy_central!AE8</f>
        <v>0.296737131231665</v>
      </c>
      <c r="F9" s="3" t="n">
        <f aca="false">Adequacy_central!AF8</f>
        <v>0.242190902715086</v>
      </c>
      <c r="G9" s="3" t="n">
        <f aca="false">G5+1</f>
        <v>2016</v>
      </c>
      <c r="H9" s="3" t="n">
        <f aca="false">Adequacy_high!AE8</f>
        <v>0.296737131231665</v>
      </c>
      <c r="I9" s="3" t="n">
        <f aca="false">Adequacy_high!AF8</f>
        <v>0.242190902715086</v>
      </c>
      <c r="K9" s="3" t="n">
        <v>0.507311976</v>
      </c>
      <c r="L9" s="3" t="n">
        <v>0.507311976</v>
      </c>
      <c r="M9" s="3" t="n">
        <v>0.507311976</v>
      </c>
    </row>
    <row r="10" customFormat="false" ht="15" hidden="false" customHeight="false" outlineLevel="0" collapsed="false">
      <c r="A10" s="3" t="n">
        <f aca="false">A6+1</f>
        <v>2016</v>
      </c>
      <c r="B10" s="3" t="n">
        <f aca="false">Adequacy_low!AE9</f>
        <v>0.541406523332722</v>
      </c>
      <c r="C10" s="3" t="n">
        <f aca="false">Adequacy_low!AF9</f>
        <v>0.245641774819652</v>
      </c>
      <c r="D10" s="3" t="n">
        <f aca="false">D6+1</f>
        <v>2016</v>
      </c>
      <c r="E10" s="3" t="n">
        <f aca="false">Adequacy_central!AE9</f>
        <v>0.541406523332722</v>
      </c>
      <c r="F10" s="3" t="n">
        <f aca="false">Adequacy_central!AF9</f>
        <v>0.245641774819652</v>
      </c>
      <c r="G10" s="3" t="n">
        <f aca="false">G6+1</f>
        <v>2016</v>
      </c>
      <c r="H10" s="3" t="n">
        <f aca="false">Adequacy_high!AE9</f>
        <v>0.541406523332722</v>
      </c>
      <c r="I10" s="3" t="n">
        <f aca="false">Adequacy_high!AF9</f>
        <v>0.245641774819652</v>
      </c>
      <c r="K10" s="3" t="n">
        <v>0.7586236532</v>
      </c>
      <c r="L10" s="3" t="n">
        <v>0.7586236532</v>
      </c>
      <c r="M10" s="3" t="n">
        <v>0.7586236532</v>
      </c>
    </row>
    <row r="11" customFormat="false" ht="15" hidden="false" customHeight="false" outlineLevel="0" collapsed="false">
      <c r="A11" s="3" t="n">
        <f aca="false">A7+1</f>
        <v>2017</v>
      </c>
      <c r="B11" s="3" t="n">
        <f aca="false">Adequacy_low!AE10</f>
        <v>0.500557556253572</v>
      </c>
      <c r="C11" s="3" t="n">
        <f aca="false">Adequacy_low!AF10</f>
        <v>0.254581659327585</v>
      </c>
      <c r="D11" s="3" t="n">
        <f aca="false">D7+1</f>
        <v>2017</v>
      </c>
      <c r="E11" s="3" t="n">
        <f aca="false">Adequacy_central!AE10</f>
        <v>0.500557556253572</v>
      </c>
      <c r="F11" s="3" t="n">
        <f aca="false">Adequacy_central!AF10</f>
        <v>0.254581659327585</v>
      </c>
      <c r="G11" s="3" t="n">
        <f aca="false">G7+1</f>
        <v>2017</v>
      </c>
      <c r="H11" s="3" t="n">
        <f aca="false">Adequacy_high!AE10</f>
        <v>0.500557556253572</v>
      </c>
      <c r="I11" s="3" t="n">
        <f aca="false">Adequacy_high!AF10</f>
        <v>0.254581659327585</v>
      </c>
      <c r="K11" s="3" t="n">
        <v>0.7097349253</v>
      </c>
      <c r="L11" s="3" t="n">
        <v>0.7097349253</v>
      </c>
      <c r="M11" s="3" t="n">
        <v>0.7097349253</v>
      </c>
    </row>
    <row r="12" customFormat="false" ht="15" hidden="false" customHeight="false" outlineLevel="0" collapsed="false">
      <c r="A12" s="3" t="n">
        <f aca="false">A8+1</f>
        <v>2017</v>
      </c>
      <c r="B12" s="3" t="n">
        <f aca="false">Adequacy_low!AE11</f>
        <v>0.571162752043771</v>
      </c>
      <c r="C12" s="3" t="n">
        <f aca="false">Adequacy_low!AF11</f>
        <v>0.240941359777036</v>
      </c>
      <c r="D12" s="3" t="n">
        <f aca="false">D8+1</f>
        <v>2017</v>
      </c>
      <c r="E12" s="3" t="n">
        <f aca="false">Adequacy_central!AE11</f>
        <v>0.571162752043771</v>
      </c>
      <c r="F12" s="3" t="n">
        <f aca="false">Adequacy_central!AF11</f>
        <v>0.240941359777036</v>
      </c>
      <c r="G12" s="3" t="n">
        <f aca="false">G8+1</f>
        <v>2017</v>
      </c>
      <c r="H12" s="3" t="n">
        <f aca="false">Adequacy_high!AE11</f>
        <v>0.571162752043771</v>
      </c>
      <c r="I12" s="3" t="n">
        <f aca="false">Adequacy_high!AF11</f>
        <v>0.240941359777036</v>
      </c>
      <c r="K12" s="3" t="n">
        <v>0.7650470685</v>
      </c>
      <c r="L12" s="3" t="n">
        <v>0.7650470685</v>
      </c>
      <c r="M12" s="3" t="n">
        <v>0.7650470685</v>
      </c>
    </row>
    <row r="13" customFormat="false" ht="15" hidden="false" customHeight="false" outlineLevel="0" collapsed="false">
      <c r="A13" s="3" t="n">
        <f aca="false">A9+1</f>
        <v>2017</v>
      </c>
      <c r="B13" s="3" t="n">
        <f aca="false">Adequacy_low!AE12</f>
        <v>0.522961483312006</v>
      </c>
      <c r="C13" s="3" t="n">
        <f aca="false">Adequacy_low!AF12</f>
        <v>0.243460493071728</v>
      </c>
      <c r="D13" s="3" t="n">
        <f aca="false">D9+1</f>
        <v>2017</v>
      </c>
      <c r="E13" s="3" t="n">
        <f aca="false">Adequacy_central!AE12</f>
        <v>0.522961483312006</v>
      </c>
      <c r="F13" s="3" t="n">
        <f aca="false">Adequacy_central!AF12</f>
        <v>0.243460493071728</v>
      </c>
      <c r="G13" s="3" t="n">
        <f aca="false">G9+1</f>
        <v>2017</v>
      </c>
      <c r="H13" s="3" t="n">
        <f aca="false">Adequacy_high!AE12</f>
        <v>0.522961483312006</v>
      </c>
      <c r="I13" s="3" t="n">
        <f aca="false">Adequacy_high!AF12</f>
        <v>0.243460493071728</v>
      </c>
      <c r="K13" s="3" t="n">
        <v>0.7115950779</v>
      </c>
      <c r="L13" s="3" t="n">
        <v>0.71137239</v>
      </c>
      <c r="M13" s="3" t="n">
        <v>0.7113954991</v>
      </c>
    </row>
    <row r="14" customFormat="false" ht="15" hidden="false" customHeight="false" outlineLevel="0" collapsed="false">
      <c r="A14" s="3" t="n">
        <f aca="false">A10+1</f>
        <v>2017</v>
      </c>
      <c r="B14" s="3" t="n">
        <f aca="false">Adequacy_low!AE13</f>
        <v>0.542950480693426</v>
      </c>
      <c r="C14" s="3" t="n">
        <f aca="false">Adequacy_low!AF13</f>
        <v>0.233376865566144</v>
      </c>
      <c r="D14" s="3" t="n">
        <f aca="false">D10+1</f>
        <v>2017</v>
      </c>
      <c r="E14" s="3" t="n">
        <f aca="false">Adequacy_central!AE13</f>
        <v>0.542950480693426</v>
      </c>
      <c r="F14" s="3" t="n">
        <f aca="false">Adequacy_central!AF13</f>
        <v>0.233376865566144</v>
      </c>
      <c r="G14" s="3" t="n">
        <f aca="false">G10+1</f>
        <v>2017</v>
      </c>
      <c r="H14" s="3" t="n">
        <f aca="false">Adequacy_high!AE13</f>
        <v>0.542950480693426</v>
      </c>
      <c r="I14" s="3" t="n">
        <f aca="false">Adequacy_high!AF13</f>
        <v>0.233376865566144</v>
      </c>
      <c r="K14" s="3" t="n">
        <v>0.7409298252</v>
      </c>
      <c r="L14" s="3" t="n">
        <v>0.7404434514</v>
      </c>
      <c r="M14" s="3" t="n">
        <v>0.7418324519</v>
      </c>
    </row>
    <row r="15" customFormat="false" ht="15" hidden="false" customHeight="false" outlineLevel="0" collapsed="false">
      <c r="A15" s="3" t="n">
        <f aca="false">A11+1</f>
        <v>2018</v>
      </c>
      <c r="B15" s="3" t="n">
        <f aca="false">Adequacy_low!AE14</f>
        <v>0.518662989926877</v>
      </c>
      <c r="C15" s="3" t="n">
        <f aca="false">Adequacy_low!AF14</f>
        <v>0.226629322656664</v>
      </c>
      <c r="D15" s="3" t="n">
        <f aca="false">D11+1</f>
        <v>2018</v>
      </c>
      <c r="E15" s="3" t="n">
        <f aca="false">Adequacy_central!AE14</f>
        <v>0.518662989926877</v>
      </c>
      <c r="F15" s="3" t="n">
        <f aca="false">Adequacy_central!AF14</f>
        <v>0.226629322656664</v>
      </c>
      <c r="G15" s="3" t="n">
        <f aca="false">G11+1</f>
        <v>2018</v>
      </c>
      <c r="H15" s="3" t="n">
        <f aca="false">Adequacy_high!AE14</f>
        <v>0.518662989926877</v>
      </c>
      <c r="I15" s="3" t="n">
        <f aca="false">Adequacy_high!AF14</f>
        <v>0.226629322656664</v>
      </c>
      <c r="K15" s="3" t="n">
        <v>0.7056847703</v>
      </c>
      <c r="L15" s="3" t="n">
        <v>0.7044409615</v>
      </c>
      <c r="M15" s="3" t="n">
        <v>0.7049652126</v>
      </c>
    </row>
    <row r="16" customFormat="false" ht="15" hidden="false" customHeight="false" outlineLevel="0" collapsed="false">
      <c r="A16" s="3" t="n">
        <f aca="false">A12+1</f>
        <v>2018</v>
      </c>
      <c r="B16" s="3" t="n">
        <f aca="false">Adequacy_low!AE15</f>
        <v>0.519124476372175</v>
      </c>
      <c r="C16" s="3" t="n">
        <f aca="false">Adequacy_low!AF15</f>
        <v>0.242128291386741</v>
      </c>
      <c r="D16" s="3" t="n">
        <f aca="false">D12+1</f>
        <v>2018</v>
      </c>
      <c r="E16" s="3" t="n">
        <f aca="false">Adequacy_central!AE15</f>
        <v>0.519124476372175</v>
      </c>
      <c r="F16" s="3" t="n">
        <f aca="false">Adequacy_central!AF15</f>
        <v>0.242128291386741</v>
      </c>
      <c r="G16" s="3" t="n">
        <f aca="false">G12+1</f>
        <v>2018</v>
      </c>
      <c r="H16" s="3" t="n">
        <f aca="false">Adequacy_high!AE15</f>
        <v>0.519124476372175</v>
      </c>
      <c r="I16" s="3" t="n">
        <f aca="false">Adequacy_high!AF15</f>
        <v>0.242128291386741</v>
      </c>
      <c r="K16" s="3" t="n">
        <v>0.7093952266</v>
      </c>
      <c r="L16" s="3" t="n">
        <v>0.7070234439</v>
      </c>
      <c r="M16" s="3" t="n">
        <v>0.7060163446</v>
      </c>
    </row>
    <row r="17" customFormat="false" ht="15" hidden="false" customHeight="false" outlineLevel="0" collapsed="false">
      <c r="A17" s="3" t="n">
        <f aca="false">A13+1</f>
        <v>2018</v>
      </c>
      <c r="B17" s="3" t="n">
        <f aca="false">Adequacy_low!AE16</f>
        <v>0.504949162478583</v>
      </c>
      <c r="C17" s="3" t="n">
        <f aca="false">Adequacy_low!AF16</f>
        <v>0.23874889598573</v>
      </c>
      <c r="D17" s="3" t="n">
        <f aca="false">D13+1</f>
        <v>2018</v>
      </c>
      <c r="E17" s="3" t="n">
        <f aca="false">Adequacy_central!AE16</f>
        <v>0.504949162478583</v>
      </c>
      <c r="F17" s="3" t="n">
        <f aca="false">Adequacy_central!AF16</f>
        <v>0.23874889598573</v>
      </c>
      <c r="G17" s="3" t="n">
        <f aca="false">G13+1</f>
        <v>2018</v>
      </c>
      <c r="H17" s="3" t="n">
        <f aca="false">Adequacy_high!AE16</f>
        <v>0.504949162478583</v>
      </c>
      <c r="I17" s="3" t="n">
        <f aca="false">Adequacy_high!AF16</f>
        <v>0.23874889598573</v>
      </c>
      <c r="K17" s="3" t="n">
        <v>0.6927427422</v>
      </c>
      <c r="L17" s="3" t="n">
        <v>0.6867077807</v>
      </c>
      <c r="M17" s="3" t="n">
        <v>0.6835366704</v>
      </c>
    </row>
    <row r="18" customFormat="false" ht="15" hidden="false" customHeight="false" outlineLevel="0" collapsed="false">
      <c r="A18" s="3" t="n">
        <f aca="false">A14+1</f>
        <v>2018</v>
      </c>
      <c r="B18" s="3" t="n">
        <f aca="false">Adequacy_low!AE17</f>
        <v>0.498114944406778</v>
      </c>
      <c r="C18" s="3" t="n">
        <f aca="false">Adequacy_low!AF17</f>
        <v>0.253123260062918</v>
      </c>
      <c r="D18" s="3" t="n">
        <f aca="false">D14+1</f>
        <v>2018</v>
      </c>
      <c r="E18" s="3" t="n">
        <f aca="false">Adequacy_central!AE17</f>
        <v>0.498114944406778</v>
      </c>
      <c r="F18" s="3" t="n">
        <f aca="false">Adequacy_central!AF17</f>
        <v>0.253123260062918</v>
      </c>
      <c r="G18" s="3" t="n">
        <f aca="false">G14+1</f>
        <v>2018</v>
      </c>
      <c r="H18" s="3" t="n">
        <f aca="false">Adequacy_high!AE17</f>
        <v>0.498114944406778</v>
      </c>
      <c r="I18" s="3" t="n">
        <f aca="false">Adequacy_high!AF17</f>
        <v>0.253123260062918</v>
      </c>
      <c r="K18" s="3" t="n">
        <v>0.7010231338</v>
      </c>
      <c r="L18" s="3" t="n">
        <v>0.6945274822</v>
      </c>
      <c r="M18" s="3" t="n">
        <v>0.6924591247</v>
      </c>
    </row>
    <row r="19" customFormat="false" ht="15" hidden="false" customHeight="false" outlineLevel="0" collapsed="false">
      <c r="A19" s="3" t="n">
        <f aca="false">A15+1</f>
        <v>2019</v>
      </c>
      <c r="B19" s="3" t="n">
        <f aca="false">Adequacy_low!AE18</f>
        <v>0.485945772391786</v>
      </c>
      <c r="C19" s="3" t="n">
        <f aca="false">Adequacy_low!AF18</f>
        <v>0.251685243605943</v>
      </c>
      <c r="D19" s="3" t="n">
        <f aca="false">D15+1</f>
        <v>2019</v>
      </c>
      <c r="E19" s="3" t="n">
        <f aca="false">Adequacy_central!AE18</f>
        <v>0.485945772391786</v>
      </c>
      <c r="F19" s="3" t="n">
        <f aca="false">Adequacy_central!AF18</f>
        <v>0.251685243605943</v>
      </c>
      <c r="G19" s="3" t="n">
        <f aca="false">G15+1</f>
        <v>2019</v>
      </c>
      <c r="H19" s="3" t="n">
        <f aca="false">Adequacy_high!AE18</f>
        <v>0.485945772391786</v>
      </c>
      <c r="I19" s="3" t="n">
        <f aca="false">Adequacy_high!AF18</f>
        <v>0.251685243605943</v>
      </c>
      <c r="K19" s="3" t="n">
        <v>0.6903459781</v>
      </c>
      <c r="L19" s="3" t="n">
        <v>0.6837262213</v>
      </c>
      <c r="M19" s="3" t="n">
        <v>0.6776639159</v>
      </c>
    </row>
    <row r="20" customFormat="false" ht="15" hidden="false" customHeight="false" outlineLevel="0" collapsed="false">
      <c r="A20" s="3" t="n">
        <f aca="false">A16+1</f>
        <v>2019</v>
      </c>
      <c r="B20" s="3" t="n">
        <f aca="false">Adequacy_low!AE19</f>
        <v>0.498151213946388</v>
      </c>
      <c r="C20" s="3" t="n">
        <f aca="false">Adequacy_low!AF19</f>
        <v>0.248106376367244</v>
      </c>
      <c r="D20" s="3" t="n">
        <f aca="false">D16+1</f>
        <v>2019</v>
      </c>
      <c r="E20" s="3" t="n">
        <f aca="false">Adequacy_central!AE19</f>
        <v>0.498151213946388</v>
      </c>
      <c r="F20" s="3" t="n">
        <f aca="false">Adequacy_central!AF19</f>
        <v>0.248106376367244</v>
      </c>
      <c r="G20" s="3" t="n">
        <f aca="false">G16+1</f>
        <v>2019</v>
      </c>
      <c r="H20" s="3" t="n">
        <f aca="false">Adequacy_high!AE19</f>
        <v>0.498151213946388</v>
      </c>
      <c r="I20" s="3" t="n">
        <f aca="false">Adequacy_high!AF19</f>
        <v>0.248106376367244</v>
      </c>
      <c r="K20" s="3" t="n">
        <v>0.7051801479</v>
      </c>
      <c r="L20" s="3" t="n">
        <v>0.6962358614</v>
      </c>
      <c r="M20" s="3" t="n">
        <v>0.683727472</v>
      </c>
    </row>
    <row r="21" customFormat="false" ht="15" hidden="false" customHeight="false" outlineLevel="0" collapsed="false">
      <c r="A21" s="3" t="n">
        <f aca="false">A17+1</f>
        <v>2019</v>
      </c>
      <c r="B21" s="3" t="n">
        <f aca="false">Adequacy_low!AE20</f>
        <v>0.493291876396571</v>
      </c>
      <c r="C21" s="3" t="n">
        <f aca="false">Adequacy_low!AF20</f>
        <v>0.253500842422415</v>
      </c>
      <c r="D21" s="3" t="n">
        <f aca="false">D17+1</f>
        <v>2019</v>
      </c>
      <c r="E21" s="3" t="n">
        <f aca="false">Adequacy_central!AE20</f>
        <v>0.493291876396571</v>
      </c>
      <c r="F21" s="3" t="n">
        <f aca="false">Adequacy_central!AF20</f>
        <v>0.253500842422415</v>
      </c>
      <c r="G21" s="3" t="n">
        <f aca="false">G17+1</f>
        <v>2019</v>
      </c>
      <c r="H21" s="3" t="n">
        <f aca="false">Adequacy_high!AE20</f>
        <v>0.493291876396571</v>
      </c>
      <c r="I21" s="3" t="n">
        <f aca="false">Adequacy_high!AF20</f>
        <v>0.253500842422415</v>
      </c>
      <c r="K21" s="3" t="n">
        <v>0.6813907894</v>
      </c>
      <c r="L21" s="3" t="n">
        <v>0.6765354777</v>
      </c>
      <c r="M21" s="3" t="n">
        <v>0.6755276954</v>
      </c>
    </row>
    <row r="22" customFormat="false" ht="15" hidden="false" customHeight="false" outlineLevel="0" collapsed="false">
      <c r="A22" s="3" t="n">
        <f aca="false">A18+1</f>
        <v>2019</v>
      </c>
      <c r="B22" s="3" t="n">
        <f aca="false">Adequacy_low!AE21</f>
        <v>0.499042484698914</v>
      </c>
      <c r="C22" s="3" t="n">
        <f aca="false">Adequacy_low!AF21</f>
        <v>0.255280568038498</v>
      </c>
      <c r="D22" s="3" t="n">
        <f aca="false">D18+1</f>
        <v>2019</v>
      </c>
      <c r="E22" s="3" t="n">
        <f aca="false">Adequacy_central!AE21</f>
        <v>0.499042484698914</v>
      </c>
      <c r="F22" s="3" t="n">
        <f aca="false">Adequacy_central!AF21</f>
        <v>0.255280568038498</v>
      </c>
      <c r="G22" s="3" t="n">
        <f aca="false">G18+1</f>
        <v>2019</v>
      </c>
      <c r="H22" s="3" t="n">
        <f aca="false">Adequacy_high!AE21</f>
        <v>0.499042484698914</v>
      </c>
      <c r="I22" s="3" t="n">
        <f aca="false">Adequacy_high!AF21</f>
        <v>0.255280568038498</v>
      </c>
      <c r="K22" s="3" t="n">
        <v>0.6894281946</v>
      </c>
      <c r="L22" s="3" t="n">
        <v>0.6977793122</v>
      </c>
      <c r="M22" s="3" t="n">
        <v>0.6938878262</v>
      </c>
    </row>
    <row r="23" customFormat="false" ht="15" hidden="false" customHeight="false" outlineLevel="0" collapsed="false">
      <c r="A23" s="3" t="n">
        <f aca="false">A19+1</f>
        <v>2020</v>
      </c>
      <c r="B23" s="3" t="n">
        <f aca="false">Adequacy_low!AE22</f>
        <v>0.488926990536687</v>
      </c>
      <c r="C23" s="3" t="n">
        <f aca="false">Adequacy_low!AF22</f>
        <v>0.254220464193548</v>
      </c>
      <c r="D23" s="3" t="n">
        <f aca="false">D19+1</f>
        <v>2020</v>
      </c>
      <c r="E23" s="3" t="n">
        <f aca="false">Adequacy_central!AE22</f>
        <v>0.488926990536687</v>
      </c>
      <c r="F23" s="3" t="n">
        <f aca="false">Adequacy_central!AF22</f>
        <v>0.254220464193548</v>
      </c>
      <c r="G23" s="3" t="n">
        <f aca="false">G19+1</f>
        <v>2020</v>
      </c>
      <c r="H23" s="3" t="n">
        <f aca="false">Adequacy_high!AE22</f>
        <v>0.488926990536687</v>
      </c>
      <c r="I23" s="3" t="n">
        <f aca="false">Adequacy_high!AF22</f>
        <v>0.254220464193548</v>
      </c>
      <c r="K23" s="3" t="n">
        <v>0.6760815413</v>
      </c>
      <c r="L23" s="3" t="n">
        <v>0.6813170331</v>
      </c>
      <c r="M23" s="3" t="n">
        <v>0.6781454295</v>
      </c>
    </row>
    <row r="24" customFormat="false" ht="15" hidden="false" customHeight="false" outlineLevel="0" collapsed="false">
      <c r="A24" s="3" t="n">
        <f aca="false">A20+1</f>
        <v>2020</v>
      </c>
      <c r="B24" s="3" t="n">
        <f aca="false">Adequacy_low!AE23</f>
        <v>0.528742114244574</v>
      </c>
      <c r="C24" s="3" t="n">
        <f aca="false">Adequacy_low!AF23</f>
        <v>0.178297332066629</v>
      </c>
      <c r="D24" s="3" t="n">
        <f aca="false">D20+1</f>
        <v>2020</v>
      </c>
      <c r="E24" s="3" t="n">
        <f aca="false">Adequacy_central!AE23</f>
        <v>0.528742114244574</v>
      </c>
      <c r="F24" s="3" t="n">
        <f aca="false">Adequacy_central!AF23</f>
        <v>0.178297332066629</v>
      </c>
      <c r="G24" s="3" t="n">
        <f aca="false">G20+1</f>
        <v>2020</v>
      </c>
      <c r="H24" s="3" t="n">
        <f aca="false">Adequacy_high!AE23</f>
        <v>0.528742114244574</v>
      </c>
      <c r="I24" s="3" t="n">
        <f aca="false">Adequacy_high!AF23</f>
        <v>0.178297332066629</v>
      </c>
      <c r="K24" s="3" t="n">
        <v>0.6948654533</v>
      </c>
      <c r="L24" s="3" t="n">
        <v>0.689996166</v>
      </c>
      <c r="M24" s="3" t="n">
        <v>0.6995025982</v>
      </c>
    </row>
    <row r="25" customFormat="false" ht="15" hidden="false" customHeight="false" outlineLevel="0" collapsed="false">
      <c r="A25" s="3" t="n">
        <f aca="false">A21+1</f>
        <v>2020</v>
      </c>
      <c r="B25" s="3" t="n">
        <f aca="false">Adequacy_low!AE24</f>
        <v>0.510117531714107</v>
      </c>
      <c r="C25" s="3" t="n">
        <f aca="false">Adequacy_low!AF24</f>
        <v>0.197025983304894</v>
      </c>
      <c r="D25" s="3" t="n">
        <f aca="false">D21+1</f>
        <v>2020</v>
      </c>
      <c r="E25" s="3" t="n">
        <f aca="false">Adequacy_central!AE24</f>
        <v>0.510117531714107</v>
      </c>
      <c r="F25" s="3" t="n">
        <f aca="false">Adequacy_central!AF24</f>
        <v>0.197025983304894</v>
      </c>
      <c r="G25" s="3" t="n">
        <f aca="false">G21+1</f>
        <v>2020</v>
      </c>
      <c r="H25" s="3" t="n">
        <f aca="false">Adequacy_high!AE24</f>
        <v>0.510117531714107</v>
      </c>
      <c r="I25" s="3" t="n">
        <f aca="false">Adequacy_high!AF24</f>
        <v>0.197025983304894</v>
      </c>
      <c r="K25" s="3" t="n">
        <v>0.6728713345</v>
      </c>
      <c r="L25" s="3" t="n">
        <v>0.6751999738</v>
      </c>
      <c r="M25" s="3" t="n">
        <v>0.6670142422</v>
      </c>
    </row>
    <row r="26" customFormat="false" ht="15" hidden="false" customHeight="false" outlineLevel="0" collapsed="false">
      <c r="A26" s="3" t="n">
        <f aca="false">A22+1</f>
        <v>2020</v>
      </c>
      <c r="B26" s="3" t="n">
        <f aca="false">Adequacy_low!AE25</f>
        <v>0.522708357939955</v>
      </c>
      <c r="C26" s="3" t="n">
        <f aca="false">Adequacy_low!AF25</f>
        <v>0.211287084913625</v>
      </c>
      <c r="D26" s="3" t="n">
        <f aca="false">D22+1</f>
        <v>2020</v>
      </c>
      <c r="E26" s="3" t="n">
        <f aca="false">Adequacy_central!AE25</f>
        <v>0.51926507128265</v>
      </c>
      <c r="F26" s="3" t="n">
        <f aca="false">Adequacy_central!AF25</f>
        <v>0.211287084913625</v>
      </c>
      <c r="G26" s="3" t="n">
        <f aca="false">G22+1</f>
        <v>2020</v>
      </c>
      <c r="H26" s="3" t="n">
        <f aca="false">Adequacy_high!AE25</f>
        <v>0.518081902868367</v>
      </c>
      <c r="I26" s="3" t="n">
        <f aca="false">Adequacy_high!AF25</f>
        <v>0.211287084913625</v>
      </c>
      <c r="K26" s="3" t="n">
        <v>0.6878113596</v>
      </c>
      <c r="L26" s="3" t="n">
        <v>0.695897143</v>
      </c>
      <c r="M26" s="3" t="n">
        <v>0.6905278822</v>
      </c>
    </row>
    <row r="27" customFormat="false" ht="15" hidden="false" customHeight="false" outlineLevel="0" collapsed="false">
      <c r="A27" s="3" t="n">
        <f aca="false">A23+1</f>
        <v>2021</v>
      </c>
      <c r="B27" s="3" t="n">
        <f aca="false">Adequacy_low!AE26</f>
        <v>0.512648333727627</v>
      </c>
      <c r="C27" s="3" t="n">
        <f aca="false">Adequacy_low!AF26</f>
        <v>0.226872041764806</v>
      </c>
      <c r="D27" s="3" t="n">
        <f aca="false">D23+1</f>
        <v>2021</v>
      </c>
      <c r="E27" s="3" t="n">
        <f aca="false">Adequacy_central!AE26</f>
        <v>0.508500011801379</v>
      </c>
      <c r="F27" s="3" t="n">
        <f aca="false">Adequacy_central!AF26</f>
        <v>0.22685557472441</v>
      </c>
      <c r="G27" s="3" t="n">
        <f aca="false">G23+1</f>
        <v>2021</v>
      </c>
      <c r="H27" s="3" t="n">
        <f aca="false">Adequacy_high!AE26</f>
        <v>0.50327995999607</v>
      </c>
      <c r="I27" s="3" t="n">
        <f aca="false">Adequacy_high!AF26</f>
        <v>0.226872041764806</v>
      </c>
      <c r="K27" s="3" t="n">
        <v>0.6736084064</v>
      </c>
      <c r="L27" s="3" t="n">
        <v>0.6867744218</v>
      </c>
      <c r="M27" s="3" t="n">
        <v>0.6698694615</v>
      </c>
    </row>
    <row r="28" customFormat="false" ht="15" hidden="false" customHeight="false" outlineLevel="0" collapsed="false">
      <c r="A28" s="3" t="n">
        <f aca="false">A24+1</f>
        <v>2021</v>
      </c>
      <c r="B28" s="3" t="n">
        <f aca="false">Adequacy_low!AE27</f>
        <v>0.519564950848011</v>
      </c>
      <c r="C28" s="3" t="n">
        <f aca="false">Adequacy_low!AF27</f>
        <v>0.233381024140943</v>
      </c>
      <c r="D28" s="3" t="n">
        <f aca="false">D24+1</f>
        <v>2021</v>
      </c>
      <c r="E28" s="3" t="n">
        <f aca="false">Adequacy_central!AE27</f>
        <v>0.520096122870822</v>
      </c>
      <c r="F28" s="3" t="n">
        <f aca="false">Adequacy_central!AF27</f>
        <v>0.232756002553479</v>
      </c>
      <c r="G28" s="3" t="n">
        <f aca="false">G24+1</f>
        <v>2021</v>
      </c>
      <c r="H28" s="3" t="n">
        <f aca="false">Adequacy_high!AE27</f>
        <v>0.51605550004548</v>
      </c>
      <c r="I28" s="3" t="n">
        <f aca="false">Adequacy_high!AF27</f>
        <v>0.233381024140943</v>
      </c>
      <c r="K28" s="3" t="n">
        <v>0.6925470764</v>
      </c>
      <c r="L28" s="3" t="n">
        <v>0.7021408298</v>
      </c>
      <c r="M28" s="3" t="n">
        <v>0.678538156</v>
      </c>
    </row>
    <row r="29" customFormat="false" ht="15" hidden="false" customHeight="false" outlineLevel="0" collapsed="false">
      <c r="A29" s="3" t="n">
        <f aca="false">A25+1</f>
        <v>2021</v>
      </c>
      <c r="B29" s="3" t="n">
        <f aca="false">Adequacy_low!AE28</f>
        <v>0.496630773257806</v>
      </c>
      <c r="C29" s="3" t="n">
        <f aca="false">Adequacy_low!AF28</f>
        <v>0.234823607082833</v>
      </c>
      <c r="D29" s="3" t="n">
        <f aca="false">D25+1</f>
        <v>2021</v>
      </c>
      <c r="E29" s="3" t="n">
        <f aca="false">Adequacy_central!AE28</f>
        <v>0.498123011571003</v>
      </c>
      <c r="F29" s="3" t="n">
        <f aca="false">Adequacy_central!AF28</f>
        <v>0.234195223398562</v>
      </c>
      <c r="G29" s="3" t="n">
        <f aca="false">G25+1</f>
        <v>2021</v>
      </c>
      <c r="H29" s="3" t="n">
        <f aca="false">Adequacy_high!AE28</f>
        <v>0.487033879592721</v>
      </c>
      <c r="I29" s="3" t="n">
        <f aca="false">Adequacy_high!AF28</f>
        <v>0.23502227704554</v>
      </c>
      <c r="K29" s="3" t="n">
        <v>0.6806336186</v>
      </c>
      <c r="L29" s="3" t="n">
        <v>0.6964914686</v>
      </c>
      <c r="M29" s="3" t="n">
        <v>0.6608663961</v>
      </c>
    </row>
    <row r="30" customFormat="false" ht="15" hidden="false" customHeight="false" outlineLevel="0" collapsed="false">
      <c r="A30" s="3" t="n">
        <f aca="false">A26+1</f>
        <v>2021</v>
      </c>
      <c r="B30" s="3" t="n">
        <f aca="false">Adequacy_low!AE29</f>
        <v>0.538516324236329</v>
      </c>
      <c r="C30" s="3" t="n">
        <f aca="false">Adequacy_low!AF29</f>
        <v>0.234294990476</v>
      </c>
      <c r="D30" s="3" t="n">
        <f aca="false">D26+1</f>
        <v>2021</v>
      </c>
      <c r="E30" s="3" t="n">
        <f aca="false">Adequacy_central!AE29</f>
        <v>0.542153430363602</v>
      </c>
      <c r="F30" s="3" t="n">
        <f aca="false">Adequacy_central!AF29</f>
        <v>0.234121384577236</v>
      </c>
      <c r="G30" s="3" t="n">
        <f aca="false">G26+1</f>
        <v>2021</v>
      </c>
      <c r="H30" s="3" t="n">
        <f aca="false">Adequacy_high!AE29</f>
        <v>0.535854413453915</v>
      </c>
      <c r="I30" s="3" t="n">
        <f aca="false">Adequacy_high!AF29</f>
        <v>0.233165231672832</v>
      </c>
      <c r="K30" s="3" t="n">
        <v>0.6967352264</v>
      </c>
      <c r="L30" s="3" t="n">
        <v>0.6868173236</v>
      </c>
      <c r="M30" s="3" t="n">
        <v>0.6696017056</v>
      </c>
    </row>
    <row r="31" customFormat="false" ht="15" hidden="false" customHeight="false" outlineLevel="0" collapsed="false">
      <c r="A31" s="3" t="n">
        <f aca="false">A27+1</f>
        <v>2022</v>
      </c>
      <c r="B31" s="3" t="n">
        <f aca="false">Adequacy_low!AE30</f>
        <v>0.509008145556832</v>
      </c>
      <c r="C31" s="3" t="n">
        <f aca="false">Adequacy_low!AF30</f>
        <v>0.245525460298072</v>
      </c>
      <c r="D31" s="3" t="n">
        <f aca="false">D27+1</f>
        <v>2022</v>
      </c>
      <c r="E31" s="3" t="n">
        <f aca="false">Adequacy_central!AE30</f>
        <v>0.514838977865795</v>
      </c>
      <c r="F31" s="3" t="n">
        <f aca="false">Adequacy_central!AF30</f>
        <v>0.244957366496564</v>
      </c>
      <c r="G31" s="3" t="n">
        <f aca="false">G27+1</f>
        <v>2022</v>
      </c>
      <c r="H31" s="3" t="n">
        <f aca="false">Adequacy_high!AE30</f>
        <v>0.504977716457948</v>
      </c>
      <c r="I31" s="3" t="n">
        <f aca="false">Adequacy_high!AF30</f>
        <v>0.242912618870633</v>
      </c>
      <c r="K31" s="3" t="n">
        <v>0.6886889197</v>
      </c>
      <c r="L31" s="3" t="n">
        <v>0.6729153777</v>
      </c>
      <c r="M31" s="3" t="n">
        <v>0.6496976104</v>
      </c>
    </row>
    <row r="32" customFormat="false" ht="15" hidden="false" customHeight="false" outlineLevel="0" collapsed="false">
      <c r="A32" s="3" t="n">
        <f aca="false">A28+1</f>
        <v>2022</v>
      </c>
      <c r="B32" s="3" t="n">
        <f aca="false">Adequacy_low!AE31</f>
        <v>0.540998071531321</v>
      </c>
      <c r="C32" s="3" t="n">
        <f aca="false">Adequacy_low!AF31</f>
        <v>0.241975427554</v>
      </c>
      <c r="D32" s="3" t="n">
        <f aca="false">D28+1</f>
        <v>2022</v>
      </c>
      <c r="E32" s="3" t="n">
        <f aca="false">Adequacy_central!AE31</f>
        <v>0.547728188152697</v>
      </c>
      <c r="F32" s="3" t="n">
        <f aca="false">Adequacy_central!AF31</f>
        <v>0.239970445525057</v>
      </c>
      <c r="G32" s="3" t="n">
        <f aca="false">G28+1</f>
        <v>2022</v>
      </c>
      <c r="H32" s="3" t="n">
        <f aca="false">Adequacy_high!AE31</f>
        <v>0.544180167325266</v>
      </c>
      <c r="I32" s="3" t="n">
        <f aca="false">Adequacy_high!AF31</f>
        <v>0.236554957387129</v>
      </c>
      <c r="K32" s="3" t="n">
        <v>0.6867309883</v>
      </c>
      <c r="L32" s="3" t="n">
        <v>0.6822320698</v>
      </c>
      <c r="M32" s="3" t="n">
        <v>0.6617350584</v>
      </c>
    </row>
    <row r="33" customFormat="false" ht="15" hidden="false" customHeight="false" outlineLevel="0" collapsed="false">
      <c r="A33" s="3" t="n">
        <f aca="false">A29+1</f>
        <v>2022</v>
      </c>
      <c r="B33" s="3" t="n">
        <f aca="false">Adequacy_low!AE32</f>
        <v>0.525203361223901</v>
      </c>
      <c r="C33" s="3" t="n">
        <f aca="false">Adequacy_low!AF32</f>
        <v>0.241997858684085</v>
      </c>
      <c r="D33" s="3" t="n">
        <f aca="false">D29+1</f>
        <v>2022</v>
      </c>
      <c r="E33" s="3" t="n">
        <f aca="false">Adequacy_central!AE32</f>
        <v>0.532759845798419</v>
      </c>
      <c r="F33" s="3" t="n">
        <f aca="false">Adequacy_central!AF32</f>
        <v>0.242340139777248</v>
      </c>
      <c r="G33" s="3" t="n">
        <f aca="false">G29+1</f>
        <v>2022</v>
      </c>
      <c r="H33" s="3" t="n">
        <f aca="false">Adequacy_high!AE32</f>
        <v>0.526947282762336</v>
      </c>
      <c r="I33" s="3" t="n">
        <f aca="false">Adequacy_high!AF32</f>
        <v>0.236701486138156</v>
      </c>
      <c r="K33" s="3" t="n">
        <v>0.6761631183</v>
      </c>
      <c r="L33" s="3" t="n">
        <v>0.6718509454</v>
      </c>
      <c r="M33" s="3" t="n">
        <v>0.6606183703</v>
      </c>
    </row>
    <row r="34" customFormat="false" ht="15" hidden="false" customHeight="false" outlineLevel="0" collapsed="false">
      <c r="A34" s="3" t="n">
        <f aca="false">A30+1</f>
        <v>2022</v>
      </c>
      <c r="B34" s="3" t="n">
        <f aca="false">Adequacy_low!AE33</f>
        <v>0.564108566008326</v>
      </c>
      <c r="C34" s="3" t="n">
        <f aca="false">Adequacy_low!AF33</f>
        <v>0.230336736255101</v>
      </c>
      <c r="D34" s="3" t="n">
        <f aca="false">D30+1</f>
        <v>2022</v>
      </c>
      <c r="E34" s="3" t="n">
        <f aca="false">Adequacy_central!AE33</f>
        <v>0.569772407025951</v>
      </c>
      <c r="F34" s="3" t="n">
        <f aca="false">Adequacy_central!AF33</f>
        <v>0.229214576804184</v>
      </c>
      <c r="G34" s="3" t="n">
        <f aca="false">G30+1</f>
        <v>2022</v>
      </c>
      <c r="H34" s="3" t="n">
        <f aca="false">Adequacy_high!AE33</f>
        <v>0.573326616224575</v>
      </c>
      <c r="I34" s="3" t="n">
        <f aca="false">Adequacy_high!AF33</f>
        <v>0.222045134525297</v>
      </c>
      <c r="K34" s="3" t="n">
        <v>0.6890414139</v>
      </c>
      <c r="L34" s="3" t="n">
        <v>0.6896970343</v>
      </c>
      <c r="M34" s="3" t="n">
        <v>0.6710583757</v>
      </c>
    </row>
    <row r="35" customFormat="false" ht="15" hidden="false" customHeight="false" outlineLevel="0" collapsed="false">
      <c r="A35" s="3" t="n">
        <f aca="false">A31+1</f>
        <v>2023</v>
      </c>
      <c r="B35" s="3" t="n">
        <f aca="false">Adequacy_low!AE34</f>
        <v>0.548114677690353</v>
      </c>
      <c r="C35" s="3" t="n">
        <f aca="false">Adequacy_low!AF34</f>
        <v>0.23096359973593</v>
      </c>
      <c r="D35" s="3" t="n">
        <f aca="false">D31+1</f>
        <v>2023</v>
      </c>
      <c r="E35" s="3" t="n">
        <f aca="false">Adequacy_central!AE34</f>
        <v>0.557434708411346</v>
      </c>
      <c r="F35" s="3" t="n">
        <f aca="false">Adequacy_central!AF34</f>
        <v>0.228679348469038</v>
      </c>
      <c r="G35" s="3" t="n">
        <f aca="false">G31+1</f>
        <v>2023</v>
      </c>
      <c r="H35" s="3" t="n">
        <f aca="false">Adequacy_high!AE34</f>
        <v>0.558371281670723</v>
      </c>
      <c r="I35" s="3" t="n">
        <f aca="false">Adequacy_high!AF34</f>
        <v>0.224272018591912</v>
      </c>
      <c r="K35" s="3" t="n">
        <v>0.6877810259</v>
      </c>
      <c r="L35" s="3" t="n">
        <v>0.674375573</v>
      </c>
      <c r="M35" s="3" t="n">
        <v>0.6591736823</v>
      </c>
    </row>
    <row r="36" customFormat="false" ht="15" hidden="false" customHeight="false" outlineLevel="0" collapsed="false">
      <c r="A36" s="3" t="n">
        <f aca="false">A32+1</f>
        <v>2023</v>
      </c>
      <c r="B36" s="3" t="n">
        <f aca="false">Adequacy_low!AE35</f>
        <v>0.557782560813624</v>
      </c>
      <c r="C36" s="3" t="n">
        <f aca="false">Adequacy_low!AF35</f>
        <v>0.246346432097208</v>
      </c>
      <c r="D36" s="3" t="n">
        <f aca="false">D32+1</f>
        <v>2023</v>
      </c>
      <c r="E36" s="3" t="n">
        <f aca="false">Adequacy_central!AE35</f>
        <v>0.567005708137892</v>
      </c>
      <c r="F36" s="3" t="n">
        <f aca="false">Adequacy_central!AF35</f>
        <v>0.244069738275881</v>
      </c>
      <c r="G36" s="3" t="n">
        <f aca="false">G32+1</f>
        <v>2023</v>
      </c>
      <c r="H36" s="3" t="n">
        <f aca="false">Adequacy_high!AE35</f>
        <v>0.571409645448081</v>
      </c>
      <c r="I36" s="3" t="n">
        <f aca="false">Adequacy_high!AF35</f>
        <v>0.236995823619538</v>
      </c>
      <c r="K36" s="3" t="n">
        <v>0.6900566445</v>
      </c>
      <c r="L36" s="3" t="n">
        <v>0.6839362235</v>
      </c>
      <c r="M36" s="3" t="n">
        <v>0.670882829</v>
      </c>
    </row>
    <row r="37" customFormat="false" ht="15" hidden="false" customHeight="false" outlineLevel="0" collapsed="false">
      <c r="A37" s="3" t="n">
        <f aca="false">A33+1</f>
        <v>2023</v>
      </c>
      <c r="B37" s="3" t="n">
        <f aca="false">Adequacy_low!AE36</f>
        <v>0.563146182999768</v>
      </c>
      <c r="C37" s="3" t="n">
        <f aca="false">Adequacy_low!AF36</f>
        <v>0.227697606193652</v>
      </c>
      <c r="D37" s="3" t="n">
        <f aca="false">D33+1</f>
        <v>2023</v>
      </c>
      <c r="E37" s="3" t="n">
        <f aca="false">Adequacy_central!AE36</f>
        <v>0.567760904835396</v>
      </c>
      <c r="F37" s="3" t="n">
        <f aca="false">Adequacy_central!AF36</f>
        <v>0.226058901812747</v>
      </c>
      <c r="G37" s="3" t="n">
        <f aca="false">G33+1</f>
        <v>2023</v>
      </c>
      <c r="H37" s="3" t="n">
        <f aca="false">Adequacy_high!AE36</f>
        <v>0.573170083987157</v>
      </c>
      <c r="I37" s="3" t="n">
        <f aca="false">Adequacy_high!AF36</f>
        <v>0.221791828813774</v>
      </c>
      <c r="K37" s="3" t="n">
        <v>0.6824948666</v>
      </c>
      <c r="L37" s="3" t="n">
        <v>0.6766150819</v>
      </c>
      <c r="M37" s="3" t="n">
        <v>0.6630259807</v>
      </c>
    </row>
    <row r="38" customFormat="false" ht="15" hidden="false" customHeight="false" outlineLevel="0" collapsed="false">
      <c r="A38" s="3" t="n">
        <f aca="false">A34+1</f>
        <v>2023</v>
      </c>
      <c r="B38" s="3" t="n">
        <f aca="false">Adequacy_low!AE37</f>
        <v>0.590598419230047</v>
      </c>
      <c r="C38" s="3" t="n">
        <f aca="false">Adequacy_low!AF37</f>
        <v>0.219521384100572</v>
      </c>
      <c r="D38" s="3" t="n">
        <f aca="false">D34+1</f>
        <v>2023</v>
      </c>
      <c r="E38" s="3" t="n">
        <f aca="false">Adequacy_central!AE37</f>
        <v>0.600849805467511</v>
      </c>
      <c r="F38" s="3" t="n">
        <f aca="false">Adequacy_central!AF37</f>
        <v>0.215832562571219</v>
      </c>
      <c r="G38" s="3" t="n">
        <f aca="false">G34+1</f>
        <v>2023</v>
      </c>
      <c r="H38" s="3" t="n">
        <f aca="false">Adequacy_high!AE37</f>
        <v>0.606662719925842</v>
      </c>
      <c r="I38" s="3" t="n">
        <f aca="false">Adequacy_high!AF37</f>
        <v>0.209044260158366</v>
      </c>
      <c r="K38" s="3" t="n">
        <v>0.6838722741</v>
      </c>
      <c r="L38" s="3" t="n">
        <v>0.6832393082</v>
      </c>
      <c r="M38" s="3" t="n">
        <v>0.6723855819</v>
      </c>
    </row>
    <row r="39" customFormat="false" ht="15" hidden="false" customHeight="false" outlineLevel="0" collapsed="false">
      <c r="A39" s="3" t="n">
        <f aca="false">A35+1</f>
        <v>2024</v>
      </c>
      <c r="B39" s="3" t="n">
        <f aca="false">Adequacy_low!AE38</f>
        <v>0.572668049077247</v>
      </c>
      <c r="C39" s="3" t="n">
        <f aca="false">Adequacy_low!AF38</f>
        <v>0.221474383729416</v>
      </c>
      <c r="D39" s="3" t="n">
        <f aca="false">D35+1</f>
        <v>2024</v>
      </c>
      <c r="E39" s="3" t="n">
        <f aca="false">Adequacy_central!AE38</f>
        <v>0.584328704477782</v>
      </c>
      <c r="F39" s="3" t="n">
        <f aca="false">Adequacy_central!AF38</f>
        <v>0.215363129333497</v>
      </c>
      <c r="G39" s="3" t="n">
        <f aca="false">G35+1</f>
        <v>2024</v>
      </c>
      <c r="H39" s="3" t="n">
        <f aca="false">Adequacy_high!AE38</f>
        <v>0.589076639820172</v>
      </c>
      <c r="I39" s="3" t="n">
        <f aca="false">Adequacy_high!AF38</f>
        <v>0.211118020574901</v>
      </c>
      <c r="K39" s="3" t="n">
        <v>0.6832369842</v>
      </c>
      <c r="L39" s="3" t="n">
        <v>0.6813790562</v>
      </c>
      <c r="M39" s="3" t="n">
        <v>0.6740799294</v>
      </c>
    </row>
    <row r="40" customFormat="false" ht="15" hidden="false" customHeight="false" outlineLevel="0" collapsed="false">
      <c r="A40" s="3" t="n">
        <f aca="false">A36+1</f>
        <v>2024</v>
      </c>
      <c r="B40" s="3" t="n">
        <f aca="false">Adequacy_low!AE39</f>
        <v>0.590657672010714</v>
      </c>
      <c r="C40" s="3" t="n">
        <f aca="false">Adequacy_low!AF39</f>
        <v>0.219611285998676</v>
      </c>
      <c r="D40" s="3" t="n">
        <f aca="false">D36+1</f>
        <v>2024</v>
      </c>
      <c r="E40" s="3" t="n">
        <f aca="false">Adequacy_central!AE39</f>
        <v>0.597191293071898</v>
      </c>
      <c r="F40" s="3" t="n">
        <f aca="false">Adequacy_central!AF39</f>
        <v>0.221006709215063</v>
      </c>
      <c r="G40" s="3" t="n">
        <f aca="false">G36+1</f>
        <v>2024</v>
      </c>
      <c r="H40" s="3" t="n">
        <f aca="false">Adequacy_high!AE39</f>
        <v>0.614414220218668</v>
      </c>
      <c r="I40" s="3" t="n">
        <f aca="false">Adequacy_high!AF39</f>
        <v>0.204846182326634</v>
      </c>
      <c r="K40" s="3" t="n">
        <v>0.6788607647</v>
      </c>
      <c r="L40" s="3" t="n">
        <v>0.6793285593</v>
      </c>
      <c r="M40" s="3" t="n">
        <v>0.6728784477</v>
      </c>
    </row>
    <row r="41" customFormat="false" ht="15" hidden="false" customHeight="false" outlineLevel="0" collapsed="false">
      <c r="A41" s="3" t="n">
        <f aca="false">A37+1</f>
        <v>2024</v>
      </c>
      <c r="B41" s="3" t="n">
        <f aca="false">Adequacy_low!AE40</f>
        <v>0.584198739262494</v>
      </c>
      <c r="C41" s="3" t="n">
        <f aca="false">Adequacy_low!AF40</f>
        <v>0.21341379430823</v>
      </c>
      <c r="D41" s="3" t="n">
        <f aca="false">D37+1</f>
        <v>2024</v>
      </c>
      <c r="E41" s="3" t="n">
        <f aca="false">Adequacy_central!AE40</f>
        <v>0.588349571527296</v>
      </c>
      <c r="F41" s="3" t="n">
        <f aca="false">Adequacy_central!AF40</f>
        <v>0.219363746431562</v>
      </c>
      <c r="G41" s="3" t="n">
        <f aca="false">G37+1</f>
        <v>2024</v>
      </c>
      <c r="H41" s="3" t="n">
        <f aca="false">Adequacy_high!AE40</f>
        <v>0.608534386425526</v>
      </c>
      <c r="I41" s="3" t="n">
        <f aca="false">Adequacy_high!AF40</f>
        <v>0.188331796368423</v>
      </c>
      <c r="K41" s="3" t="n">
        <v>0.6892606594</v>
      </c>
      <c r="L41" s="3" t="n">
        <v>0.6713762674</v>
      </c>
      <c r="M41" s="3" t="n">
        <v>0.6605176534</v>
      </c>
    </row>
    <row r="42" customFormat="false" ht="15" hidden="false" customHeight="false" outlineLevel="0" collapsed="false">
      <c r="A42" s="3" t="n">
        <f aca="false">A38+1</f>
        <v>2024</v>
      </c>
      <c r="B42" s="3" t="n">
        <f aca="false">Adequacy_low!AE41</f>
        <v>0.605094555861541</v>
      </c>
      <c r="C42" s="3" t="n">
        <f aca="false">Adequacy_low!AF41</f>
        <v>0.21383808267668</v>
      </c>
      <c r="D42" s="3" t="n">
        <f aca="false">D38+1</f>
        <v>2024</v>
      </c>
      <c r="E42" s="3" t="n">
        <f aca="false">Adequacy_central!AE41</f>
        <v>0.618212720692805</v>
      </c>
      <c r="F42" s="3" t="n">
        <f aca="false">Adequacy_central!AF41</f>
        <v>0.211374423337072</v>
      </c>
      <c r="G42" s="3" t="n">
        <f aca="false">G38+1</f>
        <v>2024</v>
      </c>
      <c r="H42" s="3" t="n">
        <f aca="false">Adequacy_high!AE41</f>
        <v>0.633092309150598</v>
      </c>
      <c r="I42" s="3" t="n">
        <f aca="false">Adequacy_high!AF41</f>
        <v>0.193719478531048</v>
      </c>
      <c r="K42" s="3" t="n">
        <v>0.6856933092</v>
      </c>
      <c r="L42" s="3" t="n">
        <v>0.6778557616</v>
      </c>
      <c r="M42" s="3" t="n">
        <v>0.6736209865</v>
      </c>
    </row>
    <row r="43" customFormat="false" ht="15" hidden="false" customHeight="false" outlineLevel="0" collapsed="false">
      <c r="A43" s="3" t="n">
        <f aca="false">A39+1</f>
        <v>2025</v>
      </c>
      <c r="B43" s="3" t="n">
        <f aca="false">Adequacy_low!AE42</f>
        <v>0.583485190268996</v>
      </c>
      <c r="C43" s="3" t="n">
        <f aca="false">Adequacy_low!AF42</f>
        <v>0.215049623594902</v>
      </c>
      <c r="D43" s="3" t="n">
        <f aca="false">D39+1</f>
        <v>2025</v>
      </c>
      <c r="E43" s="3" t="n">
        <f aca="false">Adequacy_central!AE42</f>
        <v>0.605782433043998</v>
      </c>
      <c r="F43" s="3" t="n">
        <f aca="false">Adequacy_central!AF42</f>
        <v>0.19960836214778</v>
      </c>
      <c r="G43" s="3" t="n">
        <f aca="false">G39+1</f>
        <v>2025</v>
      </c>
      <c r="H43" s="3" t="n">
        <f aca="false">Adequacy_high!AE42</f>
        <v>0.618571627704109</v>
      </c>
      <c r="I43" s="3" t="n">
        <f aca="false">Adequacy_high!AF42</f>
        <v>0.203168526277878</v>
      </c>
      <c r="K43" s="3" t="n">
        <v>0.6837360156</v>
      </c>
      <c r="L43" s="3" t="n">
        <v>0.6772306184</v>
      </c>
      <c r="M43" s="3" t="n">
        <v>0.6699758785</v>
      </c>
    </row>
    <row r="44" customFormat="false" ht="15" hidden="false" customHeight="false" outlineLevel="0" collapsed="false">
      <c r="A44" s="3" t="n">
        <f aca="false">A40+1</f>
        <v>2025</v>
      </c>
      <c r="B44" s="3" t="n">
        <f aca="false">Adequacy_low!AE43</f>
        <v>0.602120091879132</v>
      </c>
      <c r="C44" s="3" t="n">
        <f aca="false">Adequacy_low!AF43</f>
        <v>0.223912145641497</v>
      </c>
      <c r="D44" s="3" t="n">
        <f aca="false">D40+1</f>
        <v>2025</v>
      </c>
      <c r="E44" s="3" t="n">
        <f aca="false">Adequacy_central!AE43</f>
        <v>0.615289895694087</v>
      </c>
      <c r="F44" s="3" t="n">
        <f aca="false">Adequacy_central!AF43</f>
        <v>0.204875362412267</v>
      </c>
      <c r="G44" s="3" t="n">
        <f aca="false">G40+1</f>
        <v>2025</v>
      </c>
      <c r="H44" s="3" t="n">
        <f aca="false">Adequacy_high!AE43</f>
        <v>0.64294333811864</v>
      </c>
      <c r="I44" s="3" t="n">
        <f aca="false">Adequacy_high!AF43</f>
        <v>0.190802017554127</v>
      </c>
      <c r="K44" s="3" t="n">
        <v>0.6890126182</v>
      </c>
      <c r="L44" s="3" t="n">
        <v>0.6742793256</v>
      </c>
      <c r="M44" s="3" t="n">
        <v>0.673958981</v>
      </c>
    </row>
    <row r="45" customFormat="false" ht="15" hidden="false" customHeight="false" outlineLevel="0" collapsed="false">
      <c r="A45" s="3" t="n">
        <f aca="false">A41+1</f>
        <v>2025</v>
      </c>
      <c r="B45" s="3" t="n">
        <f aca="false">Adequacy_low!AE44</f>
        <v>0.595949774034332</v>
      </c>
      <c r="C45" s="3" t="n">
        <f aca="false">Adequacy_low!AF44</f>
        <v>0.210054149178632</v>
      </c>
      <c r="D45" s="3" t="n">
        <f aca="false">D41+1</f>
        <v>2025</v>
      </c>
      <c r="E45" s="3" t="n">
        <f aca="false">Adequacy_central!AE44</f>
        <v>0.601175076329158</v>
      </c>
      <c r="F45" s="3" t="n">
        <f aca="false">Adequacy_central!AF44</f>
        <v>0.210368327421358</v>
      </c>
      <c r="G45" s="3" t="n">
        <f aca="false">G41+1</f>
        <v>2025</v>
      </c>
      <c r="H45" s="3" t="n">
        <f aca="false">Adequacy_high!AE44</f>
        <v>0.626987224839754</v>
      </c>
      <c r="I45" s="3" t="n">
        <f aca="false">Adequacy_high!AF44</f>
        <v>0.193254581045275</v>
      </c>
      <c r="K45" s="3" t="n">
        <v>0.6829630874</v>
      </c>
      <c r="L45" s="3" t="n">
        <v>0.672074608</v>
      </c>
      <c r="M45" s="3" t="n">
        <v>0.6654988351</v>
      </c>
    </row>
    <row r="46" customFormat="false" ht="15" hidden="false" customHeight="false" outlineLevel="0" collapsed="false">
      <c r="A46" s="3" t="n">
        <f aca="false">A42+1</f>
        <v>2025</v>
      </c>
      <c r="B46" s="3" t="n">
        <f aca="false">Adequacy_low!AE45</f>
        <v>0.613948129913073</v>
      </c>
      <c r="C46" s="3" t="n">
        <f aca="false">Adequacy_low!AF45</f>
        <v>0.209874520092983</v>
      </c>
      <c r="D46" s="3" t="n">
        <f aca="false">D42+1</f>
        <v>2025</v>
      </c>
      <c r="E46" s="3" t="n">
        <f aca="false">Adequacy_central!AE45</f>
        <v>0.610920966489325</v>
      </c>
      <c r="F46" s="3" t="n">
        <f aca="false">Adequacy_central!AF45</f>
        <v>0.210904200086499</v>
      </c>
      <c r="G46" s="3" t="n">
        <f aca="false">G42+1</f>
        <v>2025</v>
      </c>
      <c r="H46" s="3" t="n">
        <f aca="false">Adequacy_high!AE45</f>
        <v>0.644409329886256</v>
      </c>
      <c r="I46" s="3" t="n">
        <f aca="false">Adequacy_high!AF45</f>
        <v>0.191761003409507</v>
      </c>
      <c r="K46" s="3" t="n">
        <v>0.692308828</v>
      </c>
      <c r="L46" s="3" t="n">
        <v>0.6819652848</v>
      </c>
      <c r="M46" s="3" t="n">
        <v>0.6559882584</v>
      </c>
    </row>
    <row r="47" customFormat="false" ht="15" hidden="false" customHeight="false" outlineLevel="0" collapsed="false">
      <c r="A47" s="3" t="n">
        <f aca="false">A43+1</f>
        <v>2026</v>
      </c>
      <c r="B47" s="3" t="n">
        <f aca="false">Adequacy_low!AE46</f>
        <v>0.602668806805079</v>
      </c>
      <c r="C47" s="3" t="n">
        <f aca="false">Adequacy_low!AF46</f>
        <v>0.207427641273922</v>
      </c>
      <c r="D47" s="3" t="n">
        <f aca="false">D43+1</f>
        <v>2026</v>
      </c>
      <c r="E47" s="3" t="n">
        <f aca="false">Adequacy_central!AE46</f>
        <v>0.61906470825347</v>
      </c>
      <c r="F47" s="3" t="n">
        <f aca="false">Adequacy_central!AF46</f>
        <v>0.200755764007958</v>
      </c>
      <c r="G47" s="3" t="n">
        <f aca="false">G43+1</f>
        <v>2026</v>
      </c>
      <c r="H47" s="3" t="n">
        <f aca="false">Adequacy_high!AE46</f>
        <v>0.639189574249917</v>
      </c>
      <c r="I47" s="3" t="n">
        <f aca="false">Adequacy_high!AF46</f>
        <v>0.19324118839389</v>
      </c>
      <c r="K47" s="3" t="n">
        <v>0.7014301811</v>
      </c>
      <c r="L47" s="3" t="n">
        <v>0.6889190331</v>
      </c>
      <c r="M47" s="3" t="n">
        <v>0.6607314931</v>
      </c>
    </row>
    <row r="48" customFormat="false" ht="15" hidden="false" customHeight="false" outlineLevel="0" collapsed="false">
      <c r="A48" s="3" t="n">
        <f aca="false">A44+1</f>
        <v>2026</v>
      </c>
      <c r="B48" s="3" t="n">
        <f aca="false">Adequacy_low!AE47</f>
        <v>0.628195087963667</v>
      </c>
      <c r="C48" s="3" t="n">
        <f aca="false">Adequacy_low!AF47</f>
        <v>0.199231490746937</v>
      </c>
      <c r="D48" s="3" t="n">
        <f aca="false">D44+1</f>
        <v>2026</v>
      </c>
      <c r="E48" s="3" t="n">
        <f aca="false">Adequacy_central!AE47</f>
        <v>0.629091612457871</v>
      </c>
      <c r="F48" s="3" t="n">
        <f aca="false">Adequacy_central!AF47</f>
        <v>0.194414486595421</v>
      </c>
      <c r="G48" s="3" t="n">
        <f aca="false">G44+1</f>
        <v>2026</v>
      </c>
      <c r="H48" s="3" t="n">
        <f aca="false">Adequacy_high!AE47</f>
        <v>0.645495179170598</v>
      </c>
      <c r="I48" s="3" t="n">
        <f aca="false">Adequacy_high!AF47</f>
        <v>0.180670014179388</v>
      </c>
      <c r="K48" s="3" t="n">
        <v>0.6917752317</v>
      </c>
      <c r="L48" s="3" t="n">
        <v>0.6916200323</v>
      </c>
      <c r="M48" s="3" t="n">
        <v>0.6528640903</v>
      </c>
    </row>
    <row r="49" customFormat="false" ht="15" hidden="false" customHeight="false" outlineLevel="0" collapsed="false">
      <c r="A49" s="3" t="n">
        <f aca="false">A45+1</f>
        <v>2026</v>
      </c>
      <c r="B49" s="3" t="n">
        <f aca="false">Adequacy_low!AE48</f>
        <v>0.608815238386545</v>
      </c>
      <c r="C49" s="3" t="n">
        <f aca="false">Adequacy_low!AF48</f>
        <v>0.213214291959609</v>
      </c>
      <c r="D49" s="3" t="n">
        <f aca="false">D45+1</f>
        <v>2026</v>
      </c>
      <c r="E49" s="3" t="n">
        <f aca="false">Adequacy_central!AE48</f>
        <v>0.618923947344808</v>
      </c>
      <c r="F49" s="3" t="n">
        <f aca="false">Adequacy_central!AF48</f>
        <v>0.204819280694113</v>
      </c>
      <c r="G49" s="3" t="n">
        <f aca="false">G45+1</f>
        <v>2026</v>
      </c>
      <c r="H49" s="3" t="n">
        <f aca="false">Adequacy_high!AE48</f>
        <v>0.6506574173261</v>
      </c>
      <c r="I49" s="3" t="n">
        <f aca="false">Adequacy_high!AF48</f>
        <v>0.177429098782099</v>
      </c>
      <c r="K49" s="3" t="n">
        <v>0.6853292393</v>
      </c>
      <c r="L49" s="3" t="n">
        <v>0.6935119453</v>
      </c>
      <c r="M49" s="3" t="n">
        <v>0.6566194301</v>
      </c>
    </row>
    <row r="50" customFormat="false" ht="15" hidden="false" customHeight="false" outlineLevel="0" collapsed="false">
      <c r="A50" s="3" t="n">
        <f aca="false">A46+1</f>
        <v>2026</v>
      </c>
      <c r="B50" s="3" t="n">
        <f aca="false">Adequacy_low!AE49</f>
        <v>0.617620919327984</v>
      </c>
      <c r="C50" s="3" t="n">
        <f aca="false">Adequacy_low!AF49</f>
        <v>0.222664758220871</v>
      </c>
      <c r="D50" s="3" t="n">
        <f aca="false">D46+1</f>
        <v>2026</v>
      </c>
      <c r="E50" s="3" t="n">
        <f aca="false">Adequacy_central!AE49</f>
        <v>0.61922044434102</v>
      </c>
      <c r="F50" s="3" t="n">
        <f aca="false">Adequacy_central!AF49</f>
        <v>0.20933753317502</v>
      </c>
      <c r="G50" s="3" t="n">
        <f aca="false">G46+1</f>
        <v>2026</v>
      </c>
      <c r="H50" s="3" t="n">
        <f aca="false">Adequacy_high!AE49</f>
        <v>0.668487826622137</v>
      </c>
      <c r="I50" s="3" t="n">
        <f aca="false">Adequacy_high!AF49</f>
        <v>0.174663149565233</v>
      </c>
      <c r="K50" s="3" t="n">
        <v>0.6696637606</v>
      </c>
      <c r="L50" s="3" t="n">
        <v>0.6981167442</v>
      </c>
      <c r="M50" s="3" t="n">
        <v>0.6565217971</v>
      </c>
    </row>
    <row r="51" customFormat="false" ht="15" hidden="false" customHeight="false" outlineLevel="0" collapsed="false">
      <c r="A51" s="3" t="n">
        <f aca="false">A47+1</f>
        <v>2027</v>
      </c>
      <c r="B51" s="3" t="n">
        <f aca="false">Adequacy_low!AE50</f>
        <v>0.616058964323472</v>
      </c>
      <c r="C51" s="3" t="n">
        <f aca="false">Adequacy_low!AF50</f>
        <v>0.206559189906452</v>
      </c>
      <c r="D51" s="3" t="n">
        <f aca="false">D47+1</f>
        <v>2027</v>
      </c>
      <c r="E51" s="3" t="n">
        <f aca="false">Adequacy_central!AE50</f>
        <v>0.622712946281304</v>
      </c>
      <c r="F51" s="3" t="n">
        <f aca="false">Adequacy_central!AF50</f>
        <v>0.203404408814862</v>
      </c>
      <c r="G51" s="3" t="n">
        <f aca="false">G47+1</f>
        <v>2027</v>
      </c>
      <c r="H51" s="3" t="n">
        <f aca="false">Adequacy_high!AE50</f>
        <v>0.655944858064229</v>
      </c>
      <c r="I51" s="3" t="n">
        <f aca="false">Adequacy_high!AF50</f>
        <v>0.181870717000414</v>
      </c>
      <c r="K51" s="3" t="n">
        <v>0.6880468219</v>
      </c>
      <c r="L51" s="3" t="n">
        <v>0.69509422</v>
      </c>
      <c r="M51" s="3" t="n">
        <v>0.6332340036</v>
      </c>
    </row>
    <row r="52" customFormat="false" ht="15" hidden="false" customHeight="false" outlineLevel="0" collapsed="false">
      <c r="A52" s="3" t="n">
        <f aca="false">A48+1</f>
        <v>2027</v>
      </c>
      <c r="B52" s="3" t="n">
        <f aca="false">Adequacy_low!AE51</f>
        <v>0.638791920991528</v>
      </c>
      <c r="C52" s="3" t="n">
        <f aca="false">Adequacy_low!AF51</f>
        <v>0.200037272113761</v>
      </c>
      <c r="D52" s="3" t="n">
        <f aca="false">D48+1</f>
        <v>2027</v>
      </c>
      <c r="E52" s="3" t="n">
        <f aca="false">Adequacy_central!AE51</f>
        <v>0.632030131819909</v>
      </c>
      <c r="F52" s="3" t="n">
        <f aca="false">Adequacy_central!AF51</f>
        <v>0.20600014846389</v>
      </c>
      <c r="G52" s="3" t="n">
        <f aca="false">G48+1</f>
        <v>2027</v>
      </c>
      <c r="H52" s="3" t="n">
        <f aca="false">Adequacy_high!AE51</f>
        <v>0.675673047108382</v>
      </c>
      <c r="I52" s="3" t="n">
        <f aca="false">Adequacy_high!AF51</f>
        <v>0.170327996551385</v>
      </c>
      <c r="K52" s="3" t="n">
        <v>0.685686065</v>
      </c>
      <c r="L52" s="3" t="n">
        <v>0.6932207626</v>
      </c>
      <c r="M52" s="3" t="n">
        <v>0.6342638912</v>
      </c>
    </row>
    <row r="53" customFormat="false" ht="15" hidden="false" customHeight="false" outlineLevel="0" collapsed="false">
      <c r="A53" s="3" t="n">
        <f aca="false">A49+1</f>
        <v>2027</v>
      </c>
      <c r="B53" s="3" t="n">
        <f aca="false">Adequacy_low!AE52</f>
        <v>0.613072235596476</v>
      </c>
      <c r="C53" s="3" t="n">
        <f aca="false">Adequacy_low!AF52</f>
        <v>0.210892745652848</v>
      </c>
      <c r="D53" s="3" t="n">
        <f aca="false">D49+1</f>
        <v>2027</v>
      </c>
      <c r="E53" s="3" t="n">
        <f aca="false">Adequacy_central!AE52</f>
        <v>0.638326591425847</v>
      </c>
      <c r="F53" s="3" t="n">
        <f aca="false">Adequacy_central!AF52</f>
        <v>0.195425886740807</v>
      </c>
      <c r="G53" s="3" t="n">
        <f aca="false">G49+1</f>
        <v>2027</v>
      </c>
      <c r="H53" s="3" t="n">
        <f aca="false">Adequacy_high!AE52</f>
        <v>0.653594961730115</v>
      </c>
      <c r="I53" s="3" t="n">
        <f aca="false">Adequacy_high!AF52</f>
        <v>0.181825481794652</v>
      </c>
      <c r="K53" s="3" t="n">
        <v>0.7022839693</v>
      </c>
      <c r="L53" s="3" t="n">
        <v>0.6920867121</v>
      </c>
      <c r="M53" s="3" t="n">
        <v>0.6518515906</v>
      </c>
    </row>
    <row r="54" customFormat="false" ht="15" hidden="false" customHeight="false" outlineLevel="0" collapsed="false">
      <c r="A54" s="3" t="n">
        <f aca="false">A50+1</f>
        <v>2027</v>
      </c>
      <c r="B54" s="3" t="n">
        <f aca="false">Adequacy_low!AE53</f>
        <v>0.637892683299153</v>
      </c>
      <c r="C54" s="3" t="n">
        <f aca="false">Adequacy_low!AF53</f>
        <v>0.208972225983013</v>
      </c>
      <c r="D54" s="3" t="n">
        <f aca="false">D50+1</f>
        <v>2027</v>
      </c>
      <c r="E54" s="3" t="n">
        <f aca="false">Adequacy_central!AE53</f>
        <v>0.651239104478751</v>
      </c>
      <c r="F54" s="3" t="n">
        <f aca="false">Adequacy_central!AF53</f>
        <v>0.195933152520132</v>
      </c>
      <c r="G54" s="3" t="n">
        <f aca="false">G50+1</f>
        <v>2027</v>
      </c>
      <c r="H54" s="3" t="n">
        <f aca="false">Adequacy_high!AE53</f>
        <v>0.661626936560129</v>
      </c>
      <c r="I54" s="3" t="n">
        <f aca="false">Adequacy_high!AF53</f>
        <v>0.183929682049177</v>
      </c>
      <c r="K54" s="3" t="n">
        <v>0.6934259289</v>
      </c>
      <c r="L54" s="3" t="n">
        <v>0.6807685545</v>
      </c>
      <c r="M54" s="3" t="n">
        <v>0.6376245141</v>
      </c>
    </row>
    <row r="55" customFormat="false" ht="15" hidden="false" customHeight="false" outlineLevel="0" collapsed="false">
      <c r="A55" s="3" t="n">
        <f aca="false">A51+1</f>
        <v>2028</v>
      </c>
      <c r="B55" s="3" t="n">
        <f aca="false">Adequacy_low!AE54</f>
        <v>0.632407572741296</v>
      </c>
      <c r="C55" s="3" t="n">
        <f aca="false">Adequacy_low!AF54</f>
        <v>0.205491784761311</v>
      </c>
      <c r="D55" s="3" t="n">
        <f aca="false">D51+1</f>
        <v>2028</v>
      </c>
      <c r="E55" s="3" t="n">
        <f aca="false">Adequacy_central!AE54</f>
        <v>0.658337055737483</v>
      </c>
      <c r="F55" s="3" t="n">
        <f aca="false">Adequacy_central!AF54</f>
        <v>0.188343894692416</v>
      </c>
      <c r="G55" s="3" t="n">
        <f aca="false">G51+1</f>
        <v>2028</v>
      </c>
      <c r="H55" s="3" t="n">
        <f aca="false">Adequacy_high!AE54</f>
        <v>0.66752403786592</v>
      </c>
      <c r="I55" s="3" t="n">
        <f aca="false">Adequacy_high!AF54</f>
        <v>0.170430804788536</v>
      </c>
      <c r="K55" s="3" t="n">
        <v>0.7120179188</v>
      </c>
      <c r="L55" s="3" t="n">
        <v>0.705087753</v>
      </c>
      <c r="M55" s="3" t="n">
        <v>0.6445108024</v>
      </c>
    </row>
    <row r="56" customFormat="false" ht="15" hidden="false" customHeight="false" outlineLevel="0" collapsed="false">
      <c r="A56" s="3" t="n">
        <f aca="false">A52+1</f>
        <v>2028</v>
      </c>
      <c r="B56" s="3" t="n">
        <f aca="false">Adequacy_low!AE55</f>
        <v>0.642358821820425</v>
      </c>
      <c r="C56" s="3" t="n">
        <f aca="false">Adequacy_low!AF55</f>
        <v>0.209264664644152</v>
      </c>
      <c r="D56" s="3" t="n">
        <f aca="false">D52+1</f>
        <v>2028</v>
      </c>
      <c r="E56" s="3" t="n">
        <f aca="false">Adequacy_central!AE55</f>
        <v>0.661409522973552</v>
      </c>
      <c r="F56" s="3" t="n">
        <f aca="false">Adequacy_central!AF55</f>
        <v>0.186000150519067</v>
      </c>
      <c r="G56" s="3" t="n">
        <f aca="false">G52+1</f>
        <v>2028</v>
      </c>
      <c r="H56" s="3" t="n">
        <f aca="false">Adequacy_high!AE55</f>
        <v>0.685459964935495</v>
      </c>
      <c r="I56" s="3" t="n">
        <f aca="false">Adequacy_high!AF55</f>
        <v>0.159644167071326</v>
      </c>
      <c r="K56" s="3" t="n">
        <v>0.6938837567</v>
      </c>
      <c r="L56" s="3" t="n">
        <v>0.6922286779</v>
      </c>
      <c r="M56" s="3" t="n">
        <v>0.6553707915</v>
      </c>
    </row>
    <row r="57" customFormat="false" ht="15" hidden="false" customHeight="false" outlineLevel="0" collapsed="false">
      <c r="A57" s="3" t="n">
        <f aca="false">A53+1</f>
        <v>2028</v>
      </c>
      <c r="B57" s="3" t="n">
        <f aca="false">Adequacy_low!AE56</f>
        <v>0.650087621695732</v>
      </c>
      <c r="C57" s="3" t="n">
        <f aca="false">Adequacy_low!AF56</f>
        <v>0.197659935546726</v>
      </c>
      <c r="D57" s="3" t="n">
        <f aca="false">D53+1</f>
        <v>2028</v>
      </c>
      <c r="E57" s="3" t="n">
        <f aca="false">Adequacy_central!AE56</f>
        <v>0.654927495409166</v>
      </c>
      <c r="F57" s="3" t="n">
        <f aca="false">Adequacy_central!AF56</f>
        <v>0.195751059859261</v>
      </c>
      <c r="G57" s="3" t="n">
        <f aca="false">G53+1</f>
        <v>2028</v>
      </c>
      <c r="H57" s="3" t="n">
        <f aca="false">Adequacy_high!AE56</f>
        <v>0.689929285986639</v>
      </c>
      <c r="I57" s="3" t="n">
        <f aca="false">Adequacy_high!AF56</f>
        <v>0.160122926644861</v>
      </c>
      <c r="K57" s="3" t="n">
        <v>0.7001952423</v>
      </c>
      <c r="L57" s="3" t="n">
        <v>0.691867438</v>
      </c>
      <c r="M57" s="3" t="n">
        <v>0.6670638264</v>
      </c>
    </row>
    <row r="58" customFormat="false" ht="15" hidden="false" customHeight="false" outlineLevel="0" collapsed="false">
      <c r="A58" s="3" t="n">
        <f aca="false">A54+1</f>
        <v>2028</v>
      </c>
      <c r="B58" s="3" t="n">
        <f aca="false">Adequacy_low!AE57</f>
        <v>0.64676536872147</v>
      </c>
      <c r="C58" s="3" t="n">
        <f aca="false">Adequacy_low!AF57</f>
        <v>0.199985764126711</v>
      </c>
      <c r="D58" s="3" t="n">
        <f aca="false">D54+1</f>
        <v>2028</v>
      </c>
      <c r="E58" s="3" t="n">
        <f aca="false">Adequacy_central!AE57</f>
        <v>0.660309753327569</v>
      </c>
      <c r="F58" s="3" t="n">
        <f aca="false">Adequacy_central!AF57</f>
        <v>0.190325295178841</v>
      </c>
      <c r="G58" s="3" t="n">
        <f aca="false">G54+1</f>
        <v>2028</v>
      </c>
      <c r="H58" s="3" t="n">
        <f aca="false">Adequacy_high!AE57</f>
        <v>0.687541577865763</v>
      </c>
      <c r="I58" s="3" t="n">
        <f aca="false">Adequacy_high!AF57</f>
        <v>0.169390917630326</v>
      </c>
      <c r="K58" s="3" t="n">
        <v>0.6860368591</v>
      </c>
      <c r="L58" s="3" t="n">
        <v>0.6935297242</v>
      </c>
      <c r="M58" s="3" t="n">
        <v>0.653124898</v>
      </c>
    </row>
    <row r="59" customFormat="false" ht="15" hidden="false" customHeight="false" outlineLevel="0" collapsed="false">
      <c r="A59" s="3" t="n">
        <f aca="false">A55+1</f>
        <v>2029</v>
      </c>
      <c r="B59" s="3" t="n">
        <f aca="false">Adequacy_low!AE58</f>
        <v>0.645952419156127</v>
      </c>
      <c r="C59" s="3" t="n">
        <f aca="false">Adequacy_low!AF58</f>
        <v>0.192576711906526</v>
      </c>
      <c r="D59" s="3" t="n">
        <f aca="false">D55+1</f>
        <v>2029</v>
      </c>
      <c r="E59" s="3" t="n">
        <f aca="false">Adequacy_central!AE58</f>
        <v>0.664880040837162</v>
      </c>
      <c r="F59" s="3" t="n">
        <f aca="false">Adequacy_central!AF58</f>
        <v>0.186229146239468</v>
      </c>
      <c r="G59" s="3" t="n">
        <f aca="false">G55+1</f>
        <v>2029</v>
      </c>
      <c r="H59" s="3" t="n">
        <f aca="false">Adequacy_high!AE58</f>
        <v>0.691192142791013</v>
      </c>
      <c r="I59" s="3" t="n">
        <f aca="false">Adequacy_high!AF58</f>
        <v>0.163301422612128</v>
      </c>
      <c r="K59" s="3" t="n">
        <v>0.703217365</v>
      </c>
      <c r="L59" s="3" t="n">
        <v>0.6962973742</v>
      </c>
      <c r="M59" s="3" t="n">
        <v>0.6379940875</v>
      </c>
    </row>
    <row r="60" customFormat="false" ht="15" hidden="false" customHeight="false" outlineLevel="0" collapsed="false">
      <c r="A60" s="3" t="n">
        <f aca="false">A56+1</f>
        <v>2029</v>
      </c>
      <c r="B60" s="3" t="n">
        <f aca="false">Adequacy_low!AE59</f>
        <v>0.650765009471368</v>
      </c>
      <c r="C60" s="3" t="n">
        <f aca="false">Adequacy_low!AF59</f>
        <v>0.18791915837841</v>
      </c>
      <c r="D60" s="3" t="n">
        <f aca="false">D56+1</f>
        <v>2029</v>
      </c>
      <c r="E60" s="3" t="n">
        <f aca="false">Adequacy_central!AE59</f>
        <v>0.682832167518191</v>
      </c>
      <c r="F60" s="3" t="n">
        <f aca="false">Adequacy_central!AF59</f>
        <v>0.172857189443687</v>
      </c>
      <c r="G60" s="3" t="n">
        <f aca="false">G56+1</f>
        <v>2029</v>
      </c>
      <c r="H60" s="3" t="n">
        <f aca="false">Adequacy_high!AE59</f>
        <v>0.718324024267999</v>
      </c>
      <c r="I60" s="3" t="n">
        <f aca="false">Adequacy_high!AF59</f>
        <v>0.150707295941496</v>
      </c>
      <c r="K60" s="3" t="n">
        <v>0.7042103881</v>
      </c>
      <c r="L60" s="3" t="n">
        <v>0.6955123402</v>
      </c>
      <c r="M60" s="3" t="n">
        <v>0.6269778169</v>
      </c>
    </row>
    <row r="61" customFormat="false" ht="15" hidden="false" customHeight="false" outlineLevel="0" collapsed="false">
      <c r="A61" s="3" t="n">
        <f aca="false">A57+1</f>
        <v>2029</v>
      </c>
      <c r="B61" s="3" t="n">
        <f aca="false">Adequacy_low!AE60</f>
        <v>0.628520618407059</v>
      </c>
      <c r="C61" s="3" t="n">
        <f aca="false">Adequacy_low!AF60</f>
        <v>0.200382797553067</v>
      </c>
      <c r="D61" s="3" t="n">
        <f aca="false">D57+1</f>
        <v>2029</v>
      </c>
      <c r="E61" s="3" t="n">
        <f aca="false">Adequacy_central!AE60</f>
        <v>0.671958238203957</v>
      </c>
      <c r="F61" s="3" t="n">
        <f aca="false">Adequacy_central!AF60</f>
        <v>0.180807331303907</v>
      </c>
      <c r="G61" s="3" t="n">
        <f aca="false">G57+1</f>
        <v>2029</v>
      </c>
      <c r="H61" s="3" t="n">
        <f aca="false">Adequacy_high!AE60</f>
        <v>0.697801725682278</v>
      </c>
      <c r="I61" s="3" t="n">
        <f aca="false">Adequacy_high!AF60</f>
        <v>0.163292836164182</v>
      </c>
      <c r="K61" s="3" t="n">
        <v>0.6987576317</v>
      </c>
      <c r="L61" s="3" t="n">
        <v>0.6844861979</v>
      </c>
      <c r="M61" s="3" t="n">
        <v>0.6129966505</v>
      </c>
    </row>
    <row r="62" customFormat="false" ht="15" hidden="false" customHeight="false" outlineLevel="0" collapsed="false">
      <c r="A62" s="3" t="n">
        <f aca="false">A58+1</f>
        <v>2029</v>
      </c>
      <c r="B62" s="3" t="n">
        <f aca="false">Adequacy_low!AE61</f>
        <v>0.648193617099278</v>
      </c>
      <c r="C62" s="3" t="n">
        <f aca="false">Adequacy_low!AF61</f>
        <v>0.184688508265723</v>
      </c>
      <c r="D62" s="3" t="n">
        <f aca="false">D58+1</f>
        <v>2029</v>
      </c>
      <c r="E62" s="3" t="n">
        <f aca="false">Adequacy_central!AE61</f>
        <v>0.681264064147262</v>
      </c>
      <c r="F62" s="3" t="n">
        <f aca="false">Adequacy_central!AF61</f>
        <v>0.181331120757553</v>
      </c>
      <c r="G62" s="3" t="n">
        <f aca="false">G58+1</f>
        <v>2029</v>
      </c>
      <c r="H62" s="3" t="n">
        <f aca="false">Adequacy_high!AE61</f>
        <v>0.692694695821275</v>
      </c>
      <c r="I62" s="3" t="n">
        <f aca="false">Adequacy_high!AF61</f>
        <v>0.165919554310156</v>
      </c>
      <c r="K62" s="3" t="n">
        <v>0.710805961</v>
      </c>
      <c r="L62" s="3" t="n">
        <v>0.697508619</v>
      </c>
      <c r="M62" s="3" t="n">
        <v>0.6216562808</v>
      </c>
    </row>
    <row r="63" customFormat="false" ht="15" hidden="false" customHeight="false" outlineLevel="0" collapsed="false">
      <c r="A63" s="3" t="n">
        <f aca="false">A59+1</f>
        <v>2030</v>
      </c>
      <c r="B63" s="3" t="n">
        <f aca="false">Adequacy_low!AE62</f>
        <v>0.642798509252684</v>
      </c>
      <c r="C63" s="3" t="n">
        <f aca="false">Adequacy_low!AF62</f>
        <v>0.197765609160908</v>
      </c>
      <c r="D63" s="3" t="n">
        <f aca="false">D59+1</f>
        <v>2030</v>
      </c>
      <c r="E63" s="3" t="n">
        <f aca="false">Adequacy_central!AE62</f>
        <v>0.667910156099836</v>
      </c>
      <c r="F63" s="3" t="n">
        <f aca="false">Adequacy_central!AF62</f>
        <v>0.180452634424999</v>
      </c>
      <c r="G63" s="3" t="n">
        <f aca="false">G59+1</f>
        <v>2030</v>
      </c>
      <c r="H63" s="3" t="n">
        <f aca="false">Adequacy_high!AE62</f>
        <v>0.689979914482323</v>
      </c>
      <c r="I63" s="3" t="n">
        <f aca="false">Adequacy_high!AF62</f>
        <v>0.175877830059055</v>
      </c>
      <c r="K63" s="3" t="n">
        <v>0.6981918797</v>
      </c>
      <c r="L63" s="3" t="n">
        <v>0.6859105503</v>
      </c>
      <c r="M63" s="3" t="n">
        <v>0.5967983719</v>
      </c>
    </row>
    <row r="64" customFormat="false" ht="15" hidden="false" customHeight="false" outlineLevel="0" collapsed="false">
      <c r="A64" s="3" t="n">
        <f aca="false">A60+1</f>
        <v>2030</v>
      </c>
      <c r="B64" s="3" t="n">
        <f aca="false">Adequacy_low!AE63</f>
        <v>0.649050819099015</v>
      </c>
      <c r="C64" s="3" t="n">
        <f aca="false">Adequacy_low!AF63</f>
        <v>0.194751279580681</v>
      </c>
      <c r="D64" s="3" t="n">
        <f aca="false">D60+1</f>
        <v>2030</v>
      </c>
      <c r="E64" s="3" t="n">
        <f aca="false">Adequacy_central!AE63</f>
        <v>0.685971808481938</v>
      </c>
      <c r="F64" s="3" t="n">
        <f aca="false">Adequacy_central!AF63</f>
        <v>0.166964076471285</v>
      </c>
      <c r="G64" s="3" t="n">
        <f aca="false">G60+1</f>
        <v>2030</v>
      </c>
      <c r="H64" s="3" t="n">
        <f aca="false">Adequacy_high!AE63</f>
        <v>0.729924128521121</v>
      </c>
      <c r="I64" s="3" t="n">
        <f aca="false">Adequacy_high!AF63</f>
        <v>0.147098300666894</v>
      </c>
      <c r="K64" s="3" t="n">
        <v>0.7168163946</v>
      </c>
      <c r="L64" s="3" t="n">
        <v>0.6972844722</v>
      </c>
      <c r="M64" s="3" t="n">
        <v>0.6000413494</v>
      </c>
    </row>
    <row r="65" customFormat="false" ht="15" hidden="false" customHeight="false" outlineLevel="0" collapsed="false">
      <c r="A65" s="3" t="n">
        <f aca="false">A61+1</f>
        <v>2030</v>
      </c>
      <c r="B65" s="3" t="n">
        <f aca="false">Adequacy_low!AE64</f>
        <v>0.64773832376881</v>
      </c>
      <c r="C65" s="3" t="n">
        <f aca="false">Adequacy_low!AF64</f>
        <v>0.192865482117803</v>
      </c>
      <c r="D65" s="3" t="n">
        <f aca="false">D61+1</f>
        <v>2030</v>
      </c>
      <c r="E65" s="3" t="n">
        <f aca="false">Adequacy_central!AE64</f>
        <v>0.685362441422542</v>
      </c>
      <c r="F65" s="3" t="n">
        <f aca="false">Adequacy_central!AF64</f>
        <v>0.158672828228273</v>
      </c>
      <c r="G65" s="3" t="n">
        <f aca="false">G61+1</f>
        <v>2030</v>
      </c>
      <c r="H65" s="3" t="n">
        <f aca="false">Adequacy_high!AE64</f>
        <v>0.725146606136265</v>
      </c>
      <c r="I65" s="3" t="n">
        <f aca="false">Adequacy_high!AF64</f>
        <v>0.151166069569011</v>
      </c>
      <c r="K65" s="3" t="n">
        <v>0.7062580267</v>
      </c>
      <c r="L65" s="3" t="n">
        <v>0.6929372138</v>
      </c>
      <c r="M65" s="3" t="n">
        <v>0.6100105028</v>
      </c>
    </row>
    <row r="66" customFormat="false" ht="15" hidden="false" customHeight="false" outlineLevel="0" collapsed="false">
      <c r="A66" s="3" t="n">
        <f aca="false">A62+1</f>
        <v>2030</v>
      </c>
      <c r="B66" s="3" t="n">
        <f aca="false">Adequacy_low!AE65</f>
        <v>0.648671880757947</v>
      </c>
      <c r="C66" s="3" t="n">
        <f aca="false">Adequacy_low!AF65</f>
        <v>0.196191579252665</v>
      </c>
      <c r="D66" s="3" t="n">
        <f aca="false">D62+1</f>
        <v>2030</v>
      </c>
      <c r="E66" s="3" t="n">
        <f aca="false">Adequacy_central!AE65</f>
        <v>0.68701298173618</v>
      </c>
      <c r="F66" s="3" t="n">
        <f aca="false">Adequacy_central!AF65</f>
        <v>0.166501188468805</v>
      </c>
      <c r="G66" s="3" t="n">
        <f aca="false">G62+1</f>
        <v>2030</v>
      </c>
      <c r="H66" s="3" t="n">
        <f aca="false">Adequacy_high!AE65</f>
        <v>0.723541522368775</v>
      </c>
      <c r="I66" s="3" t="n">
        <f aca="false">Adequacy_high!AF65</f>
        <v>0.153627313362775</v>
      </c>
      <c r="K66" s="3" t="n">
        <v>0.7154274323</v>
      </c>
      <c r="L66" s="3" t="n">
        <v>0.6986584192</v>
      </c>
      <c r="M66" s="3" t="n">
        <v>0.6103924031</v>
      </c>
    </row>
    <row r="67" customFormat="false" ht="15" hidden="false" customHeight="false" outlineLevel="0" collapsed="false">
      <c r="A67" s="3" t="n">
        <f aca="false">A63+1</f>
        <v>2031</v>
      </c>
      <c r="B67" s="3" t="n">
        <f aca="false">Adequacy_low!AE66</f>
        <v>0.663425713457204</v>
      </c>
      <c r="C67" s="3" t="n">
        <f aca="false">Adequacy_low!AF66</f>
        <v>0.186352698957151</v>
      </c>
      <c r="D67" s="3" t="n">
        <f aca="false">D63+1</f>
        <v>2031</v>
      </c>
      <c r="E67" s="3" t="n">
        <f aca="false">Adequacy_central!AE66</f>
        <v>0.700418116553585</v>
      </c>
      <c r="F67" s="3" t="n">
        <f aca="false">Adequacy_central!AF66</f>
        <v>0.151000315744677</v>
      </c>
      <c r="G67" s="3" t="n">
        <f aca="false">G63+1</f>
        <v>2031</v>
      </c>
      <c r="H67" s="3" t="n">
        <f aca="false">Adequacy_high!AE66</f>
        <v>0.732657015892331</v>
      </c>
      <c r="I67" s="3" t="n">
        <f aca="false">Adequacy_high!AF66</f>
        <v>0.141517095732618</v>
      </c>
      <c r="K67" s="3" t="n">
        <v>0.7192655575</v>
      </c>
      <c r="L67" s="3" t="n">
        <v>0.6900004307</v>
      </c>
      <c r="M67" s="3" t="n">
        <v>0.6068527969</v>
      </c>
    </row>
    <row r="68" customFormat="false" ht="15" hidden="false" customHeight="false" outlineLevel="0" collapsed="false">
      <c r="A68" s="3" t="n">
        <f aca="false">A64+1</f>
        <v>2031</v>
      </c>
      <c r="B68" s="3" t="n">
        <f aca="false">Adequacy_low!AE67</f>
        <v>0.653901750007993</v>
      </c>
      <c r="C68" s="3" t="n">
        <f aca="false">Adequacy_low!AF67</f>
        <v>0.202181890743834</v>
      </c>
      <c r="D68" s="3" t="n">
        <f aca="false">D64+1</f>
        <v>2031</v>
      </c>
      <c r="E68" s="3" t="n">
        <f aca="false">Adequacy_central!AE67</f>
        <v>0.733058581303342</v>
      </c>
      <c r="F68" s="3" t="n">
        <f aca="false">Adequacy_central!AF67</f>
        <v>0.135960843989263</v>
      </c>
      <c r="G68" s="3" t="n">
        <f aca="false">G64+1</f>
        <v>2031</v>
      </c>
      <c r="H68" s="3" t="n">
        <f aca="false">Adequacy_high!AE67</f>
        <v>0.71120734549789</v>
      </c>
      <c r="I68" s="3" t="n">
        <f aca="false">Adequacy_high!AF67</f>
        <v>0.158097927436148</v>
      </c>
      <c r="K68" s="3" t="n">
        <v>0.7167319297</v>
      </c>
      <c r="L68" s="3" t="n">
        <v>0.6852182686</v>
      </c>
      <c r="M68" s="3" t="n">
        <v>0.6035286168</v>
      </c>
    </row>
    <row r="69" customFormat="false" ht="15" hidden="false" customHeight="false" outlineLevel="0" collapsed="false">
      <c r="A69" s="3" t="n">
        <f aca="false">A65+1</f>
        <v>2031</v>
      </c>
      <c r="B69" s="3" t="n">
        <f aca="false">Adequacy_low!AE68</f>
        <v>0.663692126082087</v>
      </c>
      <c r="C69" s="3" t="n">
        <f aca="false">Adequacy_low!AF68</f>
        <v>0.202448538789051</v>
      </c>
      <c r="D69" s="3" t="n">
        <f aca="false">D65+1</f>
        <v>2031</v>
      </c>
      <c r="E69" s="3" t="n">
        <f aca="false">Adequacy_central!AE68</f>
        <v>0.724884329294725</v>
      </c>
      <c r="F69" s="3" t="n">
        <f aca="false">Adequacy_central!AF68</f>
        <v>0.149427624106635</v>
      </c>
      <c r="G69" s="3" t="n">
        <f aca="false">G65+1</f>
        <v>2031</v>
      </c>
      <c r="H69" s="3" t="n">
        <f aca="false">Adequacy_high!AE68</f>
        <v>0.72777266403817</v>
      </c>
      <c r="I69" s="3" t="n">
        <f aca="false">Adequacy_high!AF68</f>
        <v>0.137759262620875</v>
      </c>
      <c r="K69" s="3" t="n">
        <v>0.7200670512</v>
      </c>
      <c r="L69" s="3" t="n">
        <v>0.6757982909</v>
      </c>
      <c r="M69" s="3" t="n">
        <v>0.6022361262</v>
      </c>
    </row>
    <row r="70" customFormat="false" ht="15" hidden="false" customHeight="false" outlineLevel="0" collapsed="false">
      <c r="A70" s="3" t="n">
        <f aca="false">A66+1</f>
        <v>2031</v>
      </c>
      <c r="B70" s="3" t="n">
        <f aca="false">Adequacy_low!AE69</f>
        <v>0.670251438293336</v>
      </c>
      <c r="C70" s="3" t="n">
        <f aca="false">Adequacy_low!AF69</f>
        <v>0.194665579026307</v>
      </c>
      <c r="D70" s="3" t="n">
        <f aca="false">D66+1</f>
        <v>2031</v>
      </c>
      <c r="E70" s="3" t="n">
        <f aca="false">Adequacy_central!AE69</f>
        <v>0.712787593218267</v>
      </c>
      <c r="F70" s="3" t="n">
        <f aca="false">Adequacy_central!AF69</f>
        <v>0.16763162160259</v>
      </c>
      <c r="G70" s="3" t="n">
        <f aca="false">G66+1</f>
        <v>2031</v>
      </c>
      <c r="H70" s="3" t="n">
        <f aca="false">Adequacy_high!AE69</f>
        <v>0.728052101737414</v>
      </c>
      <c r="I70" s="3" t="n">
        <f aca="false">Adequacy_high!AF69</f>
        <v>0.144498905582152</v>
      </c>
      <c r="K70" s="3" t="n">
        <v>0.7387368562</v>
      </c>
      <c r="L70" s="3" t="n">
        <v>0.6743481467</v>
      </c>
      <c r="M70" s="3" t="n">
        <v>0.6031845108</v>
      </c>
    </row>
    <row r="71" customFormat="false" ht="15" hidden="false" customHeight="false" outlineLevel="0" collapsed="false">
      <c r="A71" s="3" t="n">
        <f aca="false">A67+1</f>
        <v>2032</v>
      </c>
      <c r="B71" s="3" t="n">
        <f aca="false">Adequacy_low!AE70</f>
        <v>0.671149561454881</v>
      </c>
      <c r="C71" s="3" t="n">
        <f aca="false">Adequacy_low!AF70</f>
        <v>0.186130698615116</v>
      </c>
      <c r="D71" s="3" t="n">
        <f aca="false">D67+1</f>
        <v>2032</v>
      </c>
      <c r="E71" s="3" t="n">
        <f aca="false">Adequacy_central!AE70</f>
        <v>0.702521600628637</v>
      </c>
      <c r="F71" s="3" t="n">
        <f aca="false">Adequacy_central!AF70</f>
        <v>0.166514827309205</v>
      </c>
      <c r="G71" s="3" t="n">
        <f aca="false">G67+1</f>
        <v>2032</v>
      </c>
      <c r="H71" s="3" t="n">
        <f aca="false">Adequacy_high!AE70</f>
        <v>0.732795872299258</v>
      </c>
      <c r="I71" s="3" t="n">
        <f aca="false">Adequacy_high!AF70</f>
        <v>0.129020568689182</v>
      </c>
      <c r="K71" s="3" t="n">
        <v>0.722985072</v>
      </c>
      <c r="L71" s="3" t="n">
        <v>0.6925860401</v>
      </c>
      <c r="M71" s="3" t="n">
        <v>0.6058934124</v>
      </c>
    </row>
    <row r="72" customFormat="false" ht="15" hidden="false" customHeight="false" outlineLevel="0" collapsed="false">
      <c r="A72" s="3" t="n">
        <f aca="false">A68+1</f>
        <v>2032</v>
      </c>
      <c r="B72" s="3" t="n">
        <f aca="false">Adequacy_low!AE71</f>
        <v>0.677655370378866</v>
      </c>
      <c r="C72" s="3" t="n">
        <f aca="false">Adequacy_low!AF71</f>
        <v>0.183000026214553</v>
      </c>
      <c r="D72" s="3" t="n">
        <f aca="false">D68+1</f>
        <v>2032</v>
      </c>
      <c r="E72" s="3" t="n">
        <f aca="false">Adequacy_central!AE71</f>
        <v>0.693993896413222</v>
      </c>
      <c r="F72" s="3" t="n">
        <f aca="false">Adequacy_central!AF71</f>
        <v>0.182893207331004</v>
      </c>
      <c r="G72" s="3" t="n">
        <f aca="false">G68+1</f>
        <v>2032</v>
      </c>
      <c r="H72" s="3" t="n">
        <f aca="false">Adequacy_high!AE71</f>
        <v>0.734417507386802</v>
      </c>
      <c r="I72" s="3" t="n">
        <f aca="false">Adequacy_high!AF71</f>
        <v>0.130888479250406</v>
      </c>
      <c r="K72" s="3" t="n">
        <v>0.7105506142</v>
      </c>
      <c r="L72" s="3" t="n">
        <v>0.6977215848</v>
      </c>
      <c r="M72" s="3" t="n">
        <v>0.5977229522</v>
      </c>
    </row>
    <row r="73" customFormat="false" ht="15" hidden="false" customHeight="false" outlineLevel="0" collapsed="false">
      <c r="A73" s="3" t="n">
        <f aca="false">A69+1</f>
        <v>2032</v>
      </c>
      <c r="B73" s="3" t="n">
        <f aca="false">Adequacy_low!AE72</f>
        <v>0.662330063231599</v>
      </c>
      <c r="C73" s="3" t="n">
        <f aca="false">Adequacy_low!AF72</f>
        <v>0.184475406267208</v>
      </c>
      <c r="D73" s="3" t="n">
        <f aca="false">D69+1</f>
        <v>2032</v>
      </c>
      <c r="E73" s="3" t="n">
        <f aca="false">Adequacy_central!AE72</f>
        <v>0.70350988702466</v>
      </c>
      <c r="F73" s="3" t="n">
        <f aca="false">Adequacy_central!AF72</f>
        <v>0.160606108528467</v>
      </c>
      <c r="G73" s="3" t="n">
        <f aca="false">G69+1</f>
        <v>2032</v>
      </c>
      <c r="H73" s="3" t="n">
        <f aca="false">Adequacy_high!AE72</f>
        <v>0.733123546974954</v>
      </c>
      <c r="I73" s="3" t="n">
        <f aca="false">Adequacy_high!AF72</f>
        <v>0.131187904823417</v>
      </c>
      <c r="K73" s="3" t="n">
        <v>0.7061656693</v>
      </c>
      <c r="L73" s="3" t="n">
        <v>0.6974518534</v>
      </c>
      <c r="M73" s="3" t="n">
        <v>0.5810120429</v>
      </c>
    </row>
    <row r="74" customFormat="false" ht="15" hidden="false" customHeight="false" outlineLevel="0" collapsed="false">
      <c r="A74" s="3" t="n">
        <f aca="false">A70+1</f>
        <v>2032</v>
      </c>
      <c r="B74" s="3" t="n">
        <f aca="false">Adequacy_low!AE73</f>
        <v>0.696711757373615</v>
      </c>
      <c r="C74" s="3" t="n">
        <f aca="false">Adequacy_low!AF73</f>
        <v>0.168584125936138</v>
      </c>
      <c r="D74" s="3" t="n">
        <f aca="false">D70+1</f>
        <v>2032</v>
      </c>
      <c r="E74" s="3" t="n">
        <f aca="false">Adequacy_central!AE73</f>
        <v>0.704144525097496</v>
      </c>
      <c r="F74" s="3" t="n">
        <f aca="false">Adequacy_central!AF73</f>
        <v>0.169988231331763</v>
      </c>
      <c r="G74" s="3" t="n">
        <f aca="false">G70+1</f>
        <v>2032</v>
      </c>
      <c r="H74" s="3" t="n">
        <f aca="false">Adequacy_high!AE73</f>
        <v>0.740839919731763</v>
      </c>
      <c r="I74" s="3" t="n">
        <f aca="false">Adequacy_high!AF73</f>
        <v>0.132833052946267</v>
      </c>
      <c r="K74" s="3" t="n">
        <v>0.7130216899</v>
      </c>
      <c r="L74" s="3" t="n">
        <v>0.6802611288</v>
      </c>
      <c r="M74" s="3" t="n">
        <v>0.571020154</v>
      </c>
    </row>
    <row r="75" customFormat="false" ht="15" hidden="false" customHeight="false" outlineLevel="0" collapsed="false">
      <c r="A75" s="3" t="n">
        <f aca="false">A71+1</f>
        <v>2033</v>
      </c>
      <c r="B75" s="3" t="n">
        <f aca="false">Adequacy_low!AE74</f>
        <v>0.661762652297928</v>
      </c>
      <c r="C75" s="3" t="n">
        <f aca="false">Adequacy_low!AF74</f>
        <v>0.20600408942588</v>
      </c>
      <c r="D75" s="3" t="n">
        <f aca="false">D71+1</f>
        <v>2033</v>
      </c>
      <c r="E75" s="3" t="n">
        <f aca="false">Adequacy_central!AE74</f>
        <v>0.697652258668022</v>
      </c>
      <c r="F75" s="3" t="n">
        <f aca="false">Adequacy_central!AF74</f>
        <v>0.16625049920806</v>
      </c>
      <c r="G75" s="3" t="n">
        <f aca="false">G71+1</f>
        <v>2033</v>
      </c>
      <c r="H75" s="3" t="n">
        <f aca="false">Adequacy_high!AE74</f>
        <v>0.731690684289562</v>
      </c>
      <c r="I75" s="3" t="n">
        <f aca="false">Adequacy_high!AF74</f>
        <v>0.135258646661193</v>
      </c>
      <c r="K75" s="3" t="n">
        <v>0.7244534152</v>
      </c>
      <c r="L75" s="3" t="n">
        <v>0.6980353733</v>
      </c>
      <c r="M75" s="3" t="n">
        <v>0.568586856</v>
      </c>
    </row>
    <row r="76" customFormat="false" ht="15" hidden="false" customHeight="false" outlineLevel="0" collapsed="false">
      <c r="A76" s="3" t="n">
        <f aca="false">A72+1</f>
        <v>2033</v>
      </c>
      <c r="B76" s="3" t="n">
        <f aca="false">Adequacy_low!AE75</f>
        <v>0.686653202212197</v>
      </c>
      <c r="C76" s="3" t="n">
        <f aca="false">Adequacy_low!AF75</f>
        <v>0.187684209576067</v>
      </c>
      <c r="D76" s="3" t="n">
        <f aca="false">D72+1</f>
        <v>2033</v>
      </c>
      <c r="E76" s="3" t="n">
        <f aca="false">Adequacy_central!AE75</f>
        <v>0.711519661909957</v>
      </c>
      <c r="F76" s="3" t="n">
        <f aca="false">Adequacy_central!AF75</f>
        <v>0.155986642412653</v>
      </c>
      <c r="G76" s="3" t="n">
        <f aca="false">G72+1</f>
        <v>2033</v>
      </c>
      <c r="H76" s="3" t="n">
        <f aca="false">Adequacy_high!AE75</f>
        <v>0.747157287320878</v>
      </c>
      <c r="I76" s="3" t="n">
        <f aca="false">Adequacy_high!AF75</f>
        <v>0.130196107329201</v>
      </c>
      <c r="K76" s="3" t="n">
        <v>0.7212832628</v>
      </c>
      <c r="L76" s="3" t="n">
        <v>0.6823626591</v>
      </c>
      <c r="M76" s="3" t="n">
        <v>0.569964694</v>
      </c>
    </row>
    <row r="77" customFormat="false" ht="15" hidden="false" customHeight="false" outlineLevel="0" collapsed="false">
      <c r="A77" s="3" t="n">
        <f aca="false">A73+1</f>
        <v>2033</v>
      </c>
      <c r="B77" s="3" t="n">
        <f aca="false">Adequacy_low!AE76</f>
        <v>0.687538145670757</v>
      </c>
      <c r="C77" s="3" t="n">
        <f aca="false">Adequacy_low!AF76</f>
        <v>0.184440005509267</v>
      </c>
      <c r="D77" s="3" t="n">
        <f aca="false">D73+1</f>
        <v>2033</v>
      </c>
      <c r="E77" s="3" t="n">
        <f aca="false">Adequacy_central!AE76</f>
        <v>0.712896272214562</v>
      </c>
      <c r="F77" s="3" t="n">
        <f aca="false">Adequacy_central!AF76</f>
        <v>0.146353238788294</v>
      </c>
      <c r="G77" s="3" t="n">
        <f aca="false">G73+1</f>
        <v>2033</v>
      </c>
      <c r="H77" s="3" t="n">
        <f aca="false">Adequacy_high!AE76</f>
        <v>0.737686697002141</v>
      </c>
      <c r="I77" s="3" t="n">
        <f aca="false">Adequacy_high!AF76</f>
        <v>0.133931176391863</v>
      </c>
      <c r="K77" s="3" t="n">
        <v>0.707974428</v>
      </c>
      <c r="L77" s="3" t="n">
        <v>0.6823545285</v>
      </c>
      <c r="M77" s="3" t="n">
        <v>0.5671777409</v>
      </c>
    </row>
    <row r="78" customFormat="false" ht="15" hidden="false" customHeight="false" outlineLevel="0" collapsed="false">
      <c r="A78" s="3" t="n">
        <f aca="false">A74+1</f>
        <v>2033</v>
      </c>
      <c r="B78" s="3" t="n">
        <f aca="false">Adequacy_low!AE77</f>
        <v>0.688384893813566</v>
      </c>
      <c r="C78" s="3" t="n">
        <f aca="false">Adequacy_low!AF77</f>
        <v>0.193078841379638</v>
      </c>
      <c r="D78" s="3" t="n">
        <f aca="false">D74+1</f>
        <v>2033</v>
      </c>
      <c r="E78" s="3" t="n">
        <f aca="false">Adequacy_central!AE77</f>
        <v>0.729271376504468</v>
      </c>
      <c r="F78" s="3" t="n">
        <f aca="false">Adequacy_central!AF77</f>
        <v>0.135050696392299</v>
      </c>
      <c r="G78" s="3" t="n">
        <f aca="false">G74+1</f>
        <v>2033</v>
      </c>
      <c r="H78" s="3" t="n">
        <f aca="false">Adequacy_high!AE77</f>
        <v>0.768534658257667</v>
      </c>
      <c r="I78" s="3" t="n">
        <f aca="false">Adequacy_high!AF77</f>
        <v>0.113294423415231</v>
      </c>
      <c r="K78" s="3" t="n">
        <v>0.7088860409</v>
      </c>
      <c r="L78" s="3" t="n">
        <v>0.6655404555</v>
      </c>
      <c r="M78" s="3" t="n">
        <v>0.5353371313</v>
      </c>
    </row>
    <row r="79" customFormat="false" ht="15" hidden="false" customHeight="false" outlineLevel="0" collapsed="false">
      <c r="A79" s="3" t="n">
        <f aca="false">A75+1</f>
        <v>2034</v>
      </c>
      <c r="B79" s="3" t="n">
        <f aca="false">Adequacy_low!AE78</f>
        <v>0.685254589570728</v>
      </c>
      <c r="C79" s="3" t="n">
        <f aca="false">Adequacy_low!AF78</f>
        <v>0.191069103884615</v>
      </c>
      <c r="D79" s="3" t="n">
        <f aca="false">D75+1</f>
        <v>2034</v>
      </c>
      <c r="E79" s="3" t="n">
        <f aca="false">Adequacy_central!AE78</f>
        <v>0.727117679451037</v>
      </c>
      <c r="F79" s="3" t="n">
        <f aca="false">Adequacy_central!AF78</f>
        <v>0.137139897430184</v>
      </c>
      <c r="G79" s="3" t="n">
        <f aca="false">G75+1</f>
        <v>2034</v>
      </c>
      <c r="H79" s="3" t="n">
        <f aca="false">Adequacy_high!AE78</f>
        <v>0.761012652349536</v>
      </c>
      <c r="I79" s="3" t="n">
        <f aca="false">Adequacy_high!AF78</f>
        <v>0.120991741488726</v>
      </c>
      <c r="K79" s="3" t="n">
        <v>0.7159212307</v>
      </c>
      <c r="L79" s="3" t="n">
        <v>0.6638986603</v>
      </c>
      <c r="M79" s="3" t="n">
        <v>0.5234115751</v>
      </c>
    </row>
    <row r="80" customFormat="false" ht="15" hidden="false" customHeight="false" outlineLevel="0" collapsed="false">
      <c r="A80" s="3" t="n">
        <f aca="false">A76+1</f>
        <v>2034</v>
      </c>
      <c r="B80" s="3" t="n">
        <f aca="false">Adequacy_low!AE79</f>
        <v>0.686083758472535</v>
      </c>
      <c r="C80" s="3" t="n">
        <f aca="false">Adequacy_low!AF79</f>
        <v>0.178866181798982</v>
      </c>
      <c r="D80" s="3" t="n">
        <f aca="false">D76+1</f>
        <v>2034</v>
      </c>
      <c r="E80" s="3" t="n">
        <f aca="false">Adequacy_central!AE79</f>
        <v>0.724487917300786</v>
      </c>
      <c r="F80" s="3" t="n">
        <f aca="false">Adequacy_central!AF79</f>
        <v>0.140547845338762</v>
      </c>
      <c r="G80" s="3" t="n">
        <f aca="false">G76+1</f>
        <v>2034</v>
      </c>
      <c r="H80" s="3" t="n">
        <f aca="false">Adequacy_high!AE79</f>
        <v>0.770488559580693</v>
      </c>
      <c r="I80" s="3" t="n">
        <f aca="false">Adequacy_high!AF79</f>
        <v>0.1082376912876</v>
      </c>
      <c r="K80" s="3" t="n">
        <v>0.7140642077</v>
      </c>
      <c r="L80" s="3" t="n">
        <v>0.6527291049</v>
      </c>
      <c r="M80" s="3" t="n">
        <v>0.5262172883</v>
      </c>
    </row>
    <row r="81" customFormat="false" ht="15" hidden="false" customHeight="false" outlineLevel="0" collapsed="false">
      <c r="A81" s="3" t="n">
        <f aca="false">A77+1</f>
        <v>2034</v>
      </c>
      <c r="B81" s="3" t="n">
        <f aca="false">Adequacy_low!AE80</f>
        <v>0.671241156302163</v>
      </c>
      <c r="C81" s="3" t="n">
        <f aca="false">Adequacy_low!AF80</f>
        <v>0.180757841810773</v>
      </c>
      <c r="D81" s="3" t="n">
        <f aca="false">D77+1</f>
        <v>2034</v>
      </c>
      <c r="E81" s="3" t="n">
        <f aca="false">Adequacy_central!AE80</f>
        <v>0.731144649847075</v>
      </c>
      <c r="F81" s="3" t="n">
        <f aca="false">Adequacy_central!AF80</f>
        <v>0.135234529108636</v>
      </c>
      <c r="G81" s="3" t="n">
        <f aca="false">G77+1</f>
        <v>2034</v>
      </c>
      <c r="H81" s="3" t="n">
        <f aca="false">Adequacy_high!AE80</f>
        <v>0.765334541779543</v>
      </c>
      <c r="I81" s="3" t="n">
        <f aca="false">Adequacy_high!AF80</f>
        <v>0.10768259761395</v>
      </c>
      <c r="K81" s="3" t="n">
        <v>0.7262433905</v>
      </c>
      <c r="L81" s="3" t="n">
        <v>0.6537505642</v>
      </c>
      <c r="M81" s="3" t="n">
        <v>0.5238261644</v>
      </c>
    </row>
    <row r="82" customFormat="false" ht="15" hidden="false" customHeight="false" outlineLevel="0" collapsed="false">
      <c r="A82" s="3" t="n">
        <f aca="false">A78+1</f>
        <v>2034</v>
      </c>
      <c r="B82" s="3" t="n">
        <f aca="false">Adequacy_low!AE81</f>
        <v>0.666950980834153</v>
      </c>
      <c r="C82" s="3" t="n">
        <f aca="false">Adequacy_low!AF81</f>
        <v>0.199686668770569</v>
      </c>
      <c r="D82" s="3" t="n">
        <f aca="false">D78+1</f>
        <v>2034</v>
      </c>
      <c r="E82" s="3" t="n">
        <f aca="false">Adequacy_central!AE81</f>
        <v>0.738012214200925</v>
      </c>
      <c r="F82" s="3" t="n">
        <f aca="false">Adequacy_central!AF81</f>
        <v>0.126036602163981</v>
      </c>
      <c r="G82" s="3" t="n">
        <f aca="false">G78+1</f>
        <v>2034</v>
      </c>
      <c r="H82" s="3" t="n">
        <f aca="false">Adequacy_high!AE81</f>
        <v>0.762358559249667</v>
      </c>
      <c r="I82" s="3" t="n">
        <f aca="false">Adequacy_high!AF81</f>
        <v>0.113789958169898</v>
      </c>
      <c r="K82" s="3" t="n">
        <v>0.7174584066</v>
      </c>
      <c r="L82" s="3" t="n">
        <v>0.6436397781</v>
      </c>
      <c r="M82" s="3" t="n">
        <v>0.5220720914</v>
      </c>
    </row>
    <row r="83" customFormat="false" ht="15" hidden="false" customHeight="false" outlineLevel="0" collapsed="false">
      <c r="A83" s="3" t="n">
        <f aca="false">A79+1</f>
        <v>2035</v>
      </c>
      <c r="B83" s="3" t="n">
        <f aca="false">Adequacy_low!AE82</f>
        <v>0.651970823262106</v>
      </c>
      <c r="C83" s="3" t="n">
        <f aca="false">Adequacy_low!AF82</f>
        <v>0.200988986722609</v>
      </c>
      <c r="D83" s="3" t="n">
        <f aca="false">D79+1</f>
        <v>2035</v>
      </c>
      <c r="E83" s="3" t="n">
        <f aca="false">Adequacy_central!AE82</f>
        <v>0.727021671101819</v>
      </c>
      <c r="F83" s="3" t="n">
        <f aca="false">Adequacy_central!AF82</f>
        <v>0.133873107934174</v>
      </c>
      <c r="G83" s="3" t="n">
        <f aca="false">G79+1</f>
        <v>2035</v>
      </c>
      <c r="H83" s="3" t="n">
        <f aca="false">Adequacy_high!AE82</f>
        <v>0.751293611122928</v>
      </c>
      <c r="I83" s="3" t="n">
        <f aca="false">Adequacy_high!AF82</f>
        <v>0.120216469374268</v>
      </c>
      <c r="K83" s="3" t="n">
        <v>0.7088137052</v>
      </c>
      <c r="L83" s="3" t="n">
        <v>0.6562913865</v>
      </c>
      <c r="M83" s="3" t="n">
        <v>0.5127905177</v>
      </c>
    </row>
    <row r="84" customFormat="false" ht="15" hidden="false" customHeight="false" outlineLevel="0" collapsed="false">
      <c r="A84" s="3" t="n">
        <f aca="false">A80+1</f>
        <v>2035</v>
      </c>
      <c r="B84" s="3" t="n">
        <f aca="false">Adequacy_low!AE83</f>
        <v>0.656436929433564</v>
      </c>
      <c r="C84" s="3" t="n">
        <f aca="false">Adequacy_low!AF83</f>
        <v>0.180094209811749</v>
      </c>
      <c r="D84" s="3" t="n">
        <f aca="false">D80+1</f>
        <v>2035</v>
      </c>
      <c r="E84" s="3" t="n">
        <f aca="false">Adequacy_central!AE83</f>
        <v>0.734270719398878</v>
      </c>
      <c r="F84" s="3" t="n">
        <f aca="false">Adequacy_central!AF83</f>
        <v>0.13693456740725</v>
      </c>
      <c r="G84" s="3" t="n">
        <f aca="false">G80+1</f>
        <v>2035</v>
      </c>
      <c r="H84" s="3" t="n">
        <f aca="false">Adequacy_high!AE83</f>
        <v>0.750991033277966</v>
      </c>
      <c r="I84" s="3" t="n">
        <f aca="false">Adequacy_high!AF83</f>
        <v>0.115736791614779</v>
      </c>
      <c r="K84" s="3" t="n">
        <v>0.7029936829</v>
      </c>
      <c r="L84" s="3" t="n">
        <v>0.6357105568</v>
      </c>
      <c r="M84" s="3" t="n">
        <v>0.51879835</v>
      </c>
    </row>
    <row r="85" customFormat="false" ht="15" hidden="false" customHeight="false" outlineLevel="0" collapsed="false">
      <c r="A85" s="3" t="n">
        <f aca="false">A81+1</f>
        <v>2035</v>
      </c>
      <c r="B85" s="3" t="n">
        <f aca="false">Adequacy_low!AE84</f>
        <v>0.66804850998506</v>
      </c>
      <c r="C85" s="3" t="n">
        <f aca="false">Adequacy_low!AF84</f>
        <v>0.187658076315043</v>
      </c>
      <c r="D85" s="3" t="n">
        <f aca="false">D81+1</f>
        <v>2035</v>
      </c>
      <c r="E85" s="3" t="n">
        <f aca="false">Adequacy_central!AE84</f>
        <v>0.736698294849233</v>
      </c>
      <c r="F85" s="3" t="n">
        <f aca="false">Adequacy_central!AF84</f>
        <v>0.139637003875304</v>
      </c>
      <c r="G85" s="3" t="n">
        <f aca="false">G81+1</f>
        <v>2035</v>
      </c>
      <c r="H85" s="3" t="n">
        <f aca="false">Adequacy_high!AE84</f>
        <v>0.757080960985678</v>
      </c>
      <c r="I85" s="3" t="n">
        <f aca="false">Adequacy_high!AF84</f>
        <v>0.111046549328748</v>
      </c>
      <c r="K85" s="3" t="n">
        <v>0.7131315813</v>
      </c>
      <c r="L85" s="3" t="n">
        <v>0.6313704485</v>
      </c>
      <c r="M85" s="3" t="n">
        <v>0.5149007125</v>
      </c>
    </row>
    <row r="86" customFormat="false" ht="15" hidden="false" customHeight="false" outlineLevel="0" collapsed="false">
      <c r="A86" s="3" t="n">
        <f aca="false">A82+1</f>
        <v>2035</v>
      </c>
      <c r="B86" s="3" t="n">
        <f aca="false">Adequacy_low!AE85</f>
        <v>0.67040802819049</v>
      </c>
      <c r="C86" s="3" t="n">
        <f aca="false">Adequacy_low!AF85</f>
        <v>0.176304337990975</v>
      </c>
      <c r="D86" s="3" t="n">
        <f aca="false">D82+1</f>
        <v>2035</v>
      </c>
      <c r="E86" s="3" t="n">
        <f aca="false">Adequacy_central!AE85</f>
        <v>0.74185038452733</v>
      </c>
      <c r="F86" s="3" t="n">
        <f aca="false">Adequacy_central!AF85</f>
        <v>0.143552580065269</v>
      </c>
      <c r="G86" s="3" t="n">
        <f aca="false">G82+1</f>
        <v>2035</v>
      </c>
      <c r="H86" s="3" t="n">
        <f aca="false">Adequacy_high!AE85</f>
        <v>0.776479524536594</v>
      </c>
      <c r="I86" s="3" t="n">
        <f aca="false">Adequacy_high!AF85</f>
        <v>0.0981583162001547</v>
      </c>
      <c r="K86" s="3" t="n">
        <v>0.7121487077</v>
      </c>
      <c r="L86" s="3" t="n">
        <v>0.6298829443</v>
      </c>
      <c r="M86" s="3" t="n">
        <v>0.520094094</v>
      </c>
    </row>
    <row r="87" customFormat="false" ht="15" hidden="false" customHeight="false" outlineLevel="0" collapsed="false">
      <c r="A87" s="3" t="n">
        <f aca="false">A83+1</f>
        <v>2036</v>
      </c>
      <c r="B87" s="3" t="n">
        <f aca="false">Adequacy_low!AE86</f>
        <v>0.673489749942547</v>
      </c>
      <c r="C87" s="3" t="n">
        <f aca="false">Adequacy_low!AF86</f>
        <v>0.180276376641175</v>
      </c>
      <c r="D87" s="3" t="n">
        <f aca="false">D83+1</f>
        <v>2036</v>
      </c>
      <c r="E87" s="3" t="n">
        <f aca="false">Adequacy_central!AE86</f>
        <v>0.754714630588187</v>
      </c>
      <c r="F87" s="3" t="n">
        <f aca="false">Adequacy_central!AF86</f>
        <v>0.120514674961978</v>
      </c>
      <c r="G87" s="3" t="n">
        <f aca="false">G83+1</f>
        <v>2036</v>
      </c>
      <c r="H87" s="3" t="n">
        <f aca="false">Adequacy_high!AE86</f>
        <v>0.766650920228978</v>
      </c>
      <c r="I87" s="3" t="n">
        <f aca="false">Adequacy_high!AF86</f>
        <v>0.107468499595201</v>
      </c>
      <c r="K87" s="3" t="n">
        <v>0.7230881186</v>
      </c>
      <c r="L87" s="3" t="n">
        <v>0.6194665873</v>
      </c>
      <c r="M87" s="3" t="n">
        <v>0.5145163809</v>
      </c>
    </row>
    <row r="88" customFormat="false" ht="15" hidden="false" customHeight="false" outlineLevel="0" collapsed="false">
      <c r="A88" s="3" t="n">
        <f aca="false">A84+1</f>
        <v>2036</v>
      </c>
      <c r="B88" s="3" t="n">
        <f aca="false">Adequacy_low!AE87</f>
        <v>0.665831682666471</v>
      </c>
      <c r="C88" s="3" t="n">
        <f aca="false">Adequacy_low!AF87</f>
        <v>0.190759857258856</v>
      </c>
      <c r="D88" s="3" t="n">
        <f aca="false">D84+1</f>
        <v>2036</v>
      </c>
      <c r="E88" s="3" t="n">
        <f aca="false">Adequacy_central!AE87</f>
        <v>0.760386999447585</v>
      </c>
      <c r="F88" s="3" t="n">
        <f aca="false">Adequacy_central!AF87</f>
        <v>0.126135733575437</v>
      </c>
      <c r="G88" s="3" t="n">
        <f aca="false">G84+1</f>
        <v>2036</v>
      </c>
      <c r="H88" s="3" t="n">
        <f aca="false">Adequacy_high!AE87</f>
        <v>0.768959823716673</v>
      </c>
      <c r="I88" s="3" t="n">
        <f aca="false">Adequacy_high!AF87</f>
        <v>0.115175784768803</v>
      </c>
      <c r="K88" s="3" t="n">
        <v>0.7291164852</v>
      </c>
      <c r="L88" s="3" t="n">
        <v>0.6291064023</v>
      </c>
      <c r="M88" s="3" t="n">
        <v>0.5038467212</v>
      </c>
    </row>
    <row r="89" customFormat="false" ht="15" hidden="false" customHeight="false" outlineLevel="0" collapsed="false">
      <c r="A89" s="3" t="n">
        <f aca="false">A85+1</f>
        <v>2036</v>
      </c>
      <c r="B89" s="3" t="n">
        <f aca="false">Adequacy_low!AE88</f>
        <v>0.677049187218435</v>
      </c>
      <c r="C89" s="3" t="n">
        <f aca="false">Adequacy_low!AF88</f>
        <v>0.1801265513128</v>
      </c>
      <c r="D89" s="3" t="n">
        <f aca="false">D85+1</f>
        <v>2036</v>
      </c>
      <c r="E89" s="3" t="n">
        <f aca="false">Adequacy_central!AE88</f>
        <v>0.752357908797472</v>
      </c>
      <c r="F89" s="3" t="n">
        <f aca="false">Adequacy_central!AF88</f>
        <v>0.126658344535548</v>
      </c>
      <c r="G89" s="3" t="n">
        <f aca="false">G85+1</f>
        <v>2036</v>
      </c>
      <c r="H89" s="3" t="n">
        <f aca="false">Adequacy_high!AE88</f>
        <v>0.777449730819066</v>
      </c>
      <c r="I89" s="3" t="n">
        <f aca="false">Adequacy_high!AF88</f>
        <v>0.0941073405906825</v>
      </c>
      <c r="K89" s="3" t="n">
        <v>0.7119030728</v>
      </c>
      <c r="L89" s="3" t="n">
        <v>0.6162055372</v>
      </c>
      <c r="M89" s="3" t="n">
        <v>0.4783149718</v>
      </c>
    </row>
    <row r="90" customFormat="false" ht="15" hidden="false" customHeight="false" outlineLevel="0" collapsed="false">
      <c r="A90" s="3" t="n">
        <f aca="false">A86+1</f>
        <v>2036</v>
      </c>
      <c r="B90" s="3" t="n">
        <f aca="false">Adequacy_low!AE89</f>
        <v>0.67852574909344</v>
      </c>
      <c r="C90" s="3" t="n">
        <f aca="false">Adequacy_low!AF89</f>
        <v>0.182704297866003</v>
      </c>
      <c r="D90" s="3" t="n">
        <f aca="false">D86+1</f>
        <v>2036</v>
      </c>
      <c r="E90" s="3" t="n">
        <f aca="false">Adequacy_central!AE89</f>
        <v>0.772702678944395</v>
      </c>
      <c r="F90" s="3" t="n">
        <f aca="false">Adequacy_central!AF89</f>
        <v>0.0937165455634519</v>
      </c>
      <c r="G90" s="3" t="n">
        <f aca="false">G86+1</f>
        <v>2036</v>
      </c>
      <c r="H90" s="3" t="n">
        <f aca="false">Adequacy_high!AE89</f>
        <v>0.775458244734656</v>
      </c>
      <c r="I90" s="3" t="n">
        <f aca="false">Adequacy_high!AF89</f>
        <v>0.100200856864089</v>
      </c>
      <c r="K90" s="3" t="n">
        <v>0.7168579103</v>
      </c>
      <c r="L90" s="3" t="n">
        <v>0.6115529826</v>
      </c>
      <c r="M90" s="3" t="n">
        <v>0.5088699783</v>
      </c>
    </row>
    <row r="91" customFormat="false" ht="15" hidden="false" customHeight="false" outlineLevel="0" collapsed="false">
      <c r="A91" s="3" t="n">
        <f aca="false">A87+1</f>
        <v>2037</v>
      </c>
      <c r="B91" s="3" t="n">
        <f aca="false">Adequacy_low!AE90</f>
        <v>0.681789894944597</v>
      </c>
      <c r="C91" s="3" t="n">
        <f aca="false">Adequacy_low!AF90</f>
        <v>0.174507466635137</v>
      </c>
      <c r="D91" s="3" t="n">
        <f aca="false">D87+1</f>
        <v>2037</v>
      </c>
      <c r="E91" s="3" t="n">
        <f aca="false">Adequacy_central!AE90</f>
        <v>0.768087105510418</v>
      </c>
      <c r="F91" s="3" t="n">
        <f aca="false">Adequacy_central!AF90</f>
        <v>0.0996914976097867</v>
      </c>
      <c r="G91" s="3" t="n">
        <f aca="false">G87+1</f>
        <v>2037</v>
      </c>
      <c r="H91" s="3" t="n">
        <f aca="false">Adequacy_high!AE90</f>
        <v>0.755657528161851</v>
      </c>
      <c r="I91" s="3" t="n">
        <f aca="false">Adequacy_high!AF90</f>
        <v>0.0982954856178224</v>
      </c>
      <c r="K91" s="3" t="n">
        <v>0.7170854839</v>
      </c>
      <c r="L91" s="3" t="n">
        <v>0.606971127</v>
      </c>
      <c r="M91" s="3" t="n">
        <v>0.468438292</v>
      </c>
    </row>
    <row r="92" customFormat="false" ht="15" hidden="false" customHeight="false" outlineLevel="0" collapsed="false">
      <c r="A92" s="3" t="n">
        <f aca="false">A88+1</f>
        <v>2037</v>
      </c>
      <c r="B92" s="3" t="n">
        <f aca="false">Adequacy_low!AE91</f>
        <v>0.681590107469398</v>
      </c>
      <c r="C92" s="3" t="n">
        <f aca="false">Adequacy_low!AF91</f>
        <v>0.176324507242532</v>
      </c>
      <c r="D92" s="3" t="n">
        <f aca="false">D88+1</f>
        <v>2037</v>
      </c>
      <c r="E92" s="3" t="n">
        <f aca="false">Adequacy_central!AE91</f>
        <v>0.755156870982951</v>
      </c>
      <c r="F92" s="3" t="n">
        <f aca="false">Adequacy_central!AF91</f>
        <v>0.110727161352375</v>
      </c>
      <c r="G92" s="3" t="n">
        <f aca="false">G88+1</f>
        <v>2037</v>
      </c>
      <c r="H92" s="3" t="n">
        <f aca="false">Adequacy_high!AE91</f>
        <v>0.777836485145776</v>
      </c>
      <c r="I92" s="3" t="n">
        <f aca="false">Adequacy_high!AF91</f>
        <v>0.0882626044146337</v>
      </c>
      <c r="K92" s="3" t="n">
        <v>0.7190749758</v>
      </c>
      <c r="L92" s="3" t="n">
        <v>0.6079272888</v>
      </c>
      <c r="M92" s="3" t="n">
        <v>0.4757342275</v>
      </c>
    </row>
    <row r="93" customFormat="false" ht="15" hidden="false" customHeight="false" outlineLevel="0" collapsed="false">
      <c r="A93" s="3" t="n">
        <f aca="false">A89+1</f>
        <v>2037</v>
      </c>
      <c r="B93" s="3" t="n">
        <f aca="false">Adequacy_low!AE92</f>
        <v>0.687667086487947</v>
      </c>
      <c r="C93" s="3" t="n">
        <f aca="false">Adequacy_low!AF92</f>
        <v>0.168955611214195</v>
      </c>
      <c r="D93" s="3" t="n">
        <f aca="false">D89+1</f>
        <v>2037</v>
      </c>
      <c r="E93" s="3" t="n">
        <f aca="false">Adequacy_central!AE92</f>
        <v>0.746352913350199</v>
      </c>
      <c r="F93" s="3" t="n">
        <f aca="false">Adequacy_central!AF92</f>
        <v>0.12130715123095</v>
      </c>
      <c r="G93" s="3" t="n">
        <f aca="false">G89+1</f>
        <v>2037</v>
      </c>
      <c r="H93" s="3" t="n">
        <f aca="false">Adequacy_high!AE92</f>
        <v>0.76542030473644</v>
      </c>
      <c r="I93" s="3" t="n">
        <f aca="false">Adequacy_high!AF92</f>
        <v>0.0890649442832629</v>
      </c>
      <c r="K93" s="3" t="n">
        <v>0.7061966194</v>
      </c>
      <c r="L93" s="3" t="n">
        <v>0.6145636501</v>
      </c>
      <c r="M93" s="3" t="n">
        <v>0.4755407914</v>
      </c>
    </row>
    <row r="94" customFormat="false" ht="15" hidden="false" customHeight="false" outlineLevel="0" collapsed="false">
      <c r="A94" s="3" t="n">
        <f aca="false">A90+1</f>
        <v>2037</v>
      </c>
      <c r="B94" s="3" t="n">
        <f aca="false">Adequacy_low!AE93</f>
        <v>0.68568960883373</v>
      </c>
      <c r="C94" s="3" t="n">
        <f aca="false">Adequacy_low!AF93</f>
        <v>0.175242884301538</v>
      </c>
      <c r="D94" s="3" t="n">
        <f aca="false">D90+1</f>
        <v>2037</v>
      </c>
      <c r="E94" s="3" t="n">
        <f aca="false">Adequacy_central!AE93</f>
        <v>0.745911145415262</v>
      </c>
      <c r="F94" s="3" t="n">
        <f aca="false">Adequacy_central!AF93</f>
        <v>0.128369084416442</v>
      </c>
      <c r="G94" s="3" t="n">
        <f aca="false">G90+1</f>
        <v>2037</v>
      </c>
      <c r="H94" s="3" t="n">
        <f aca="false">Adequacy_high!AE93</f>
        <v>0.782168970444711</v>
      </c>
      <c r="I94" s="3" t="n">
        <f aca="false">Adequacy_high!AF93</f>
        <v>0.0822264504368531</v>
      </c>
      <c r="K94" s="3" t="n">
        <v>0.7001826007</v>
      </c>
      <c r="L94" s="3" t="n">
        <v>0.6025946768</v>
      </c>
      <c r="M94" s="3" t="n">
        <v>0.4671976647</v>
      </c>
    </row>
    <row r="95" customFormat="false" ht="15" hidden="false" customHeight="false" outlineLevel="0" collapsed="false">
      <c r="A95" s="3" t="n">
        <f aca="false">A91+1</f>
        <v>2038</v>
      </c>
      <c r="B95" s="3" t="n">
        <f aca="false">Adequacy_low!AE94</f>
        <v>0.665951874652543</v>
      </c>
      <c r="C95" s="3" t="n">
        <f aca="false">Adequacy_low!AF94</f>
        <v>0.188248983097873</v>
      </c>
      <c r="D95" s="3" t="n">
        <f aca="false">D91+1</f>
        <v>2038</v>
      </c>
      <c r="E95" s="3" t="n">
        <f aca="false">Adequacy_central!AE94</f>
        <v>0.746400008400999</v>
      </c>
      <c r="F95" s="3" t="n">
        <f aca="false">Adequacy_central!AF94</f>
        <v>0.124569599435894</v>
      </c>
      <c r="G95" s="3" t="n">
        <f aca="false">G91+1</f>
        <v>2038</v>
      </c>
      <c r="H95" s="3" t="n">
        <f aca="false">Adequacy_high!AE94</f>
        <v>0.783315218106637</v>
      </c>
      <c r="I95" s="3" t="n">
        <f aca="false">Adequacy_high!AF94</f>
        <v>0.0716259784127459</v>
      </c>
      <c r="K95" s="3" t="n">
        <v>0.7053939752</v>
      </c>
      <c r="L95" s="3" t="n">
        <v>0.6019537667</v>
      </c>
      <c r="M95" s="3" t="n">
        <v>0.4571330495</v>
      </c>
    </row>
    <row r="96" customFormat="false" ht="15" hidden="false" customHeight="false" outlineLevel="0" collapsed="false">
      <c r="A96" s="3" t="n">
        <f aca="false">A92+1</f>
        <v>2038</v>
      </c>
      <c r="B96" s="3" t="n">
        <f aca="false">Adequacy_low!AE95</f>
        <v>0.67459514057639</v>
      </c>
      <c r="C96" s="3" t="n">
        <f aca="false">Adequacy_low!AF95</f>
        <v>0.181024831195741</v>
      </c>
      <c r="D96" s="3" t="n">
        <f aca="false">D92+1</f>
        <v>2038</v>
      </c>
      <c r="E96" s="3" t="n">
        <f aca="false">Adequacy_central!AE95</f>
        <v>0.743812394454191</v>
      </c>
      <c r="F96" s="3" t="n">
        <f aca="false">Adequacy_central!AF95</f>
        <v>0.133460987852686</v>
      </c>
      <c r="G96" s="3" t="n">
        <f aca="false">G92+1</f>
        <v>2038</v>
      </c>
      <c r="H96" s="3" t="n">
        <f aca="false">Adequacy_high!AE95</f>
        <v>0.782149865139402</v>
      </c>
      <c r="I96" s="3" t="n">
        <f aca="false">Adequacy_high!AF95</f>
        <v>0.0752950292255743</v>
      </c>
      <c r="K96" s="3" t="n">
        <v>0.7072637387</v>
      </c>
      <c r="L96" s="3" t="n">
        <v>0.5974539466</v>
      </c>
      <c r="M96" s="3" t="n">
        <v>0.4762803974</v>
      </c>
    </row>
    <row r="97" customFormat="false" ht="15" hidden="false" customHeight="false" outlineLevel="0" collapsed="false">
      <c r="A97" s="3" t="n">
        <f aca="false">A93+1</f>
        <v>2038</v>
      </c>
      <c r="B97" s="3" t="n">
        <f aca="false">Adequacy_low!AE96</f>
        <v>0.664520920256592</v>
      </c>
      <c r="C97" s="3" t="n">
        <f aca="false">Adequacy_low!AF96</f>
        <v>0.19332566424288</v>
      </c>
      <c r="D97" s="3" t="n">
        <f aca="false">D93+1</f>
        <v>2038</v>
      </c>
      <c r="E97" s="3" t="n">
        <f aca="false">Adequacy_central!AE96</f>
        <v>0.758338196524585</v>
      </c>
      <c r="F97" s="3" t="n">
        <f aca="false">Adequacy_central!AF96</f>
        <v>0.11562328008211</v>
      </c>
      <c r="G97" s="3" t="n">
        <f aca="false">G93+1</f>
        <v>2038</v>
      </c>
      <c r="H97" s="3" t="n">
        <f aca="false">Adequacy_high!AE96</f>
        <v>0.778622922408502</v>
      </c>
      <c r="I97" s="3" t="n">
        <f aca="false">Adequacy_high!AF96</f>
        <v>0.0729879136061716</v>
      </c>
      <c r="K97" s="3" t="n">
        <v>0.7122494329</v>
      </c>
      <c r="L97" s="3" t="n">
        <v>0.5998982356</v>
      </c>
      <c r="M97" s="3" t="n">
        <v>0.4658477354</v>
      </c>
    </row>
    <row r="98" customFormat="false" ht="15" hidden="false" customHeight="false" outlineLevel="0" collapsed="false">
      <c r="A98" s="3" t="n">
        <f aca="false">A94+1</f>
        <v>2038</v>
      </c>
      <c r="B98" s="3" t="n">
        <f aca="false">Adequacy_low!AE97</f>
        <v>0.692166729410012</v>
      </c>
      <c r="C98" s="3" t="n">
        <f aca="false">Adequacy_low!AF97</f>
        <v>0.164706001508244</v>
      </c>
      <c r="D98" s="3" t="n">
        <f aca="false">D94+1</f>
        <v>2038</v>
      </c>
      <c r="E98" s="3" t="n">
        <f aca="false">Adequacy_central!AE97</f>
        <v>0.762873240062289</v>
      </c>
      <c r="F98" s="3" t="n">
        <f aca="false">Adequacy_central!AF97</f>
        <v>0.108029956032141</v>
      </c>
      <c r="G98" s="3" t="n">
        <f aca="false">G94+1</f>
        <v>2038</v>
      </c>
      <c r="H98" s="3" t="n">
        <f aca="false">Adequacy_high!AE97</f>
        <v>0.787807864205883</v>
      </c>
      <c r="I98" s="3" t="n">
        <f aca="false">Adequacy_high!AF97</f>
        <v>0.0741280736099892</v>
      </c>
      <c r="K98" s="3" t="n">
        <v>0.7073552727</v>
      </c>
      <c r="L98" s="3" t="n">
        <v>0.594563947</v>
      </c>
      <c r="M98" s="3" t="n">
        <v>0.4493299541</v>
      </c>
    </row>
    <row r="99" customFormat="false" ht="15" hidden="false" customHeight="false" outlineLevel="0" collapsed="false">
      <c r="A99" s="3" t="n">
        <f aca="false">A95+1</f>
        <v>2039</v>
      </c>
      <c r="B99" s="3" t="n">
        <f aca="false">Adequacy_low!AE98</f>
        <v>0.687329843723323</v>
      </c>
      <c r="C99" s="3" t="n">
        <f aca="false">Adequacy_low!AF98</f>
        <v>0.176153335346438</v>
      </c>
      <c r="D99" s="3" t="n">
        <f aca="false">D95+1</f>
        <v>2039</v>
      </c>
      <c r="E99" s="3" t="n">
        <f aca="false">Adequacy_central!AE98</f>
        <v>0.746707862109153</v>
      </c>
      <c r="F99" s="3" t="n">
        <f aca="false">Adequacy_central!AF98</f>
        <v>0.119117205832109</v>
      </c>
      <c r="G99" s="3" t="n">
        <f aca="false">G95+1</f>
        <v>2039</v>
      </c>
      <c r="H99" s="3" t="n">
        <f aca="false">Adequacy_high!AE98</f>
        <v>0.776251011133061</v>
      </c>
      <c r="I99" s="3" t="n">
        <f aca="false">Adequacy_high!AF98</f>
        <v>0.082472374040584</v>
      </c>
      <c r="K99" s="3" t="n">
        <v>0.6948765113</v>
      </c>
      <c r="L99" s="3" t="n">
        <v>0.5848903369</v>
      </c>
      <c r="M99" s="3" t="n">
        <v>0.4459701472</v>
      </c>
    </row>
    <row r="100" customFormat="false" ht="15" hidden="false" customHeight="false" outlineLevel="0" collapsed="false">
      <c r="A100" s="3" t="n">
        <f aca="false">A96+1</f>
        <v>2039</v>
      </c>
      <c r="B100" s="3" t="n">
        <f aca="false">Adequacy_low!AE99</f>
        <v>0.685381277656055</v>
      </c>
      <c r="C100" s="3" t="n">
        <f aca="false">Adequacy_low!AF99</f>
        <v>0.16253658117455</v>
      </c>
      <c r="D100" s="3" t="n">
        <f aca="false">D96+1</f>
        <v>2039</v>
      </c>
      <c r="E100" s="3" t="n">
        <f aca="false">Adequacy_central!AE99</f>
        <v>0.747347002497918</v>
      </c>
      <c r="F100" s="3" t="n">
        <f aca="false">Adequacy_central!AF99</f>
        <v>0.117418644185401</v>
      </c>
      <c r="G100" s="3" t="n">
        <f aca="false">G96+1</f>
        <v>2039</v>
      </c>
      <c r="H100" s="3" t="n">
        <f aca="false">Adequacy_high!AE99</f>
        <v>0.782657453453765</v>
      </c>
      <c r="I100" s="3" t="n">
        <f aca="false">Adequacy_high!AF99</f>
        <v>0.0855226907865304</v>
      </c>
      <c r="K100" s="3" t="n">
        <v>0.7050296696</v>
      </c>
      <c r="L100" s="3" t="n">
        <v>0.5835680943</v>
      </c>
      <c r="M100" s="3" t="n">
        <v>0.4609886812</v>
      </c>
    </row>
    <row r="101" customFormat="false" ht="15" hidden="false" customHeight="false" outlineLevel="0" collapsed="false">
      <c r="A101" s="3" t="n">
        <f aca="false">A97+1</f>
        <v>2039</v>
      </c>
      <c r="B101" s="3" t="n">
        <f aca="false">Adequacy_low!AE100</f>
        <v>0.692156632062015</v>
      </c>
      <c r="C101" s="3" t="n">
        <f aca="false">Adequacy_low!AF100</f>
        <v>0.153927179951343</v>
      </c>
      <c r="D101" s="3" t="n">
        <f aca="false">D97+1</f>
        <v>2039</v>
      </c>
      <c r="E101" s="3" t="n">
        <f aca="false">Adequacy_central!AE100</f>
        <v>0.749239687266873</v>
      </c>
      <c r="F101" s="3" t="n">
        <f aca="false">Adequacy_central!AF100</f>
        <v>0.119554560263693</v>
      </c>
      <c r="G101" s="3" t="n">
        <f aca="false">G97+1</f>
        <v>2039</v>
      </c>
      <c r="H101" s="3" t="n">
        <f aca="false">Adequacy_high!AE100</f>
        <v>0.782754580566874</v>
      </c>
      <c r="I101" s="3" t="n">
        <f aca="false">Adequacy_high!AF100</f>
        <v>0.0760831856032104</v>
      </c>
      <c r="K101" s="3" t="n">
        <v>0.7087720587</v>
      </c>
      <c r="L101" s="3" t="n">
        <v>0.5793894524</v>
      </c>
      <c r="M101" s="3" t="n">
        <v>0.4390122965</v>
      </c>
    </row>
    <row r="102" customFormat="false" ht="15" hidden="false" customHeight="false" outlineLevel="0" collapsed="false">
      <c r="A102" s="3" t="n">
        <f aca="false">A98+1</f>
        <v>2039</v>
      </c>
      <c r="B102" s="3" t="n">
        <f aca="false">Adequacy_low!AE101</f>
        <v>0.679559236442988</v>
      </c>
      <c r="C102" s="3" t="n">
        <f aca="false">Adequacy_low!AF101</f>
        <v>0.163734793024071</v>
      </c>
      <c r="D102" s="3" t="n">
        <f aca="false">D98+1</f>
        <v>2039</v>
      </c>
      <c r="E102" s="3" t="n">
        <f aca="false">Adequacy_central!AE101</f>
        <v>0.755953721075672</v>
      </c>
      <c r="F102" s="3" t="n">
        <f aca="false">Adequacy_central!AF101</f>
        <v>0.10566934194983</v>
      </c>
      <c r="G102" s="3" t="n">
        <f aca="false">G98+1</f>
        <v>2039</v>
      </c>
      <c r="H102" s="3" t="n">
        <f aca="false">Adequacy_high!AE101</f>
        <v>0.786570102116049</v>
      </c>
      <c r="I102" s="3" t="n">
        <f aca="false">Adequacy_high!AF101</f>
        <v>0.0821129668643841</v>
      </c>
      <c r="K102" s="3" t="n">
        <v>0.7043583105</v>
      </c>
      <c r="L102" s="3" t="n">
        <v>0.5769400004</v>
      </c>
      <c r="M102" s="3" t="n">
        <v>0.4490046799</v>
      </c>
    </row>
    <row r="103" customFormat="false" ht="15" hidden="false" customHeight="false" outlineLevel="0" collapsed="false">
      <c r="A103" s="3" t="n">
        <f aca="false">A99+1</f>
        <v>2040</v>
      </c>
      <c r="B103" s="3" t="n">
        <f aca="false">Adequacy_low!AE102</f>
        <v>0.688058457142208</v>
      </c>
      <c r="C103" s="3" t="n">
        <f aca="false">Adequacy_low!AF102</f>
        <v>0.157364084010619</v>
      </c>
      <c r="D103" s="3" t="n">
        <f aca="false">D99+1</f>
        <v>2040</v>
      </c>
      <c r="E103" s="3" t="n">
        <f aca="false">Adequacy_central!AE102</f>
        <v>0.764132884567613</v>
      </c>
      <c r="F103" s="3" t="n">
        <f aca="false">Adequacy_central!AF102</f>
        <v>0.0980863208331623</v>
      </c>
      <c r="G103" s="3" t="n">
        <f aca="false">G99+1</f>
        <v>2040</v>
      </c>
      <c r="H103" s="3" t="n">
        <f aca="false">Adequacy_high!AE102</f>
        <v>0.791275433307554</v>
      </c>
      <c r="I103" s="3" t="n">
        <f aca="false">Adequacy_high!AF102</f>
        <v>0.0708039663747521</v>
      </c>
      <c r="K103" s="3" t="n">
        <v>0.7056998795</v>
      </c>
      <c r="L103" s="3" t="n">
        <v>0.5689878037</v>
      </c>
      <c r="M103" s="3" t="n">
        <v>0.4347967226</v>
      </c>
    </row>
    <row r="104" customFormat="false" ht="15" hidden="false" customHeight="false" outlineLevel="0" collapsed="false">
      <c r="A104" s="3" t="n">
        <f aca="false">A100+1</f>
        <v>2040</v>
      </c>
      <c r="B104" s="3" t="n">
        <f aca="false">Adequacy_low!AE103</f>
        <v>0.695720463651015</v>
      </c>
      <c r="C104" s="3" t="n">
        <f aca="false">Adequacy_low!AF103</f>
        <v>0.150508507864039</v>
      </c>
      <c r="D104" s="3" t="n">
        <f aca="false">D100+1</f>
        <v>2040</v>
      </c>
      <c r="E104" s="3" t="n">
        <f aca="false">Adequacy_central!AE103</f>
        <v>0.749368380540075</v>
      </c>
      <c r="F104" s="3" t="n">
        <f aca="false">Adequacy_central!AF103</f>
        <v>0.11921400248205</v>
      </c>
      <c r="G104" s="3" t="n">
        <f aca="false">G100+1</f>
        <v>2040</v>
      </c>
      <c r="H104" s="3" t="n">
        <f aca="false">Adequacy_high!AE103</f>
        <v>0.795432163851473</v>
      </c>
      <c r="I104" s="3" t="n">
        <f aca="false">Adequacy_high!AF103</f>
        <v>0.0671672027758575</v>
      </c>
      <c r="K104" s="3" t="n">
        <v>0.702792645</v>
      </c>
      <c r="L104" s="3" t="n">
        <v>0.5667143751</v>
      </c>
      <c r="M104" s="3" t="n">
        <v>0.432438481</v>
      </c>
    </row>
    <row r="105" customFormat="false" ht="15" hidden="false" customHeight="false" outlineLevel="0" collapsed="false">
      <c r="A105" s="3" t="n">
        <f aca="false">A101+1</f>
        <v>2040</v>
      </c>
      <c r="B105" s="3" t="n">
        <f aca="false">Adequacy_low!AE104</f>
        <v>0.704675790988581</v>
      </c>
      <c r="C105" s="3" t="n">
        <f aca="false">Adequacy_low!AF104</f>
        <v>0.145051001989823</v>
      </c>
      <c r="D105" s="3" t="n">
        <f aca="false">D101+1</f>
        <v>2040</v>
      </c>
      <c r="E105" s="3" t="n">
        <f aca="false">Adequacy_central!AE104</f>
        <v>0.748802988324027</v>
      </c>
      <c r="F105" s="3" t="n">
        <f aca="false">Adequacy_central!AF104</f>
        <v>0.111606337464125</v>
      </c>
      <c r="G105" s="3" t="n">
        <f aca="false">G101+1</f>
        <v>2040</v>
      </c>
      <c r="H105" s="3" t="n">
        <f aca="false">Adequacy_high!AE104</f>
        <v>0.803014746871702</v>
      </c>
      <c r="I105" s="3" t="n">
        <f aca="false">Adequacy_high!AF104</f>
        <v>0.0645551993695619</v>
      </c>
      <c r="K105" s="3" t="n">
        <v>0.710293598</v>
      </c>
      <c r="L105" s="3" t="n">
        <v>0.5619301931</v>
      </c>
      <c r="M105" s="3" t="n">
        <v>0.4372875987</v>
      </c>
    </row>
    <row r="106" customFormat="false" ht="15" hidden="false" customHeight="false" outlineLevel="0" collapsed="false">
      <c r="A106" s="3" t="n">
        <f aca="false">A102+1</f>
        <v>2040</v>
      </c>
      <c r="B106" s="3" t="n">
        <f aca="false">Adequacy_low!AE105</f>
        <v>0.689171083489599</v>
      </c>
      <c r="C106" s="3" t="n">
        <f aca="false">Adequacy_low!AF105</f>
        <v>0.164269658077763</v>
      </c>
      <c r="D106" s="3" t="n">
        <f aca="false">D102+1</f>
        <v>2040</v>
      </c>
      <c r="E106" s="3" t="n">
        <f aca="false">Adequacy_central!AE105</f>
        <v>0.757806857679431</v>
      </c>
      <c r="F106" s="3" t="n">
        <f aca="false">Adequacy_central!AF105</f>
        <v>0.101811045521755</v>
      </c>
      <c r="G106" s="3" t="n">
        <f aca="false">G102+1</f>
        <v>2040</v>
      </c>
      <c r="H106" s="3" t="n">
        <f aca="false">Adequacy_high!AE105</f>
        <v>0.799365927743886</v>
      </c>
      <c r="I106" s="3" t="n">
        <f aca="false">Adequacy_high!AF105</f>
        <v>0.0634031727929716</v>
      </c>
      <c r="K106" s="3" t="n">
        <v>0.7111804592</v>
      </c>
      <c r="L106" s="3" t="n">
        <v>0.5765848219</v>
      </c>
      <c r="M106" s="3" t="n">
        <v>0.4225628287</v>
      </c>
    </row>
    <row r="107" customFormat="false" ht="15" hidden="false" customHeight="false" outlineLevel="0" collapsed="false">
      <c r="B107" s="0" t="n">
        <f aca="false">(B106-B10)/B10</f>
        <v>0.272927188330289</v>
      </c>
      <c r="E107" s="0" t="n">
        <f aca="false">(E106-E10)/E10</f>
        <v>0.399700271460748</v>
      </c>
      <c r="H107" s="7" t="n">
        <f aca="false">(H106-H10)/H10</f>
        <v>0.47646157424046</v>
      </c>
    </row>
    <row r="108" customFormat="false" ht="15" hidden="false" customHeight="false" outlineLevel="0" collapsed="false">
      <c r="B108" s="0" t="n">
        <f aca="false">1-B106-C106</f>
        <v>0.146559258432638</v>
      </c>
      <c r="H108" s="0" t="n">
        <f aca="false">1-H106-I106</f>
        <v>0.137230899463143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7"/>
  <sheetViews>
    <sheetView showFormulas="false" showGridLines="true" showRowColHeaders="true" showZeros="true" rightToLeft="false" tabSelected="false" showOutlineSymbols="true" defaultGridColor="true" view="normal" topLeftCell="N7" colorId="64" zoomScale="75" zoomScaleNormal="75" zoomScalePageLayoutView="100" workbookViewId="0">
      <selection pane="topLeft" activeCell="W11" activeCellId="0" sqref="W11"/>
    </sheetView>
  </sheetViews>
  <sheetFormatPr defaultColWidth="10.4453125" defaultRowHeight="15" zeroHeight="false" outlineLevelRow="0" outlineLevelCol="0"/>
  <cols>
    <col collapsed="false" customWidth="true" hidden="false" outlineLevel="0" max="28" min="1" style="0" width="8.74"/>
    <col collapsed="false" customWidth="true" hidden="false" outlineLevel="0" max="29" min="29" style="0" width="17.57"/>
    <col collapsed="false" customWidth="true" hidden="false" outlineLevel="0" max="50" min="30" style="0" width="8.74"/>
    <col collapsed="false" customWidth="true" hidden="false" outlineLevel="0" max="51" min="51" style="0" width="14.25"/>
    <col collapsed="false" customWidth="true" hidden="false" outlineLevel="0" max="64" min="52" style="0" width="8.74"/>
  </cols>
  <sheetData>
    <row r="1" customFormat="false" ht="15" hidden="false" customHeight="false" outlineLevel="0" collapsed="false">
      <c r="B1" s="8" t="s">
        <v>20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AG1" s="9" t="s">
        <v>25</v>
      </c>
    </row>
    <row r="2" customFormat="false" ht="15" hidden="false" customHeight="false" outlineLevel="0" collapsed="false">
      <c r="B2" s="9"/>
      <c r="C2" s="9"/>
      <c r="D2" s="9"/>
      <c r="E2" s="9" t="s">
        <v>26</v>
      </c>
      <c r="F2" s="9"/>
      <c r="G2" s="9"/>
      <c r="H2" s="9"/>
      <c r="I2" s="9"/>
      <c r="J2" s="9"/>
      <c r="K2" s="9"/>
      <c r="L2" s="9" t="s">
        <v>25</v>
      </c>
      <c r="M2" s="9"/>
      <c r="N2" s="9"/>
      <c r="O2" s="9"/>
      <c r="P2" s="9"/>
      <c r="Q2" s="9"/>
      <c r="R2" s="10" t="s">
        <v>0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9"/>
      <c r="AO2" s="9" t="s">
        <v>21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 t="s">
        <v>25</v>
      </c>
      <c r="BB2" s="9"/>
      <c r="BC2" s="9"/>
      <c r="BD2" s="9"/>
      <c r="BE2" s="9"/>
      <c r="BF2" s="9"/>
      <c r="BG2" s="9"/>
      <c r="BH2" s="9"/>
      <c r="BI2" s="9"/>
      <c r="BJ2" s="9"/>
    </row>
    <row r="3" customFormat="false" ht="69.15" hidden="false" customHeight="false" outlineLevel="0" collapsed="false">
      <c r="B3" s="9" t="s">
        <v>27</v>
      </c>
      <c r="C3" s="11" t="s">
        <v>28</v>
      </c>
      <c r="D3" s="11" t="s">
        <v>29</v>
      </c>
      <c r="E3" s="11" t="s">
        <v>30</v>
      </c>
      <c r="F3" s="11" t="s">
        <v>31</v>
      </c>
      <c r="G3" s="11" t="s">
        <v>32</v>
      </c>
      <c r="H3" s="11" t="s">
        <v>33</v>
      </c>
      <c r="I3" s="11"/>
      <c r="J3" s="9" t="s">
        <v>34</v>
      </c>
      <c r="K3" s="11" t="s">
        <v>35</v>
      </c>
      <c r="L3" s="11" t="s">
        <v>36</v>
      </c>
      <c r="M3" s="11" t="s">
        <v>37</v>
      </c>
      <c r="N3" s="11" t="s">
        <v>18</v>
      </c>
      <c r="O3" s="11" t="s">
        <v>38</v>
      </c>
      <c r="P3" s="11" t="s">
        <v>39</v>
      </c>
      <c r="Q3" s="11" t="s">
        <v>40</v>
      </c>
      <c r="R3" s="12" t="s">
        <v>27</v>
      </c>
      <c r="S3" s="13" t="s">
        <v>28</v>
      </c>
      <c r="T3" s="13" t="s">
        <v>29</v>
      </c>
      <c r="U3" s="13" t="s">
        <v>30</v>
      </c>
      <c r="V3" s="13" t="s">
        <v>31</v>
      </c>
      <c r="W3" s="13" t="s">
        <v>32</v>
      </c>
      <c r="X3" s="13" t="s">
        <v>33</v>
      </c>
      <c r="Y3" s="13" t="s">
        <v>41</v>
      </c>
      <c r="Z3" s="13" t="s">
        <v>42</v>
      </c>
      <c r="AA3" s="12"/>
      <c r="AB3" s="13"/>
      <c r="AC3" s="12" t="s">
        <v>34</v>
      </c>
      <c r="AD3" s="13" t="s">
        <v>35</v>
      </c>
      <c r="AE3" s="13" t="s">
        <v>36</v>
      </c>
      <c r="AF3" s="13" t="s">
        <v>37</v>
      </c>
      <c r="AG3" s="13" t="s">
        <v>18</v>
      </c>
      <c r="AH3" s="13" t="s">
        <v>38</v>
      </c>
      <c r="AI3" s="13" t="s">
        <v>39</v>
      </c>
      <c r="AJ3" s="13" t="s">
        <v>41</v>
      </c>
      <c r="AK3" s="13" t="s">
        <v>43</v>
      </c>
      <c r="AL3" s="13" t="s">
        <v>42</v>
      </c>
      <c r="AM3" s="13" t="s">
        <v>40</v>
      </c>
      <c r="AN3" s="11"/>
      <c r="AO3" s="9" t="s">
        <v>27</v>
      </c>
      <c r="AP3" s="11" t="s">
        <v>28</v>
      </c>
      <c r="AQ3" s="11" t="s">
        <v>29</v>
      </c>
      <c r="AR3" s="11" t="s">
        <v>30</v>
      </c>
      <c r="AS3" s="11" t="s">
        <v>31</v>
      </c>
      <c r="AT3" s="11" t="s">
        <v>32</v>
      </c>
      <c r="AU3" s="11" t="s">
        <v>33</v>
      </c>
      <c r="AV3" s="9"/>
      <c r="AW3" s="9"/>
      <c r="AX3" s="11"/>
      <c r="AY3" s="9" t="s">
        <v>34</v>
      </c>
      <c r="AZ3" s="11" t="s">
        <v>35</v>
      </c>
      <c r="BA3" s="11" t="s">
        <v>36</v>
      </c>
      <c r="BB3" s="11" t="s">
        <v>37</v>
      </c>
      <c r="BC3" s="11" t="s">
        <v>18</v>
      </c>
      <c r="BD3" s="11" t="s">
        <v>38</v>
      </c>
      <c r="BE3" s="11" t="s">
        <v>39</v>
      </c>
      <c r="BF3" s="11" t="s">
        <v>40</v>
      </c>
      <c r="BG3" s="11" t="s">
        <v>41</v>
      </c>
      <c r="BH3" s="11" t="s">
        <v>43</v>
      </c>
      <c r="BI3" s="11" t="s">
        <v>42</v>
      </c>
    </row>
    <row r="4" customFormat="false" ht="15" hidden="false" customHeight="false" outlineLevel="0" collapsed="false">
      <c r="A4" s="0" t="n">
        <v>2014</v>
      </c>
      <c r="B4" s="9" t="n">
        <v>6695.92</v>
      </c>
      <c r="C4" s="11"/>
      <c r="D4" s="11"/>
      <c r="E4" s="11"/>
      <c r="F4" s="11"/>
      <c r="G4" s="11"/>
      <c r="H4" s="11" t="n">
        <v>4210.1710123</v>
      </c>
      <c r="I4" s="9" t="n">
        <v>2014</v>
      </c>
      <c r="J4" s="9" t="n">
        <f aca="false">B4*'Inflation indexes'!$D$166/100*'Inflation indexes'!I96</f>
        <v>41476.0907864595</v>
      </c>
      <c r="K4" s="14" t="n">
        <f aca="false">H4*'Inflation indexes'!$D$166/100*'Inflation indexes'!I96</f>
        <v>26078.7815763443</v>
      </c>
      <c r="L4" s="11"/>
      <c r="M4" s="11"/>
      <c r="N4" s="11"/>
      <c r="O4" s="11"/>
      <c r="P4" s="11"/>
      <c r="Q4" s="9"/>
      <c r="R4" s="12" t="n">
        <v>6695.92</v>
      </c>
      <c r="S4" s="13"/>
      <c r="T4" s="13"/>
      <c r="U4" s="13"/>
      <c r="V4" s="13"/>
      <c r="W4" s="13"/>
      <c r="X4" s="13" t="n">
        <v>4210.1710123</v>
      </c>
      <c r="Y4" s="15" t="n">
        <v>4400</v>
      </c>
      <c r="Z4" s="15" t="n">
        <v>3231.63</v>
      </c>
      <c r="AA4" s="12"/>
      <c r="AB4" s="12" t="n">
        <v>2014</v>
      </c>
      <c r="AC4" s="13" t="n">
        <f aca="false">R4*'Inflation indexes'!I96*'Inflation indexes'!$D$166/100</f>
        <v>41476.0907864595</v>
      </c>
      <c r="AD4" s="13" t="n">
        <f aca="false">X4*'Inflation indexes'!$D$166/100*'Inflation indexes'!I96</f>
        <v>26078.7815763443</v>
      </c>
      <c r="AE4" s="13"/>
      <c r="AF4" s="13"/>
      <c r="AG4" s="13"/>
      <c r="AH4" s="13"/>
      <c r="AI4" s="13"/>
      <c r="AJ4" s="13"/>
      <c r="AK4" s="13"/>
      <c r="AL4" s="13" t="n">
        <f aca="false">Z4*'Inflation indexes'!$D$166/100*'Inflation indexes'!I96</f>
        <v>20017.4702308639</v>
      </c>
      <c r="AM4" s="12"/>
      <c r="AN4" s="9" t="n">
        <v>2014</v>
      </c>
      <c r="AO4" s="9" t="n">
        <f aca="false">R4</f>
        <v>6695.92</v>
      </c>
      <c r="AP4" s="11"/>
      <c r="AQ4" s="11"/>
      <c r="AR4" s="11"/>
      <c r="AS4" s="11"/>
      <c r="AT4" s="11"/>
      <c r="AU4" s="11" t="n">
        <v>4210.1710123</v>
      </c>
      <c r="AV4" s="9"/>
      <c r="AW4" s="9"/>
      <c r="AX4" s="9" t="n">
        <v>2014</v>
      </c>
      <c r="AY4" s="11" t="n">
        <f aca="false">AO4*'Inflation indexes'!$D$166/100*'Inflation indexes'!I96</f>
        <v>41476.0907864595</v>
      </c>
      <c r="AZ4" s="11" t="n">
        <f aca="false">AU4*'Inflation indexes'!$D$166/100*'Inflation indexes'!I96</f>
        <v>26078.7815763443</v>
      </c>
      <c r="BA4" s="11"/>
      <c r="BB4" s="11"/>
      <c r="BC4" s="11"/>
      <c r="BD4" s="11"/>
      <c r="BE4" s="11"/>
      <c r="BF4" s="9"/>
      <c r="BG4" s="11"/>
      <c r="BH4" s="11"/>
      <c r="BI4" s="11" t="n">
        <f aca="false">Z4*'Inflation indexes'!I96*'Inflation indexes'!$D$166/100</f>
        <v>20017.4702308639</v>
      </c>
    </row>
    <row r="5" customFormat="false" ht="15" hidden="false" customHeight="false" outlineLevel="0" collapsed="false">
      <c r="A5" s="0" t="n">
        <v>2015</v>
      </c>
      <c r="B5" s="16" t="n">
        <v>6414.78904699531</v>
      </c>
      <c r="C5" s="14" t="n">
        <f aca="false">Adequacy_low!Q2</f>
        <v>4470.91576975792</v>
      </c>
      <c r="D5" s="14" t="n">
        <f aca="false">Adequacy_low!R2</f>
        <v>3390.10659050394</v>
      </c>
      <c r="E5" s="14" t="n">
        <f aca="false">Adequacy_low!S2</f>
        <v>2432.55370456062</v>
      </c>
      <c r="F5" s="14"/>
      <c r="G5" s="14" t="n">
        <f aca="false">Adequacy_low!U2</f>
        <v>4107.2324592901</v>
      </c>
      <c r="H5" s="14" t="n">
        <f aca="false">Adequacy_low!V2</f>
        <v>4080.74884624408</v>
      </c>
      <c r="I5" s="9" t="n">
        <v>2015</v>
      </c>
      <c r="J5" s="16" t="n">
        <f aca="false">B5*'Inflation indexes'!$D$166/100*'Inflation indexes'!I97</f>
        <v>39010.7228179596</v>
      </c>
      <c r="K5" s="14" t="n">
        <f aca="false">H5*'Inflation indexes'!$D$166/100*'Inflation indexes'!I97</f>
        <v>24816.5545217893</v>
      </c>
      <c r="L5" s="14" t="n">
        <f aca="false">C5*'Inflation indexes'!$D$166/100*'Inflation indexes'!I97</f>
        <v>27189.3049886288</v>
      </c>
      <c r="M5" s="14" t="n">
        <f aca="false">D5*'Inflation indexes'!$D$166/100*'Inflation indexes'!I97</f>
        <v>20616.5015804274</v>
      </c>
      <c r="N5" s="14" t="n">
        <f aca="false">E5*'Inflation indexes'!$D$166/100*'Inflation indexes'!I97</f>
        <v>14793.2656262273</v>
      </c>
      <c r="O5" s="11"/>
      <c r="P5" s="14" t="n">
        <f aca="false">G5*'Inflation indexes'!$D$166/100*'Inflation indexes'!I97</f>
        <v>24977.6112424683</v>
      </c>
      <c r="Q5" s="14" t="n">
        <f aca="false">Adequacy_low!X2</f>
        <v>0.556331839175119</v>
      </c>
      <c r="R5" s="17" t="n">
        <v>6414.78904699531</v>
      </c>
      <c r="S5" s="18" t="n">
        <f aca="false">Adequacy_central!Q2</f>
        <v>4470.91576975792</v>
      </c>
      <c r="T5" s="18" t="n">
        <f aca="false">Adequacy_central!R2</f>
        <v>3390.10659050394</v>
      </c>
      <c r="U5" s="18" t="n">
        <f aca="false">Adequacy_central!S2</f>
        <v>2432.55370456062</v>
      </c>
      <c r="V5" s="18"/>
      <c r="W5" s="18" t="n">
        <f aca="false">Adequacy_central!U2</f>
        <v>4107.2324592901</v>
      </c>
      <c r="X5" s="18" t="n">
        <f aca="false">Adequacy_central!V2</f>
        <v>4080.74884624408</v>
      </c>
      <c r="Y5" s="15" t="n">
        <v>4574.59742504104</v>
      </c>
      <c r="Z5" s="15" t="n">
        <v>3134.73415536162</v>
      </c>
      <c r="AA5" s="12"/>
      <c r="AB5" s="12" t="n">
        <v>2015</v>
      </c>
      <c r="AC5" s="13" t="n">
        <f aca="false">R5*'Inflation indexes'!I97*'Inflation indexes'!$D$166/100</f>
        <v>39010.7228179596</v>
      </c>
      <c r="AD5" s="13" t="n">
        <f aca="false">X5*'Inflation indexes'!$D$166/100*'Inflation indexes'!I97</f>
        <v>24816.5545217893</v>
      </c>
      <c r="AE5" s="18" t="n">
        <f aca="false">S5*'Inflation indexes'!$D$166/100*'Inflation indexes'!I97</f>
        <v>27189.3049886288</v>
      </c>
      <c r="AF5" s="18" t="n">
        <f aca="false">T5*'Inflation indexes'!$D$166/100*'Inflation indexes'!I97</f>
        <v>20616.5015804274</v>
      </c>
      <c r="AG5" s="18" t="n">
        <f aca="false">U5*'Inflation indexes'!$D$166/100*'Inflation indexes'!I97</f>
        <v>14793.2656262273</v>
      </c>
      <c r="AH5" s="18"/>
      <c r="AI5" s="18" t="n">
        <f aca="false">W5*'Inflation indexes'!$D$166/100*'Inflation indexes'!I97</f>
        <v>24977.6112424683</v>
      </c>
      <c r="AJ5" s="18" t="n">
        <f aca="false">Y5*'Inflation indexes'!$D$166/100*'Inflation indexes'!I97</f>
        <v>27819.8317738317</v>
      </c>
      <c r="AK5" s="18"/>
      <c r="AL5" s="13" t="n">
        <f aca="false">Z5*'Inflation indexes'!$D$166/100*'Inflation indexes'!I97</f>
        <v>19063.4866317362</v>
      </c>
      <c r="AM5" s="18" t="n">
        <f aca="false">Adequacy_central!X2</f>
        <v>0.556331839175119</v>
      </c>
      <c r="AN5" s="9" t="n">
        <v>2015</v>
      </c>
      <c r="AO5" s="16" t="n">
        <v>6414.78904699531</v>
      </c>
      <c r="AP5" s="14" t="n">
        <f aca="false">Adequacy_high!Q2</f>
        <v>4470.91576975792</v>
      </c>
      <c r="AQ5" s="14" t="n">
        <f aca="false">Adequacy_high!R2</f>
        <v>3390.10659050394</v>
      </c>
      <c r="AR5" s="14" t="n">
        <f aca="false">Adequacy_high!S2</f>
        <v>2432.55370456062</v>
      </c>
      <c r="AS5" s="9"/>
      <c r="AT5" s="14" t="n">
        <f aca="false">Adequacy_high!U2</f>
        <v>4107.2324592901</v>
      </c>
      <c r="AU5" s="14" t="n">
        <f aca="false">Adequacy_high!V2</f>
        <v>4080.74884624408</v>
      </c>
      <c r="AV5" s="9"/>
      <c r="AW5" s="9"/>
      <c r="AX5" s="9" t="n">
        <v>2015</v>
      </c>
      <c r="AY5" s="11" t="n">
        <f aca="false">AO5*'Inflation indexes'!$D$166/100*'Inflation indexes'!I97</f>
        <v>39010.7228179596</v>
      </c>
      <c r="AZ5" s="11" t="n">
        <f aca="false">AU5*'Inflation indexes'!$D$166/100*'Inflation indexes'!I97</f>
        <v>24816.5545217893</v>
      </c>
      <c r="BA5" s="14" t="n">
        <f aca="false">AP5*'Inflation indexes'!$D$166/100*'Inflation indexes'!I97</f>
        <v>27189.3049886288</v>
      </c>
      <c r="BB5" s="14" t="n">
        <f aca="false">AQ5*'Inflation indexes'!$D$166/100*'Inflation indexes'!I97</f>
        <v>20616.5015804274</v>
      </c>
      <c r="BC5" s="14" t="n">
        <f aca="false">AR5*'Inflation indexes'!$D$166/100*'Inflation indexes'!I97</f>
        <v>14793.2656262273</v>
      </c>
      <c r="BD5" s="14"/>
      <c r="BE5" s="14" t="n">
        <f aca="false">AT5*'Inflation indexes'!$D$166/100*'Inflation indexes'!I97</f>
        <v>24977.6112424683</v>
      </c>
      <c r="BF5" s="14" t="n">
        <f aca="false">Adequacy_high!X2</f>
        <v>0.556331839175119</v>
      </c>
      <c r="BG5" s="14" t="n">
        <f aca="false">Y5*'Inflation indexes'!$D$166/100*'Inflation indexes'!I97</f>
        <v>27819.8317738317</v>
      </c>
      <c r="BH5" s="14"/>
      <c r="BI5" s="11" t="n">
        <f aca="false">Z5*'Inflation indexes'!$D$166/100*'Inflation indexes'!I97</f>
        <v>19063.4866317362</v>
      </c>
    </row>
    <row r="6" customFormat="false" ht="15" hidden="false" customHeight="false" outlineLevel="0" collapsed="false">
      <c r="A6" s="0" t="n">
        <v>2015</v>
      </c>
      <c r="B6" s="16" t="n">
        <v>6778.90225184158</v>
      </c>
      <c r="C6" s="14" t="n">
        <f aca="false">Adequacy_low!Q3</f>
        <v>5136.6472862761</v>
      </c>
      <c r="D6" s="14" t="n">
        <f aca="false">Adequacy_low!R3</f>
        <v>3899.91982878003</v>
      </c>
      <c r="E6" s="14" t="n">
        <f aca="false">Adequacy_low!S3</f>
        <v>2778.54506764145</v>
      </c>
      <c r="F6" s="9"/>
      <c r="G6" s="14" t="n">
        <f aca="false">Adequacy_low!U3</f>
        <v>4694.08038732658</v>
      </c>
      <c r="H6" s="14" t="n">
        <f aca="false">Adequacy_low!V3</f>
        <v>4681.93347746529</v>
      </c>
      <c r="I6" s="9" t="n">
        <v>2015</v>
      </c>
      <c r="J6" s="16" t="n">
        <f aca="false">B6*'Inflation indexes'!$D$166/100*'Inflation indexes'!I98</f>
        <v>40202.9721574568</v>
      </c>
      <c r="K6" s="14" t="n">
        <f aca="false">H6*'Inflation indexes'!$D$166/100*'Inflation indexes'!I98</f>
        <v>27766.6846702897</v>
      </c>
      <c r="L6" s="14" t="n">
        <f aca="false">C6*'Inflation indexes'!$D$166/100*'Inflation indexes'!I98</f>
        <v>30463.4113549481</v>
      </c>
      <c r="M6" s="14" t="n">
        <f aca="false">D6*'Inflation indexes'!$D$166/100*'Inflation indexes'!I98</f>
        <v>23128.8728569827</v>
      </c>
      <c r="N6" s="14" t="n">
        <f aca="false">E6*'Inflation indexes'!$D$166/100*'Inflation indexes'!I98</f>
        <v>16478.4453061381</v>
      </c>
      <c r="O6" s="11"/>
      <c r="P6" s="14" t="n">
        <f aca="false">G6*'Inflation indexes'!$D$166/100*'Inflation indexes'!I98</f>
        <v>27838.7231598284</v>
      </c>
      <c r="Q6" s="14" t="n">
        <f aca="false">Adequacy_low!X3</f>
        <v>0.604343599258828</v>
      </c>
      <c r="R6" s="19" t="n">
        <v>6778.90225184158</v>
      </c>
      <c r="S6" s="18" t="n">
        <f aca="false">Adequacy_central!Q3</f>
        <v>5136.6472862761</v>
      </c>
      <c r="T6" s="18" t="n">
        <f aca="false">Adequacy_central!R3</f>
        <v>3899.91982878003</v>
      </c>
      <c r="U6" s="18" t="n">
        <f aca="false">Adequacy_central!S3</f>
        <v>2778.54506764145</v>
      </c>
      <c r="V6" s="12"/>
      <c r="W6" s="18" t="n">
        <f aca="false">Adequacy_central!U3</f>
        <v>4694.08038732658</v>
      </c>
      <c r="X6" s="18" t="n">
        <f aca="false">Adequacy_central!V3</f>
        <v>4681.93347746529</v>
      </c>
      <c r="Y6" s="15" t="n">
        <v>4418.44566850273</v>
      </c>
      <c r="Z6" s="15" t="n">
        <v>3580.59931397094</v>
      </c>
      <c r="AA6" s="12"/>
      <c r="AB6" s="12" t="n">
        <v>2015</v>
      </c>
      <c r="AC6" s="13" t="n">
        <f aca="false">R6*'Inflation indexes'!I98*'Inflation indexes'!$D$166/100</f>
        <v>40202.9721574568</v>
      </c>
      <c r="AD6" s="13" t="n">
        <f aca="false">X6*'Inflation indexes'!$D$166/100*'Inflation indexes'!I98</f>
        <v>27766.6846702897</v>
      </c>
      <c r="AE6" s="18" t="n">
        <f aca="false">S6*'Inflation indexes'!$D$166/100*'Inflation indexes'!I98</f>
        <v>30463.4113549481</v>
      </c>
      <c r="AF6" s="18" t="n">
        <f aca="false">T6*'Inflation indexes'!$D$166/100*'Inflation indexes'!I98</f>
        <v>23128.8728569827</v>
      </c>
      <c r="AG6" s="18" t="n">
        <f aca="false">U6*'Inflation indexes'!$D$166/100*'Inflation indexes'!I98</f>
        <v>16478.4453061381</v>
      </c>
      <c r="AH6" s="18"/>
      <c r="AI6" s="18" t="n">
        <f aca="false">W6*'Inflation indexes'!$D$166/100*'Inflation indexes'!I98</f>
        <v>27838.7231598284</v>
      </c>
      <c r="AJ6" s="18" t="n">
        <f aca="false">Y6*'Inflation indexes'!$D$166/100*'Inflation indexes'!I98</f>
        <v>26204.0433083091</v>
      </c>
      <c r="AK6" s="18"/>
      <c r="AL6" s="13" t="n">
        <f aca="false">Z6*'Inflation indexes'!$D$166/100*'Inflation indexes'!I98</f>
        <v>21235.1099305904</v>
      </c>
      <c r="AM6" s="18" t="n">
        <f aca="false">Adequacy_central!X3</f>
        <v>0.604343599258828</v>
      </c>
      <c r="AN6" s="9" t="n">
        <v>2015</v>
      </c>
      <c r="AO6" s="16" t="n">
        <v>6778.90225184158</v>
      </c>
      <c r="AP6" s="14" t="n">
        <f aca="false">Adequacy_high!Q3</f>
        <v>5136.6472862761</v>
      </c>
      <c r="AQ6" s="14" t="n">
        <f aca="false">Adequacy_high!R3</f>
        <v>3899.91982878003</v>
      </c>
      <c r="AR6" s="14" t="n">
        <f aca="false">Adequacy_high!S3</f>
        <v>2778.54506764145</v>
      </c>
      <c r="AS6" s="9"/>
      <c r="AT6" s="14" t="n">
        <f aca="false">Adequacy_high!U3</f>
        <v>4694.08038732658</v>
      </c>
      <c r="AU6" s="14" t="n">
        <f aca="false">Adequacy_high!V3</f>
        <v>4681.93347746529</v>
      </c>
      <c r="AV6" s="9"/>
      <c r="AW6" s="9"/>
      <c r="AX6" s="9" t="n">
        <v>2015</v>
      </c>
      <c r="AY6" s="11" t="n">
        <f aca="false">AO6*'Inflation indexes'!$D$166/100*'Inflation indexes'!I98</f>
        <v>40202.9721574568</v>
      </c>
      <c r="AZ6" s="11" t="n">
        <f aca="false">AU6*'Inflation indexes'!$D$166/100*'Inflation indexes'!I98</f>
        <v>27766.6846702897</v>
      </c>
      <c r="BA6" s="14" t="n">
        <f aca="false">AP6*'Inflation indexes'!$D$166/100*'Inflation indexes'!I98</f>
        <v>30463.4113549481</v>
      </c>
      <c r="BB6" s="14" t="n">
        <f aca="false">AQ6*'Inflation indexes'!$D$166/100*'Inflation indexes'!I98</f>
        <v>23128.8728569827</v>
      </c>
      <c r="BC6" s="14" t="n">
        <f aca="false">AR6*'Inflation indexes'!$D$166/100*'Inflation indexes'!I98</f>
        <v>16478.4453061381</v>
      </c>
      <c r="BD6" s="14"/>
      <c r="BE6" s="14" t="n">
        <f aca="false">AT6*'Inflation indexes'!$D$166/100*'Inflation indexes'!I98</f>
        <v>27838.7231598284</v>
      </c>
      <c r="BF6" s="14" t="n">
        <f aca="false">Adequacy_high!X3</f>
        <v>0.604343599258828</v>
      </c>
      <c r="BG6" s="14" t="n">
        <f aca="false">Y6*'Inflation indexes'!$D$166/100*'Inflation indexes'!I98</f>
        <v>26204.0433083091</v>
      </c>
      <c r="BH6" s="14"/>
      <c r="BI6" s="11" t="n">
        <f aca="false">Z6*'Inflation indexes'!$D$166/100*'Inflation indexes'!I98</f>
        <v>21235.1099305904</v>
      </c>
    </row>
    <row r="7" customFormat="false" ht="15" hidden="false" customHeight="false" outlineLevel="0" collapsed="false">
      <c r="A7" s="0" t="n">
        <v>2015</v>
      </c>
      <c r="B7" s="16" t="n">
        <v>7092.02100217064</v>
      </c>
      <c r="C7" s="14" t="n">
        <f aca="false">Adequacy_low!Q4</f>
        <v>4974.21465552442</v>
      </c>
      <c r="D7" s="14" t="n">
        <f aca="false">Adequacy_low!R4</f>
        <v>3763.51309515038</v>
      </c>
      <c r="E7" s="14" t="n">
        <f aca="false">Adequacy_low!S4</f>
        <v>2684.23179879706</v>
      </c>
      <c r="F7" s="9"/>
      <c r="G7" s="14" t="n">
        <f aca="false">Adequacy_low!U4</f>
        <v>4523.85908239676</v>
      </c>
      <c r="H7" s="14" t="n">
        <f aca="false">Adequacy_low!V4</f>
        <v>4528.83339975316</v>
      </c>
      <c r="I7" s="9" t="n">
        <v>2015</v>
      </c>
      <c r="J7" s="16" t="n">
        <f aca="false">B7*'Inflation indexes'!$D$166/100*'Inflation indexes'!I99</f>
        <v>41321.5683637881</v>
      </c>
      <c r="K7" s="14" t="n">
        <f aca="false">H7*'Inflation indexes'!$D$166/100*'Inflation indexes'!I99</f>
        <v>26387.1890507416</v>
      </c>
      <c r="L7" s="14" t="n">
        <f aca="false">C7*'Inflation indexes'!$D$166/100*'Inflation indexes'!I99</f>
        <v>28982.197159526</v>
      </c>
      <c r="M7" s="14" t="n">
        <f aca="false">D7*'Inflation indexes'!$D$166/100*'Inflation indexes'!I99</f>
        <v>21928.0602245354</v>
      </c>
      <c r="N7" s="14" t="n">
        <f aca="false">E7*'Inflation indexes'!$D$166/100*'Inflation indexes'!I99</f>
        <v>15639.641752936</v>
      </c>
      <c r="O7" s="11"/>
      <c r="P7" s="14" t="n">
        <f aca="false">G7*'Inflation indexes'!$D$166/100*'Inflation indexes'!I99</f>
        <v>26358.2062551968</v>
      </c>
      <c r="Q7" s="14" t="n">
        <f aca="false">Adequacy_low!X4</f>
        <v>0.570035464811718</v>
      </c>
      <c r="R7" s="19" t="n">
        <v>7092.02100217064</v>
      </c>
      <c r="S7" s="18" t="n">
        <f aca="false">Adequacy_central!Q4</f>
        <v>4974.21465552442</v>
      </c>
      <c r="T7" s="18" t="n">
        <f aca="false">Adequacy_central!R4</f>
        <v>3763.51309515038</v>
      </c>
      <c r="U7" s="18" t="n">
        <f aca="false">Adequacy_central!S4</f>
        <v>2684.23179879706</v>
      </c>
      <c r="V7" s="12"/>
      <c r="W7" s="18" t="n">
        <f aca="false">Adequacy_central!U4</f>
        <v>4523.85908239676</v>
      </c>
      <c r="X7" s="18" t="n">
        <f aca="false">Adequacy_central!V4</f>
        <v>4528.83339975316</v>
      </c>
      <c r="Y7" s="15" t="n">
        <v>4794.63549141337</v>
      </c>
      <c r="Z7" s="15" t="n">
        <v>3459.06159638797</v>
      </c>
      <c r="AA7" s="12"/>
      <c r="AB7" s="12" t="n">
        <v>2015</v>
      </c>
      <c r="AC7" s="13" t="n">
        <f aca="false">R7*'Inflation indexes'!I99*'Inflation indexes'!$D$166/100</f>
        <v>41321.5683637881</v>
      </c>
      <c r="AD7" s="13" t="n">
        <f aca="false">X7*'Inflation indexes'!$D$166/100*'Inflation indexes'!I99</f>
        <v>26387.1890507416</v>
      </c>
      <c r="AE7" s="18" t="n">
        <f aca="false">S7*'Inflation indexes'!$D$166/100*'Inflation indexes'!I99</f>
        <v>28982.197159526</v>
      </c>
      <c r="AF7" s="18" t="n">
        <f aca="false">T7*'Inflation indexes'!$D$166/100*'Inflation indexes'!I99</f>
        <v>21928.0602245354</v>
      </c>
      <c r="AG7" s="18" t="n">
        <f aca="false">U7*'Inflation indexes'!$D$166/100*'Inflation indexes'!I99</f>
        <v>15639.641752936</v>
      </c>
      <c r="AH7" s="18"/>
      <c r="AI7" s="18" t="n">
        <f aca="false">W7*'Inflation indexes'!$D$166/100*'Inflation indexes'!I99</f>
        <v>26358.2062551968</v>
      </c>
      <c r="AJ7" s="18" t="n">
        <f aca="false">Y7*'Inflation indexes'!$D$166/100*'Inflation indexes'!I99</f>
        <v>27935.8814895279</v>
      </c>
      <c r="AK7" s="18"/>
      <c r="AL7" s="13" t="n">
        <f aca="false">Z7*'Inflation indexes'!$D$166/100*'Inflation indexes'!I99</f>
        <v>20154.1775166701</v>
      </c>
      <c r="AM7" s="18" t="n">
        <f aca="false">Adequacy_central!X4</f>
        <v>0.570035464811718</v>
      </c>
      <c r="AN7" s="9" t="n">
        <v>2015</v>
      </c>
      <c r="AO7" s="16" t="n">
        <v>7092.02100217064</v>
      </c>
      <c r="AP7" s="14" t="n">
        <f aca="false">Adequacy_high!Q4</f>
        <v>4974.21465552442</v>
      </c>
      <c r="AQ7" s="14" t="n">
        <f aca="false">Adequacy_high!R4</f>
        <v>3763.51309515038</v>
      </c>
      <c r="AR7" s="14" t="n">
        <f aca="false">Adequacy_high!S4</f>
        <v>2684.23179879706</v>
      </c>
      <c r="AS7" s="9"/>
      <c r="AT7" s="14" t="n">
        <f aca="false">Adequacy_high!U4</f>
        <v>4523.85908239676</v>
      </c>
      <c r="AU7" s="14" t="n">
        <f aca="false">Adequacy_high!V4</f>
        <v>4528.83339975316</v>
      </c>
      <c r="AV7" s="9"/>
      <c r="AW7" s="9"/>
      <c r="AX7" s="9" t="n">
        <v>2015</v>
      </c>
      <c r="AY7" s="11" t="n">
        <f aca="false">AO7*'Inflation indexes'!$D$166/100*'Inflation indexes'!I99</f>
        <v>41321.5683637881</v>
      </c>
      <c r="AZ7" s="11" t="n">
        <f aca="false">AU7*'Inflation indexes'!$D$166/100*'Inflation indexes'!I99</f>
        <v>26387.1890507416</v>
      </c>
      <c r="BA7" s="14" t="n">
        <f aca="false">AP7*'Inflation indexes'!$D$166/100*'Inflation indexes'!I99</f>
        <v>28982.197159526</v>
      </c>
      <c r="BB7" s="14" t="n">
        <f aca="false">AQ7*'Inflation indexes'!$D$166/100*'Inflation indexes'!I99</f>
        <v>21928.0602245354</v>
      </c>
      <c r="BC7" s="14" t="n">
        <f aca="false">AR7*'Inflation indexes'!$D$166/100*'Inflation indexes'!I99</f>
        <v>15639.641752936</v>
      </c>
      <c r="BD7" s="14"/>
      <c r="BE7" s="14" t="n">
        <f aca="false">AT7*'Inflation indexes'!$D$166/100*'Inflation indexes'!I99</f>
        <v>26358.2062551968</v>
      </c>
      <c r="BF7" s="14" t="n">
        <f aca="false">Adequacy_high!X4</f>
        <v>0.570035464811718</v>
      </c>
      <c r="BG7" s="14" t="n">
        <f aca="false">Y7*'Inflation indexes'!$D$166/100*'Inflation indexes'!I99</f>
        <v>27935.8814895279</v>
      </c>
      <c r="BH7" s="14"/>
      <c r="BI7" s="11" t="n">
        <f aca="false">Z7*'Inflation indexes'!$D$166/100*'Inflation indexes'!I99</f>
        <v>20154.1775166701</v>
      </c>
    </row>
    <row r="8" customFormat="false" ht="15" hidden="false" customHeight="false" outlineLevel="0" collapsed="false">
      <c r="A8" s="0" t="n">
        <v>2015</v>
      </c>
      <c r="B8" s="16" t="n">
        <v>7113.98164433727</v>
      </c>
      <c r="C8" s="14" t="n">
        <f aca="false">Adequacy_low!Q5</f>
        <v>5374.41382315773</v>
      </c>
      <c r="D8" s="14" t="n">
        <f aca="false">Adequacy_low!R5</f>
        <v>4058.17243058986</v>
      </c>
      <c r="E8" s="14" t="n">
        <f aca="false">Adequacy_low!S5</f>
        <v>2882.13744154239</v>
      </c>
      <c r="F8" s="9"/>
      <c r="G8" s="14" t="n">
        <f aca="false">Adequacy_low!U5</f>
        <v>4866.39290897586</v>
      </c>
      <c r="H8" s="14" t="n">
        <f aca="false">Adequacy_low!V5</f>
        <v>4890.4357366821</v>
      </c>
      <c r="I8" s="9" t="n">
        <v>2015</v>
      </c>
      <c r="J8" s="16" t="n">
        <f aca="false">B8*'Inflation indexes'!$D$166/100*'Inflation indexes'!I100</f>
        <v>40919.3175245324</v>
      </c>
      <c r="K8" s="14" t="n">
        <f aca="false">H8*'Inflation indexes'!$D$166/100*'Inflation indexes'!I100</f>
        <v>28129.576761265</v>
      </c>
      <c r="L8" s="14" t="n">
        <f aca="false">C8*'Inflation indexes'!$D$166/100*'Inflation indexes'!I100</f>
        <v>30913.3979721583</v>
      </c>
      <c r="M8" s="14" t="n">
        <f aca="false">D8*'Inflation indexes'!$D$166/100*'Inflation indexes'!I100</f>
        <v>23342.4338940756</v>
      </c>
      <c r="N8" s="14" t="n">
        <f aca="false">E8*'Inflation indexes'!$D$166/100*'Inflation indexes'!I100</f>
        <v>16577.9310400235</v>
      </c>
      <c r="O8" s="11"/>
      <c r="P8" s="14" t="n">
        <f aca="false">G8*'Inflation indexes'!$D$166/100*'Inflation indexes'!I100</f>
        <v>27991.2834467353</v>
      </c>
      <c r="Q8" s="14" t="n">
        <f aca="false">Adequacy_low!X5</f>
        <v>0.626222207705406</v>
      </c>
      <c r="R8" s="19" t="n">
        <v>7113.98164433727</v>
      </c>
      <c r="S8" s="18" t="n">
        <f aca="false">Adequacy_central!Q5</f>
        <v>5374.41382315773</v>
      </c>
      <c r="T8" s="18" t="n">
        <f aca="false">Adequacy_central!R5</f>
        <v>4058.17243058986</v>
      </c>
      <c r="U8" s="18" t="n">
        <f aca="false">Adequacy_central!S5</f>
        <v>2882.13744154239</v>
      </c>
      <c r="V8" s="12"/>
      <c r="W8" s="18" t="n">
        <f aca="false">Adequacy_central!U5</f>
        <v>4866.39290897586</v>
      </c>
      <c r="X8" s="18" t="n">
        <f aca="false">Adequacy_central!V5</f>
        <v>4890.4357366821</v>
      </c>
      <c r="Y8" s="15" t="n">
        <v>4825.87760030576</v>
      </c>
      <c r="Z8" s="15" t="n">
        <v>3714.09464116287</v>
      </c>
      <c r="AA8" s="12"/>
      <c r="AB8" s="12" t="n">
        <v>2015</v>
      </c>
      <c r="AC8" s="13" t="n">
        <f aca="false">R8*'Inflation indexes'!I100*'Inflation indexes'!$D$166/100</f>
        <v>40919.3175245324</v>
      </c>
      <c r="AD8" s="13" t="n">
        <f aca="false">X8*'Inflation indexes'!$D$166/100*'Inflation indexes'!I100</f>
        <v>28129.576761265</v>
      </c>
      <c r="AE8" s="18" t="n">
        <f aca="false">S8*'Inflation indexes'!$D$166/100*'Inflation indexes'!I100</f>
        <v>30913.3979721583</v>
      </c>
      <c r="AF8" s="18" t="n">
        <f aca="false">T8*'Inflation indexes'!$D$166/100*'Inflation indexes'!I100</f>
        <v>23342.4338940756</v>
      </c>
      <c r="AG8" s="18" t="n">
        <f aca="false">U8*'Inflation indexes'!$D$166/100*'Inflation indexes'!I100</f>
        <v>16577.9310400235</v>
      </c>
      <c r="AH8" s="18"/>
      <c r="AI8" s="18" t="n">
        <f aca="false">W8*'Inflation indexes'!$D$166/100*'Inflation indexes'!I100</f>
        <v>27991.2834467353</v>
      </c>
      <c r="AJ8" s="18" t="n">
        <f aca="false">Y8*'Inflation indexes'!$D$166/100*'Inflation indexes'!I100</f>
        <v>27758.2411276851</v>
      </c>
      <c r="AK8" s="18"/>
      <c r="AL8" s="13" t="n">
        <f aca="false">Z8*'Inflation indexes'!$D$166/100*'Inflation indexes'!I100</f>
        <v>21363.3131959066</v>
      </c>
      <c r="AM8" s="18" t="n">
        <f aca="false">Adequacy_central!X5</f>
        <v>0.626222207705406</v>
      </c>
      <c r="AN8" s="9" t="n">
        <v>2015</v>
      </c>
      <c r="AO8" s="16" t="n">
        <v>7113.98164433727</v>
      </c>
      <c r="AP8" s="14" t="n">
        <f aca="false">Adequacy_high!Q5</f>
        <v>5374.41382315773</v>
      </c>
      <c r="AQ8" s="14" t="n">
        <f aca="false">Adequacy_high!R5</f>
        <v>4058.17243058986</v>
      </c>
      <c r="AR8" s="14" t="n">
        <f aca="false">Adequacy_high!S5</f>
        <v>2882.13744154239</v>
      </c>
      <c r="AS8" s="9"/>
      <c r="AT8" s="14" t="n">
        <f aca="false">Adequacy_high!U5</f>
        <v>4866.39290897586</v>
      </c>
      <c r="AU8" s="14" t="n">
        <f aca="false">Adequacy_high!V5</f>
        <v>4890.4357366821</v>
      </c>
      <c r="AV8" s="9"/>
      <c r="AW8" s="9"/>
      <c r="AX8" s="9" t="n">
        <v>2015</v>
      </c>
      <c r="AY8" s="11" t="n">
        <f aca="false">AO8*'Inflation indexes'!$D$166/100*'Inflation indexes'!I100</f>
        <v>40919.3175245324</v>
      </c>
      <c r="AZ8" s="11" t="n">
        <f aca="false">AU8*'Inflation indexes'!$D$166/100*'Inflation indexes'!I100</f>
        <v>28129.576761265</v>
      </c>
      <c r="BA8" s="14" t="n">
        <f aca="false">AP8*'Inflation indexes'!$D$166/100*'Inflation indexes'!I100</f>
        <v>30913.3979721583</v>
      </c>
      <c r="BB8" s="14" t="n">
        <f aca="false">AQ8*'Inflation indexes'!$D$166/100*'Inflation indexes'!I100</f>
        <v>23342.4338940756</v>
      </c>
      <c r="BC8" s="14" t="n">
        <f aca="false">AR8*'Inflation indexes'!$D$166/100*'Inflation indexes'!I100</f>
        <v>16577.9310400235</v>
      </c>
      <c r="BD8" s="14"/>
      <c r="BE8" s="14" t="n">
        <f aca="false">AT8*'Inflation indexes'!$D$166/100*'Inflation indexes'!I100</f>
        <v>27991.2834467353</v>
      </c>
      <c r="BF8" s="14" t="n">
        <f aca="false">Adequacy_high!X5</f>
        <v>0.626222207705406</v>
      </c>
      <c r="BG8" s="14" t="n">
        <f aca="false">Y8*'Inflation indexes'!$D$166/100*'Inflation indexes'!I100</f>
        <v>27758.2411276851</v>
      </c>
      <c r="BH8" s="14"/>
      <c r="BI8" s="11" t="n">
        <f aca="false">Z8*'Inflation indexes'!$D$166/100*'Inflation indexes'!I100</f>
        <v>21363.3131959066</v>
      </c>
    </row>
    <row r="9" customFormat="false" ht="15" hidden="false" customHeight="false" outlineLevel="0" collapsed="false">
      <c r="A9" s="0" t="n">
        <f aca="false">A5+1</f>
        <v>2016</v>
      </c>
      <c r="B9" s="16" t="n">
        <v>6705.54599729676</v>
      </c>
      <c r="C9" s="14" t="n">
        <f aca="false">Adequacy_low!Q6</f>
        <v>4695.7269437737</v>
      </c>
      <c r="D9" s="14" t="n">
        <f aca="false">Adequacy_low!R6</f>
        <v>3501.44621297818</v>
      </c>
      <c r="E9" s="14" t="n">
        <f aca="false">Adequacy_low!S6</f>
        <v>2544.44142362783</v>
      </c>
      <c r="F9" s="9"/>
      <c r="G9" s="14" t="n">
        <f aca="false">Adequacy_low!U6</f>
        <v>4241.82676743148</v>
      </c>
      <c r="H9" s="14" t="n">
        <f aca="false">Adequacy_low!V6</f>
        <v>4266.26784440634</v>
      </c>
      <c r="I9" s="9" t="n">
        <f aca="false">I5+1</f>
        <v>2016</v>
      </c>
      <c r="J9" s="16" t="n">
        <f aca="false">B9*'Inflation indexes'!$D$166/100*'Inflation indexes'!I101</f>
        <v>38570.0131876437</v>
      </c>
      <c r="K9" s="14" t="n">
        <f aca="false">H9*'Inflation indexes'!$D$166/100*'Inflation indexes'!I101</f>
        <v>24539.3897957166</v>
      </c>
      <c r="L9" s="14" t="n">
        <f aca="false">C9*'Inflation indexes'!$D$166/100*'Inflation indexes'!I101</f>
        <v>27009.6201293584</v>
      </c>
      <c r="M9" s="14" t="n">
        <f aca="false">D9*'Inflation indexes'!$D$166/100*'Inflation indexes'!I101</f>
        <v>20140.1685507544</v>
      </c>
      <c r="N9" s="14" t="n">
        <f aca="false">E9*'Inflation indexes'!$D$166/100*'Inflation indexes'!I101</f>
        <v>14635.5180180817</v>
      </c>
      <c r="O9" s="11"/>
      <c r="P9" s="14" t="n">
        <f aca="false">G9*'Inflation indexes'!$D$166/100*'Inflation indexes'!I101</f>
        <v>24398.8057684621</v>
      </c>
      <c r="Q9" s="14" t="n">
        <f aca="false">Adequacy_low!X6</f>
        <v>0.567155024900054</v>
      </c>
      <c r="R9" s="17" t="n">
        <v>6705.54599729676</v>
      </c>
      <c r="S9" s="18" t="n">
        <f aca="false">Adequacy_central!Q6</f>
        <v>4695.7269437737</v>
      </c>
      <c r="T9" s="18" t="n">
        <f aca="false">Adequacy_central!R6</f>
        <v>3501.44621297818</v>
      </c>
      <c r="U9" s="18" t="n">
        <f aca="false">Adequacy_central!S6</f>
        <v>2544.44142362783</v>
      </c>
      <c r="V9" s="12"/>
      <c r="W9" s="18" t="n">
        <f aca="false">Adequacy_central!U6</f>
        <v>4241.82676743148</v>
      </c>
      <c r="X9" s="18" t="n">
        <f aca="false">Adequacy_central!V6</f>
        <v>4266.26784440634</v>
      </c>
      <c r="Y9" s="15" t="n">
        <v>4621.75621897281</v>
      </c>
      <c r="Z9" s="15" t="n">
        <v>3278.91936034514</v>
      </c>
      <c r="AA9" s="12"/>
      <c r="AB9" s="12" t="n">
        <f aca="false">AB5+1</f>
        <v>2016</v>
      </c>
      <c r="AC9" s="13" t="n">
        <f aca="false">R9*'Inflation indexes'!I101*'Inflation indexes'!$D$166/100</f>
        <v>38570.0131876437</v>
      </c>
      <c r="AD9" s="13" t="n">
        <f aca="false">X9*'Inflation indexes'!$D$166/100*'Inflation indexes'!I101</f>
        <v>24539.3897957166</v>
      </c>
      <c r="AE9" s="18" t="n">
        <f aca="false">S9*'Inflation indexes'!$D$166/100*'Inflation indexes'!I101</f>
        <v>27009.6201293584</v>
      </c>
      <c r="AF9" s="18" t="n">
        <f aca="false">T9*'Inflation indexes'!$D$166/100*'Inflation indexes'!I101</f>
        <v>20140.1685507544</v>
      </c>
      <c r="AG9" s="18" t="n">
        <f aca="false">U9*'Inflation indexes'!$D$166/100*'Inflation indexes'!I101</f>
        <v>14635.5180180817</v>
      </c>
      <c r="AH9" s="18"/>
      <c r="AI9" s="18" t="n">
        <f aca="false">W9*'Inflation indexes'!$D$166/100*'Inflation indexes'!I101</f>
        <v>24398.8057684621</v>
      </c>
      <c r="AJ9" s="18" t="n">
        <f aca="false">Y9*'Inflation indexes'!$D$166/100*'Inflation indexes'!I101</f>
        <v>26584.1436905688</v>
      </c>
      <c r="AK9" s="18"/>
      <c r="AL9" s="13" t="n">
        <f aca="false">Z9*'Inflation indexes'!$D$166/100*'Inflation indexes'!I101</f>
        <v>18860.2036315485</v>
      </c>
      <c r="AM9" s="18" t="n">
        <f aca="false">Adequacy_central!X6</f>
        <v>0.567155024900054</v>
      </c>
      <c r="AN9" s="9" t="n">
        <f aca="false">AN5+1</f>
        <v>2016</v>
      </c>
      <c r="AO9" s="16" t="n">
        <v>6705.54599729676</v>
      </c>
      <c r="AP9" s="14" t="n">
        <f aca="false">Adequacy_high!Q6</f>
        <v>4695.7269437737</v>
      </c>
      <c r="AQ9" s="14" t="n">
        <f aca="false">Adequacy_high!R6</f>
        <v>3501.44621297818</v>
      </c>
      <c r="AR9" s="14" t="n">
        <f aca="false">Adequacy_high!S6</f>
        <v>2544.44142362783</v>
      </c>
      <c r="AS9" s="9"/>
      <c r="AT9" s="14" t="n">
        <f aca="false">Adequacy_high!U6</f>
        <v>4241.82676743148</v>
      </c>
      <c r="AU9" s="14" t="n">
        <f aca="false">Adequacy_high!V6</f>
        <v>4266.26784440634</v>
      </c>
      <c r="AV9" s="9"/>
      <c r="AW9" s="9"/>
      <c r="AX9" s="9" t="n">
        <f aca="false">AX5+1</f>
        <v>2016</v>
      </c>
      <c r="AY9" s="11" t="n">
        <f aca="false">AO9*'Inflation indexes'!$D$166/100*'Inflation indexes'!I101</f>
        <v>38570.0131876437</v>
      </c>
      <c r="AZ9" s="11" t="n">
        <f aca="false">AU9*'Inflation indexes'!$D$166/100*'Inflation indexes'!I101</f>
        <v>24539.3897957166</v>
      </c>
      <c r="BA9" s="14" t="n">
        <f aca="false">AP9*'Inflation indexes'!$D$166/100*'Inflation indexes'!I101</f>
        <v>27009.6201293584</v>
      </c>
      <c r="BB9" s="14" t="n">
        <f aca="false">AQ9*'Inflation indexes'!$D$166/100*'Inflation indexes'!I101</f>
        <v>20140.1685507544</v>
      </c>
      <c r="BC9" s="14" t="n">
        <f aca="false">AR9*'Inflation indexes'!$D$166/100*'Inflation indexes'!I101</f>
        <v>14635.5180180817</v>
      </c>
      <c r="BD9" s="14"/>
      <c r="BE9" s="14" t="n">
        <f aca="false">AT9*'Inflation indexes'!$D$166/100*'Inflation indexes'!I101</f>
        <v>24398.8057684621</v>
      </c>
      <c r="BF9" s="14" t="n">
        <f aca="false">Adequacy_high!X6</f>
        <v>0.567155024900054</v>
      </c>
      <c r="BG9" s="14" t="n">
        <f aca="false">Y9*'Inflation indexes'!$D$166/100*'Inflation indexes'!I101</f>
        <v>26584.1436905688</v>
      </c>
      <c r="BH9" s="14"/>
      <c r="BI9" s="11" t="n">
        <f aca="false">Z9*'Inflation indexes'!$D$166/100*'Inflation indexes'!I101</f>
        <v>18860.2036315485</v>
      </c>
    </row>
    <row r="10" customFormat="false" ht="15" hidden="false" customHeight="false" outlineLevel="0" collapsed="false">
      <c r="A10" s="0" t="n">
        <f aca="false">A6+1</f>
        <v>2016</v>
      </c>
      <c r="B10" s="16" t="n">
        <v>6521.17321865806</v>
      </c>
      <c r="C10" s="14" t="n">
        <f aca="false">Adequacy_low!Q7</f>
        <v>4834.9287285254</v>
      </c>
      <c r="D10" s="14" t="n">
        <f aca="false">Adequacy_low!R7</f>
        <v>3553.18009795879</v>
      </c>
      <c r="E10" s="14" t="n">
        <f aca="false">Adequacy_low!S7</f>
        <v>2602.29687127864</v>
      </c>
      <c r="F10" s="9"/>
      <c r="G10" s="14" t="n">
        <f aca="false">Adequacy_low!U7</f>
        <v>4343.8818738972</v>
      </c>
      <c r="H10" s="14" t="n">
        <f aca="false">Adequacy_low!V7</f>
        <v>4374.50509898835</v>
      </c>
      <c r="I10" s="9" t="n">
        <f aca="false">I6+1</f>
        <v>2016</v>
      </c>
      <c r="J10" s="16" t="n">
        <f aca="false">B10*'Inflation indexes'!$D$166/100*'Inflation indexes'!I102</f>
        <v>37509.5088668316</v>
      </c>
      <c r="K10" s="14" t="n">
        <f aca="false">H10*'Inflation indexes'!$D$166/100*'Inflation indexes'!I102</f>
        <v>25161.9658451995</v>
      </c>
      <c r="L10" s="14" t="n">
        <f aca="false">C10*'Inflation indexes'!$D$166/100*'Inflation indexes'!I102</f>
        <v>27810.3028292878</v>
      </c>
      <c r="M10" s="14" t="n">
        <f aca="false">D10*'Inflation indexes'!$D$166/100*'Inflation indexes'!I102</f>
        <v>20437.7396399326</v>
      </c>
      <c r="N10" s="14" t="n">
        <f aca="false">E10*'Inflation indexes'!$D$166/100*'Inflation indexes'!I102</f>
        <v>14968.3000733786</v>
      </c>
      <c r="O10" s="11"/>
      <c r="P10" s="14" t="n">
        <f aca="false">G10*'Inflation indexes'!$D$166/100*'Inflation indexes'!I102</f>
        <v>24985.8223669368</v>
      </c>
      <c r="Q10" s="14" t="n">
        <f aca="false">Adequacy_low!X7</f>
        <v>0.603355552662076</v>
      </c>
      <c r="R10" s="19" t="n">
        <v>6521.17321865806</v>
      </c>
      <c r="S10" s="18" t="n">
        <f aca="false">Adequacy_central!Q7</f>
        <v>4834.9287285254</v>
      </c>
      <c r="T10" s="18" t="n">
        <f aca="false">Adequacy_central!R7</f>
        <v>3553.18009795879</v>
      </c>
      <c r="U10" s="18" t="n">
        <f aca="false">Adequacy_central!S7</f>
        <v>2602.29687127864</v>
      </c>
      <c r="V10" s="12"/>
      <c r="W10" s="18" t="n">
        <f aca="false">Adequacy_central!U7</f>
        <v>4343.8818738972</v>
      </c>
      <c r="X10" s="18" t="n">
        <f aca="false">Adequacy_central!V7</f>
        <v>4374.50509898835</v>
      </c>
      <c r="Y10" s="15" t="n">
        <v>4266.50131798034</v>
      </c>
      <c r="Z10" s="15" t="n">
        <v>3353.47534958588</v>
      </c>
      <c r="AA10" s="12"/>
      <c r="AB10" s="12" t="n">
        <f aca="false">AB6+1</f>
        <v>2016</v>
      </c>
      <c r="AC10" s="13" t="n">
        <f aca="false">R10*'Inflation indexes'!I102*'Inflation indexes'!$D$166/100</f>
        <v>37509.5088668316</v>
      </c>
      <c r="AD10" s="13" t="n">
        <f aca="false">X10*'Inflation indexes'!$D$166/100*'Inflation indexes'!I102</f>
        <v>25161.9658451995</v>
      </c>
      <c r="AE10" s="18" t="n">
        <f aca="false">S10*'Inflation indexes'!$D$166/100*'Inflation indexes'!I102</f>
        <v>27810.3028292878</v>
      </c>
      <c r="AF10" s="18" t="n">
        <f aca="false">T10*'Inflation indexes'!$D$166/100*'Inflation indexes'!I102</f>
        <v>20437.7396399326</v>
      </c>
      <c r="AG10" s="18" t="n">
        <f aca="false">U10*'Inflation indexes'!$D$166/100*'Inflation indexes'!I102</f>
        <v>14968.3000733786</v>
      </c>
      <c r="AH10" s="18"/>
      <c r="AI10" s="18" t="n">
        <f aca="false">W10*'Inflation indexes'!$D$166/100*'Inflation indexes'!I102</f>
        <v>24985.8223669368</v>
      </c>
      <c r="AJ10" s="18" t="n">
        <f aca="false">Y10*'Inflation indexes'!$D$166/100*'Inflation indexes'!I102</f>
        <v>24540.732725708</v>
      </c>
      <c r="AK10" s="18"/>
      <c r="AL10" s="13" t="n">
        <f aca="false">Z10*'Inflation indexes'!$D$166/100*'Inflation indexes'!I102</f>
        <v>19289.0464863127</v>
      </c>
      <c r="AM10" s="18" t="n">
        <f aca="false">Adequacy_central!X7</f>
        <v>0.603355552662076</v>
      </c>
      <c r="AN10" s="9" t="n">
        <f aca="false">AN6+1</f>
        <v>2016</v>
      </c>
      <c r="AO10" s="16" t="n">
        <v>6521.17321865806</v>
      </c>
      <c r="AP10" s="14" t="n">
        <f aca="false">Adequacy_high!Q7</f>
        <v>4834.9287285254</v>
      </c>
      <c r="AQ10" s="14" t="n">
        <f aca="false">Adequacy_high!R7</f>
        <v>3553.18009795879</v>
      </c>
      <c r="AR10" s="14" t="n">
        <f aca="false">Adequacy_high!S7</f>
        <v>2602.29687127864</v>
      </c>
      <c r="AS10" s="9"/>
      <c r="AT10" s="14" t="n">
        <f aca="false">Adequacy_high!U7</f>
        <v>4343.8818738972</v>
      </c>
      <c r="AU10" s="14" t="n">
        <f aca="false">Adequacy_high!V7</f>
        <v>4374.50509898835</v>
      </c>
      <c r="AV10" s="9"/>
      <c r="AW10" s="9"/>
      <c r="AX10" s="9" t="n">
        <f aca="false">AX6+1</f>
        <v>2016</v>
      </c>
      <c r="AY10" s="11" t="n">
        <f aca="false">AO10*'Inflation indexes'!$D$166/100*'Inflation indexes'!I102</f>
        <v>37509.5088668316</v>
      </c>
      <c r="AZ10" s="11" t="n">
        <f aca="false">AU10*'Inflation indexes'!$D$166/100*'Inflation indexes'!I102</f>
        <v>25161.9658451995</v>
      </c>
      <c r="BA10" s="14" t="n">
        <f aca="false">AP10*'Inflation indexes'!$D$166/100*'Inflation indexes'!I102</f>
        <v>27810.3028292878</v>
      </c>
      <c r="BB10" s="14" t="n">
        <f aca="false">AQ10*'Inflation indexes'!$D$166/100*'Inflation indexes'!I102</f>
        <v>20437.7396399326</v>
      </c>
      <c r="BC10" s="14" t="n">
        <f aca="false">AR10*'Inflation indexes'!$D$166/100*'Inflation indexes'!I102</f>
        <v>14968.3000733786</v>
      </c>
      <c r="BD10" s="14"/>
      <c r="BE10" s="14" t="n">
        <f aca="false">AT10*'Inflation indexes'!$D$166/100*'Inflation indexes'!I102</f>
        <v>24985.8223669368</v>
      </c>
      <c r="BF10" s="14" t="n">
        <f aca="false">Adequacy_high!X7</f>
        <v>0.603355552662076</v>
      </c>
      <c r="BG10" s="14" t="n">
        <f aca="false">Y10*'Inflation indexes'!$D$166/100*'Inflation indexes'!I102</f>
        <v>24540.732725708</v>
      </c>
      <c r="BH10" s="14"/>
      <c r="BI10" s="11" t="n">
        <f aca="false">Z10*'Inflation indexes'!$D$166/100*'Inflation indexes'!I102</f>
        <v>19289.0464863127</v>
      </c>
    </row>
    <row r="11" customFormat="false" ht="15" hidden="false" customHeight="false" outlineLevel="0" collapsed="false">
      <c r="A11" s="0" t="n">
        <f aca="false">A7+1</f>
        <v>2016</v>
      </c>
      <c r="B11" s="16" t="n">
        <v>6554.01964535573</v>
      </c>
      <c r="C11" s="14" t="n">
        <f aca="false">Adequacy_low!Q8</f>
        <v>4615.71076950935</v>
      </c>
      <c r="D11" s="14" t="n">
        <f aca="false">Adequacy_low!R8</f>
        <v>3352.24643747344</v>
      </c>
      <c r="E11" s="14" t="n">
        <f aca="false">Adequacy_low!S8</f>
        <v>2469.01803019746</v>
      </c>
      <c r="F11" s="9"/>
      <c r="G11" s="14" t="n">
        <f aca="false">Adequacy_low!U8</f>
        <v>4130.58435987704</v>
      </c>
      <c r="H11" s="14" t="n">
        <f aca="false">Adequacy_low!V8</f>
        <v>4161.70068758416</v>
      </c>
      <c r="I11" s="9" t="n">
        <f aca="false">I7+1</f>
        <v>2016</v>
      </c>
      <c r="J11" s="16" t="n">
        <f aca="false">B11*'Inflation indexes'!$D$166/100*'Inflation indexes'!I103</f>
        <v>37698.4401054522</v>
      </c>
      <c r="K11" s="14" t="n">
        <f aca="false">H11*'Inflation indexes'!$D$166/100*'Inflation indexes'!I103</f>
        <v>23937.9239912539</v>
      </c>
      <c r="L11" s="14" t="n">
        <f aca="false">C11*'Inflation indexes'!$D$166/100*'Inflation indexes'!I103</f>
        <v>26549.3705243532</v>
      </c>
      <c r="M11" s="14" t="n">
        <f aca="false">D11*'Inflation indexes'!$D$166/100*'Inflation indexes'!I103</f>
        <v>19281.9778365112</v>
      </c>
      <c r="N11" s="14" t="n">
        <f aca="false">E11*'Inflation indexes'!$D$166/100*'Inflation indexes'!I103</f>
        <v>14201.6858915943</v>
      </c>
      <c r="O11" s="11"/>
      <c r="P11" s="14" t="n">
        <f aca="false">G11*'Inflation indexes'!$D$166/100*'Inflation indexes'!I103</f>
        <v>23758.9442078779</v>
      </c>
      <c r="Q11" s="14" t="n">
        <f aca="false">Adequacy_low!X8</f>
        <v>0.565578461620176</v>
      </c>
      <c r="R11" s="19" t="n">
        <v>6554.01964535573</v>
      </c>
      <c r="S11" s="18" t="n">
        <f aca="false">Adequacy_central!Q8</f>
        <v>4615.71076950935</v>
      </c>
      <c r="T11" s="18" t="n">
        <f aca="false">Adequacy_central!R8</f>
        <v>3352.24643747344</v>
      </c>
      <c r="U11" s="18" t="n">
        <f aca="false">Adequacy_central!S8</f>
        <v>2469.01803019746</v>
      </c>
      <c r="V11" s="12"/>
      <c r="W11" s="18" t="n">
        <f aca="false">Adequacy_central!U8</f>
        <v>4130.58435987704</v>
      </c>
      <c r="X11" s="18" t="n">
        <f aca="false">Adequacy_central!V8</f>
        <v>4161.70068758416</v>
      </c>
      <c r="Y11" s="15" t="n">
        <v>4529.76592235317</v>
      </c>
      <c r="Z11" s="15" t="n">
        <v>3181.72426571837</v>
      </c>
      <c r="AA11" s="12"/>
      <c r="AB11" s="12" t="n">
        <f aca="false">AB7+1</f>
        <v>2016</v>
      </c>
      <c r="AC11" s="13" t="n">
        <f aca="false">R11*'Inflation indexes'!I103*'Inflation indexes'!$D$166/100</f>
        <v>37698.4401054522</v>
      </c>
      <c r="AD11" s="13" t="n">
        <f aca="false">X11*'Inflation indexes'!$D$166/100*'Inflation indexes'!I103</f>
        <v>23937.9239912539</v>
      </c>
      <c r="AE11" s="18" t="n">
        <f aca="false">S11*'Inflation indexes'!$D$166/100*'Inflation indexes'!I103</f>
        <v>26549.3705243532</v>
      </c>
      <c r="AF11" s="18" t="n">
        <f aca="false">T11*'Inflation indexes'!$D$166/100*'Inflation indexes'!I103</f>
        <v>19281.9778365112</v>
      </c>
      <c r="AG11" s="18" t="n">
        <f aca="false">U11*'Inflation indexes'!$D$166/100*'Inflation indexes'!I103</f>
        <v>14201.6858915943</v>
      </c>
      <c r="AH11" s="18"/>
      <c r="AI11" s="18" t="n">
        <f aca="false">W11*'Inflation indexes'!$D$166/100*'Inflation indexes'!I103</f>
        <v>23758.9442078779</v>
      </c>
      <c r="AJ11" s="18" t="n">
        <f aca="false">Y11*'Inflation indexes'!$D$166/100*'Inflation indexes'!I103</f>
        <v>26055.0194469673</v>
      </c>
      <c r="AK11" s="18"/>
      <c r="AL11" s="13" t="n">
        <f aca="false">Z11*'Inflation indexes'!$D$166/100*'Inflation indexes'!I103</f>
        <v>18301.1416128793</v>
      </c>
      <c r="AM11" s="18" t="n">
        <f aca="false">Adequacy_central!X8</f>
        <v>0.565578461620176</v>
      </c>
      <c r="AN11" s="9" t="n">
        <f aca="false">AN7+1</f>
        <v>2016</v>
      </c>
      <c r="AO11" s="16" t="n">
        <v>6554.01964535573</v>
      </c>
      <c r="AP11" s="14" t="n">
        <f aca="false">Adequacy_high!Q8</f>
        <v>4615.71076950935</v>
      </c>
      <c r="AQ11" s="14" t="n">
        <f aca="false">Adequacy_high!R8</f>
        <v>3352.24643747344</v>
      </c>
      <c r="AR11" s="14" t="n">
        <f aca="false">Adequacy_high!S8</f>
        <v>2469.01803019746</v>
      </c>
      <c r="AS11" s="9"/>
      <c r="AT11" s="14" t="n">
        <f aca="false">Adequacy_high!U8</f>
        <v>4130.58435987704</v>
      </c>
      <c r="AU11" s="14" t="n">
        <f aca="false">Adequacy_high!V8</f>
        <v>4161.70068758416</v>
      </c>
      <c r="AV11" s="9"/>
      <c r="AW11" s="9"/>
      <c r="AX11" s="9" t="n">
        <f aca="false">AX7+1</f>
        <v>2016</v>
      </c>
      <c r="AY11" s="11" t="n">
        <f aca="false">AO11*'Inflation indexes'!$D$166/100*'Inflation indexes'!I103</f>
        <v>37698.4401054522</v>
      </c>
      <c r="AZ11" s="11" t="n">
        <f aca="false">AU11*'Inflation indexes'!$D$166/100*'Inflation indexes'!I103</f>
        <v>23937.9239912539</v>
      </c>
      <c r="BA11" s="14" t="n">
        <f aca="false">AP11*'Inflation indexes'!$D$166/100*'Inflation indexes'!I103</f>
        <v>26549.3705243532</v>
      </c>
      <c r="BB11" s="14" t="n">
        <f aca="false">AQ11*'Inflation indexes'!$D$166/100*'Inflation indexes'!I103</f>
        <v>19281.9778365112</v>
      </c>
      <c r="BC11" s="14" t="n">
        <f aca="false">AR11*'Inflation indexes'!$D$166/100*'Inflation indexes'!I103</f>
        <v>14201.6858915943</v>
      </c>
      <c r="BD11" s="14"/>
      <c r="BE11" s="14" t="n">
        <f aca="false">AT11*'Inflation indexes'!$D$166/100*'Inflation indexes'!I103</f>
        <v>23758.9442078779</v>
      </c>
      <c r="BF11" s="14" t="n">
        <f aca="false">Adequacy_high!X8</f>
        <v>0.565578461620176</v>
      </c>
      <c r="BG11" s="14" t="n">
        <f aca="false">Y11*'Inflation indexes'!$D$166/100*'Inflation indexes'!I103</f>
        <v>26055.0194469673</v>
      </c>
      <c r="BH11" s="14"/>
      <c r="BI11" s="11" t="n">
        <f aca="false">Z11*'Inflation indexes'!$D$166/100*'Inflation indexes'!I103</f>
        <v>18301.1416128793</v>
      </c>
    </row>
    <row r="12" customFormat="false" ht="15" hidden="false" customHeight="false" outlineLevel="0" collapsed="false">
      <c r="A12" s="0" t="n">
        <f aca="false">A8+1</f>
        <v>2016</v>
      </c>
      <c r="B12" s="16" t="n">
        <v>6660.1842529205</v>
      </c>
      <c r="C12" s="14" t="n">
        <f aca="false">Adequacy_low!Q9</f>
        <v>5032.96200751969</v>
      </c>
      <c r="D12" s="14" t="n">
        <f aca="false">Adequacy_low!R9</f>
        <v>3672.04596699299</v>
      </c>
      <c r="E12" s="14" t="n">
        <f aca="false">Adequacy_low!S9</f>
        <v>2679.02087266874</v>
      </c>
      <c r="F12" s="14" t="n">
        <f aca="false">Adequacy_low!T9</f>
        <v>2679.02087266874</v>
      </c>
      <c r="G12" s="14" t="n">
        <f aca="false">Adequacy_low!U9</f>
        <v>4484.38270895049</v>
      </c>
      <c r="H12" s="14" t="n">
        <f aca="false">Adequacy_low!V9</f>
        <v>4535.30280581015</v>
      </c>
      <c r="I12" s="9" t="n">
        <f aca="false">I8+1</f>
        <v>2016</v>
      </c>
      <c r="J12" s="16" t="n">
        <f aca="false">B12*'Inflation indexes'!$D$166/100*'Inflation indexes'!I104</f>
        <v>38309.0943781219</v>
      </c>
      <c r="K12" s="14" t="n">
        <f aca="false">H12*'Inflation indexes'!$D$166/100*'Inflation indexes'!I104</f>
        <v>26086.8673633099</v>
      </c>
      <c r="L12" s="14" t="n">
        <f aca="false">C12*'Inflation indexes'!$D$166/100*'Inflation indexes'!I104</f>
        <v>28949.3817626783</v>
      </c>
      <c r="M12" s="14" t="n">
        <f aca="false">D12*'Inflation indexes'!$D$166/100*'Inflation indexes'!I104</f>
        <v>21121.4510242192</v>
      </c>
      <c r="N12" s="14" t="n">
        <f aca="false">E12*'Inflation indexes'!$D$166/100*'Inflation indexes'!I104</f>
        <v>15409.6132411084</v>
      </c>
      <c r="O12" s="14" t="n">
        <f aca="false">F12*'Inflation indexes'!$D$166/100*'Inflation indexes'!I104</f>
        <v>15409.6132411084</v>
      </c>
      <c r="P12" s="14" t="n">
        <f aca="false">G12*'Inflation indexes'!$D$166/100*'Inflation indexes'!I104</f>
        <v>25793.9771485257</v>
      </c>
      <c r="Q12" s="14" t="n">
        <f aca="false">Adequacy_low!X9</f>
        <v>0.61211963239026</v>
      </c>
      <c r="R12" s="19" t="n">
        <v>6660.1842529205</v>
      </c>
      <c r="S12" s="18" t="n">
        <f aca="false">Adequacy_central!Q9</f>
        <v>5032.96200751969</v>
      </c>
      <c r="T12" s="18" t="n">
        <f aca="false">Adequacy_central!R9</f>
        <v>3672.04596699299</v>
      </c>
      <c r="U12" s="18" t="n">
        <f aca="false">Adequacy_central!S9</f>
        <v>2679.02087266874</v>
      </c>
      <c r="V12" s="18" t="n">
        <f aca="false">Adequacy_central!T9</f>
        <v>2679.02087266874</v>
      </c>
      <c r="W12" s="18" t="n">
        <f aca="false">Adequacy_central!U9</f>
        <v>4484.38270895049</v>
      </c>
      <c r="X12" s="18" t="n">
        <f aca="false">Adequacy_central!V9</f>
        <v>4535.30280581015</v>
      </c>
      <c r="Y12" s="15" t="n">
        <v>4610.31651280087</v>
      </c>
      <c r="Z12" s="15" t="n">
        <v>3452.34648539786</v>
      </c>
      <c r="AA12" s="12"/>
      <c r="AB12" s="12" t="n">
        <f aca="false">AB8+1</f>
        <v>2016</v>
      </c>
      <c r="AC12" s="13" t="n">
        <f aca="false">R12*'Inflation indexes'!I104*'Inflation indexes'!$D$166/100</f>
        <v>38309.0943781219</v>
      </c>
      <c r="AD12" s="13" t="n">
        <f aca="false">X12*'Inflation indexes'!$D$166/100*'Inflation indexes'!I104</f>
        <v>26086.8673633099</v>
      </c>
      <c r="AE12" s="18" t="n">
        <f aca="false">S12*'Inflation indexes'!$D$166/100*'Inflation indexes'!I104</f>
        <v>28949.3817626783</v>
      </c>
      <c r="AF12" s="18" t="n">
        <f aca="false">T12*'Inflation indexes'!$D$166/100*'Inflation indexes'!I104</f>
        <v>21121.4510242192</v>
      </c>
      <c r="AG12" s="18" t="n">
        <f aca="false">U12*'Inflation indexes'!$D$166/100*'Inflation indexes'!I104</f>
        <v>15409.6132411084</v>
      </c>
      <c r="AH12" s="18" t="n">
        <f aca="false">V12*'Inflation indexes'!$D$166/100*'Inflation indexes'!I104</f>
        <v>15409.6132411084</v>
      </c>
      <c r="AI12" s="18" t="n">
        <f aca="false">W12*'Inflation indexes'!$D$166/100*'Inflation indexes'!I104</f>
        <v>25793.9771485257</v>
      </c>
      <c r="AJ12" s="18" t="n">
        <f aca="false">Y12*'Inflation indexes'!$D$166/100*'Inflation indexes'!I104</f>
        <v>26518.3429909549</v>
      </c>
      <c r="AK12" s="18"/>
      <c r="AL12" s="13" t="n">
        <f aca="false">Z12*'Inflation indexes'!$D$166/100*'Inflation indexes'!I104</f>
        <v>19857.7490220469</v>
      </c>
      <c r="AM12" s="18" t="n">
        <f aca="false">Adequacy_central!X9</f>
        <v>0.61211963239026</v>
      </c>
      <c r="AN12" s="9" t="n">
        <f aca="false">AN8+1</f>
        <v>2016</v>
      </c>
      <c r="AO12" s="16" t="n">
        <v>6660.1842529205</v>
      </c>
      <c r="AP12" s="14" t="n">
        <f aca="false">Adequacy_high!Q9</f>
        <v>5032.96200751969</v>
      </c>
      <c r="AQ12" s="14" t="n">
        <f aca="false">Adequacy_high!R9</f>
        <v>3672.04596699299</v>
      </c>
      <c r="AR12" s="14" t="n">
        <f aca="false">Adequacy_high!S9</f>
        <v>2679.02087266874</v>
      </c>
      <c r="AS12" s="14" t="n">
        <f aca="false">Adequacy_high!T9</f>
        <v>2679.02087266874</v>
      </c>
      <c r="AT12" s="14" t="n">
        <f aca="false">Adequacy_high!U9</f>
        <v>4484.38270895049</v>
      </c>
      <c r="AU12" s="14" t="n">
        <f aca="false">Adequacy_high!V9</f>
        <v>4535.30280581015</v>
      </c>
      <c r="AV12" s="9"/>
      <c r="AW12" s="9"/>
      <c r="AX12" s="9" t="n">
        <f aca="false">AX8+1</f>
        <v>2016</v>
      </c>
      <c r="AY12" s="11" t="n">
        <f aca="false">AO12*'Inflation indexes'!$D$166/100*'Inflation indexes'!I104</f>
        <v>38309.0943781219</v>
      </c>
      <c r="AZ12" s="11" t="n">
        <f aca="false">AU12*'Inflation indexes'!$D$166/100*'Inflation indexes'!I104</f>
        <v>26086.8673633099</v>
      </c>
      <c r="BA12" s="14" t="n">
        <f aca="false">AP12*'Inflation indexes'!$D$166/100*'Inflation indexes'!I104</f>
        <v>28949.3817626783</v>
      </c>
      <c r="BB12" s="14" t="n">
        <f aca="false">AQ12*'Inflation indexes'!$D$166/100*'Inflation indexes'!I104</f>
        <v>21121.4510242192</v>
      </c>
      <c r="BC12" s="14" t="n">
        <f aca="false">AR12*'Inflation indexes'!$D$166/100*'Inflation indexes'!I104</f>
        <v>15409.6132411084</v>
      </c>
      <c r="BD12" s="14" t="n">
        <f aca="false">AS12*'Inflation indexes'!$D$166/100*'Inflation indexes'!I104</f>
        <v>15409.6132411084</v>
      </c>
      <c r="BE12" s="14" t="n">
        <f aca="false">AT12*'Inflation indexes'!$D$166/100*'Inflation indexes'!I104</f>
        <v>25793.9771485257</v>
      </c>
      <c r="BF12" s="14" t="n">
        <f aca="false">Adequacy_high!X9</f>
        <v>0.61211963239026</v>
      </c>
      <c r="BG12" s="14" t="n">
        <f aca="false">Y12*'Inflation indexes'!$D$166/100*'Inflation indexes'!I104</f>
        <v>26518.3429909549</v>
      </c>
      <c r="BH12" s="14"/>
      <c r="BI12" s="11" t="n">
        <f aca="false">Z12*'Inflation indexes'!$D$166/100*'Inflation indexes'!I104</f>
        <v>19857.7490220469</v>
      </c>
    </row>
    <row r="13" customFormat="false" ht="15" hidden="false" customHeight="false" outlineLevel="0" collapsed="false">
      <c r="A13" s="0" t="n">
        <f aca="false">A9+1</f>
        <v>2017</v>
      </c>
      <c r="B13" s="16" t="n">
        <v>6744.03429129675</v>
      </c>
      <c r="C13" s="14" t="n">
        <f aca="false">Adequacy_low!Q10</f>
        <v>4784.03672150206</v>
      </c>
      <c r="D13" s="14" t="n">
        <f aca="false">Adequacy_low!R10</f>
        <v>3500.92193818303</v>
      </c>
      <c r="E13" s="14" t="n">
        <f aca="false">Adequacy_low!S10</f>
        <v>2553.20862302547</v>
      </c>
      <c r="F13" s="14" t="n">
        <f aca="false">Adequacy_low!T10</f>
        <v>2553.20862302547</v>
      </c>
      <c r="G13" s="14" t="n">
        <f aca="false">Adequacy_low!U10</f>
        <v>4244.81285824484</v>
      </c>
      <c r="H13" s="14" t="n">
        <f aca="false">Adequacy_low!V10</f>
        <v>4305.68442494974</v>
      </c>
      <c r="I13" s="9" t="n">
        <f aca="false">I9+1</f>
        <v>2017</v>
      </c>
      <c r="J13" s="16" t="n">
        <f aca="false">B13*'Inflation indexes'!$D$166/100*'Inflation indexes'!I105</f>
        <v>38791.3962051856</v>
      </c>
      <c r="K13" s="14" t="n">
        <f aca="false">H13*'Inflation indexes'!$D$166/100*'Inflation indexes'!I105</f>
        <v>24766.1122776715</v>
      </c>
      <c r="L13" s="14" t="n">
        <f aca="false">C13*'Inflation indexes'!$D$166/100*'Inflation indexes'!I105</f>
        <v>27517.5741860382</v>
      </c>
      <c r="M13" s="14" t="n">
        <f aca="false">D13*'Inflation indexes'!$D$166/100*'Inflation indexes'!I105</f>
        <v>20137.1529446021</v>
      </c>
      <c r="N13" s="14" t="n">
        <f aca="false">E13*'Inflation indexes'!$D$166/100*'Inflation indexes'!I105</f>
        <v>14685.9465732689</v>
      </c>
      <c r="O13" s="14" t="n">
        <f aca="false">F13*'Inflation indexes'!$D$166/100*'Inflation indexes'!I105</f>
        <v>14685.9465732689</v>
      </c>
      <c r="P13" s="14" t="n">
        <f aca="false">G13*'Inflation indexes'!$D$166/100*'Inflation indexes'!I105</f>
        <v>24415.9816348414</v>
      </c>
      <c r="Q13" s="14" t="n">
        <f aca="false">Adequacy_low!X10</f>
        <v>0.570753013666975</v>
      </c>
      <c r="R13" s="17" t="n">
        <v>6744.03429129675</v>
      </c>
      <c r="S13" s="18" t="n">
        <f aca="false">Adequacy_central!Q10</f>
        <v>4784.03672150206</v>
      </c>
      <c r="T13" s="18" t="n">
        <f aca="false">Adequacy_central!R10</f>
        <v>3500.92193818303</v>
      </c>
      <c r="U13" s="18" t="n">
        <f aca="false">Adequacy_central!S10</f>
        <v>2553.20862302547</v>
      </c>
      <c r="V13" s="18" t="n">
        <f aca="false">Adequacy_central!T10</f>
        <v>2553.20862302547</v>
      </c>
      <c r="W13" s="18" t="n">
        <f aca="false">Adequacy_central!U10</f>
        <v>4244.81285824484</v>
      </c>
      <c r="X13" s="18" t="n">
        <f aca="false">Adequacy_central!V10</f>
        <v>4305.68442494974</v>
      </c>
      <c r="Y13" s="15" t="n">
        <v>4684.40238742038</v>
      </c>
      <c r="Z13" s="15" t="n">
        <v>3290.21729771324</v>
      </c>
      <c r="AA13" s="12"/>
      <c r="AB13" s="12" t="n">
        <f aca="false">AB9+1</f>
        <v>2017</v>
      </c>
      <c r="AC13" s="13" t="n">
        <f aca="false">R13*'Inflation indexes'!I105*'Inflation indexes'!$D$166/100</f>
        <v>38791.3962051856</v>
      </c>
      <c r="AD13" s="13" t="n">
        <f aca="false">X13*'Inflation indexes'!$D$166/100*'Inflation indexes'!I105</f>
        <v>24766.1122776715</v>
      </c>
      <c r="AE13" s="18" t="n">
        <f aca="false">S13*'Inflation indexes'!$D$166/100*'Inflation indexes'!I105</f>
        <v>27517.5741860382</v>
      </c>
      <c r="AF13" s="18" t="n">
        <f aca="false">T13*'Inflation indexes'!$D$166/100*'Inflation indexes'!I105</f>
        <v>20137.1529446021</v>
      </c>
      <c r="AG13" s="18" t="n">
        <f aca="false">U13*'Inflation indexes'!$D$166/100*'Inflation indexes'!I105</f>
        <v>14685.9465732689</v>
      </c>
      <c r="AH13" s="18" t="n">
        <f aca="false">V13*'Inflation indexes'!$D$166/100*'Inflation indexes'!I105</f>
        <v>14685.9465732689</v>
      </c>
      <c r="AI13" s="18" t="n">
        <f aca="false">W13*'Inflation indexes'!$D$166/100*'Inflation indexes'!I105</f>
        <v>24415.9816348414</v>
      </c>
      <c r="AJ13" s="18" t="n">
        <f aca="false">Y13*'Inflation indexes'!$D$166/100*'Inflation indexes'!I105</f>
        <v>26944.481766566</v>
      </c>
      <c r="AK13" s="18"/>
      <c r="AL13" s="13" t="n">
        <f aca="false">Z13*'Inflation indexes'!$D$166/100*'Inflation indexes'!I105</f>
        <v>18925.1888830785</v>
      </c>
      <c r="AM13" s="18" t="n">
        <f aca="false">Adequacy_central!X10</f>
        <v>0.570753013666975</v>
      </c>
      <c r="AN13" s="9" t="n">
        <f aca="false">AN9+1</f>
        <v>2017</v>
      </c>
      <c r="AO13" s="16" t="n">
        <v>6744.03429129675</v>
      </c>
      <c r="AP13" s="14" t="n">
        <f aca="false">Adequacy_high!Q10</f>
        <v>4784.03672150206</v>
      </c>
      <c r="AQ13" s="14" t="n">
        <f aca="false">Adequacy_high!R10</f>
        <v>3500.92193818303</v>
      </c>
      <c r="AR13" s="14" t="n">
        <f aca="false">Adequacy_high!S10</f>
        <v>2553.20862302547</v>
      </c>
      <c r="AS13" s="14" t="n">
        <f aca="false">Adequacy_high!T10</f>
        <v>2553.20862302547</v>
      </c>
      <c r="AT13" s="14" t="n">
        <f aca="false">Adequacy_high!U10</f>
        <v>4244.81285824484</v>
      </c>
      <c r="AU13" s="14" t="n">
        <f aca="false">Adequacy_high!V10</f>
        <v>4305.68442494974</v>
      </c>
      <c r="AV13" s="9"/>
      <c r="AW13" s="9"/>
      <c r="AX13" s="9" t="n">
        <f aca="false">AX9+1</f>
        <v>2017</v>
      </c>
      <c r="AY13" s="11" t="n">
        <f aca="false">AO13*'Inflation indexes'!$D$166/100*'Inflation indexes'!I105</f>
        <v>38791.3962051856</v>
      </c>
      <c r="AZ13" s="11" t="n">
        <f aca="false">AU13*'Inflation indexes'!$D$166/100*'Inflation indexes'!I105</f>
        <v>24766.1122776715</v>
      </c>
      <c r="BA13" s="14" t="n">
        <f aca="false">AP13*'Inflation indexes'!$D$166/100*'Inflation indexes'!I105</f>
        <v>27517.5741860382</v>
      </c>
      <c r="BB13" s="14" t="n">
        <f aca="false">AQ13*'Inflation indexes'!$D$166/100*'Inflation indexes'!I105</f>
        <v>20137.1529446021</v>
      </c>
      <c r="BC13" s="14" t="n">
        <f aca="false">AR13*'Inflation indexes'!$D$166/100*'Inflation indexes'!I105</f>
        <v>14685.9465732689</v>
      </c>
      <c r="BD13" s="14" t="n">
        <f aca="false">AS13*'Inflation indexes'!$D$166/100*'Inflation indexes'!I105</f>
        <v>14685.9465732689</v>
      </c>
      <c r="BE13" s="14" t="n">
        <f aca="false">AT13*'Inflation indexes'!$D$166/100*'Inflation indexes'!I105</f>
        <v>24415.9816348414</v>
      </c>
      <c r="BF13" s="14" t="n">
        <f aca="false">Adequacy_high!X10</f>
        <v>0.570753013666975</v>
      </c>
      <c r="BG13" s="14" t="n">
        <f aca="false">Y13*'Inflation indexes'!$D$166/100*'Inflation indexes'!I105</f>
        <v>26944.481766566</v>
      </c>
      <c r="BH13" s="14"/>
      <c r="BI13" s="11" t="n">
        <f aca="false">Z13*'Inflation indexes'!$D$166/100*'Inflation indexes'!I105</f>
        <v>18925.1888830785</v>
      </c>
    </row>
    <row r="14" customFormat="false" ht="15" hidden="false" customHeight="false" outlineLevel="0" collapsed="false">
      <c r="A14" s="0" t="n">
        <f aca="false">A10+1</f>
        <v>2017</v>
      </c>
      <c r="B14" s="16" t="n">
        <v>6741.66175252587</v>
      </c>
      <c r="C14" s="14" t="n">
        <f aca="false">Adequacy_low!Q11</f>
        <v>5101.69271727758</v>
      </c>
      <c r="D14" s="14" t="n">
        <f aca="false">Adequacy_low!R11</f>
        <v>3744.73942112012</v>
      </c>
      <c r="E14" s="14" t="n">
        <f aca="false">Adequacy_low!S11</f>
        <v>2705.51766466417</v>
      </c>
      <c r="F14" s="14" t="n">
        <f aca="false">Adequacy_low!T11</f>
        <v>2705.51766466417</v>
      </c>
      <c r="G14" s="14" t="n">
        <f aca="false">Adequacy_low!U11</f>
        <v>4499.05000465495</v>
      </c>
      <c r="H14" s="14" t="n">
        <f aca="false">Adequacy_low!V11</f>
        <v>4585.59798157606</v>
      </c>
      <c r="I14" s="9" t="n">
        <f aca="false">I10+1</f>
        <v>2017</v>
      </c>
      <c r="J14" s="16" t="n">
        <f aca="false">B14*'Inflation indexes'!$D$166/100*'Inflation indexes'!I106</f>
        <v>38777.749463859</v>
      </c>
      <c r="K14" s="14" t="n">
        <f aca="false">H14*'Inflation indexes'!$D$166/100*'Inflation indexes'!I106</f>
        <v>26376.163058746</v>
      </c>
      <c r="L14" s="14" t="n">
        <f aca="false">C14*'Inflation indexes'!$D$166/100*'Inflation indexes'!I106</f>
        <v>29344.7178595193</v>
      </c>
      <c r="M14" s="14" t="n">
        <f aca="false">D14*'Inflation indexes'!$D$166/100*'Inflation indexes'!I106</f>
        <v>21539.5806568353</v>
      </c>
      <c r="N14" s="14" t="n">
        <f aca="false">E14*'Inflation indexes'!$D$166/100*'Inflation indexes'!I106</f>
        <v>15562.0216530567</v>
      </c>
      <c r="O14" s="14" t="n">
        <f aca="false">F14*'Inflation indexes'!$D$166/100*'Inflation indexes'!I106</f>
        <v>15562.0216530567</v>
      </c>
      <c r="P14" s="14" t="n">
        <f aca="false">G14*'Inflation indexes'!$D$166/100*'Inflation indexes'!I106</f>
        <v>25878.3428048015</v>
      </c>
      <c r="Q14" s="14" t="n">
        <f aca="false">Adequacy_low!X11</f>
        <v>0.610717532239921</v>
      </c>
      <c r="R14" s="19" t="n">
        <v>6741.66175252587</v>
      </c>
      <c r="S14" s="18" t="n">
        <f aca="false">Adequacy_central!Q11</f>
        <v>5101.69271727758</v>
      </c>
      <c r="T14" s="18" t="n">
        <f aca="false">Adequacy_central!R11</f>
        <v>3744.73942112012</v>
      </c>
      <c r="U14" s="18" t="n">
        <f aca="false">Adequacy_central!S11</f>
        <v>2705.51766466417</v>
      </c>
      <c r="V14" s="18" t="n">
        <f aca="false">Adequacy_central!T11</f>
        <v>2705.51766466417</v>
      </c>
      <c r="W14" s="18" t="n">
        <f aca="false">Adequacy_central!U11</f>
        <v>4499.05000465495</v>
      </c>
      <c r="X14" s="18" t="n">
        <f aca="false">Adequacy_central!V11</f>
        <v>4585.59798157606</v>
      </c>
      <c r="Y14" s="15" t="n">
        <v>4394.33672367826</v>
      </c>
      <c r="Z14" s="15" t="n">
        <v>3486.49183590743</v>
      </c>
      <c r="AA14" s="12"/>
      <c r="AB14" s="12" t="n">
        <f aca="false">AB10+1</f>
        <v>2017</v>
      </c>
      <c r="AC14" s="13" t="n">
        <f aca="false">R14*'Inflation indexes'!I106*'Inflation indexes'!$D$166/100</f>
        <v>38777.749463859</v>
      </c>
      <c r="AD14" s="13" t="n">
        <f aca="false">X14*'Inflation indexes'!$D$166/100*'Inflation indexes'!I106</f>
        <v>26376.163058746</v>
      </c>
      <c r="AE14" s="18" t="n">
        <f aca="false">S14*'Inflation indexes'!$D$166/100*'Inflation indexes'!I106</f>
        <v>29344.7178595193</v>
      </c>
      <c r="AF14" s="18" t="n">
        <f aca="false">T14*'Inflation indexes'!$D$166/100*'Inflation indexes'!I106</f>
        <v>21539.5806568353</v>
      </c>
      <c r="AG14" s="18" t="n">
        <f aca="false">U14*'Inflation indexes'!$D$166/100*'Inflation indexes'!I106</f>
        <v>15562.0216530567</v>
      </c>
      <c r="AH14" s="18" t="n">
        <f aca="false">V14*'Inflation indexes'!$D$166/100*'Inflation indexes'!I106</f>
        <v>15562.0216530567</v>
      </c>
      <c r="AI14" s="18" t="n">
        <f aca="false">W14*'Inflation indexes'!$D$166/100*'Inflation indexes'!I106</f>
        <v>25878.3428048015</v>
      </c>
      <c r="AJ14" s="18" t="n">
        <f aca="false">Y14*'Inflation indexes'!$D$166/100*'Inflation indexes'!I106</f>
        <v>25276.0365004647</v>
      </c>
      <c r="AK14" s="18"/>
      <c r="AL14" s="13" t="n">
        <f aca="false">Z14*'Inflation indexes'!$D$166/100*'Inflation indexes'!I106</f>
        <v>20054.1516147638</v>
      </c>
      <c r="AM14" s="18" t="n">
        <f aca="false">Adequacy_central!X11</f>
        <v>0.610717532239921</v>
      </c>
      <c r="AN14" s="9" t="n">
        <f aca="false">AN10+1</f>
        <v>2017</v>
      </c>
      <c r="AO14" s="16" t="n">
        <v>6741.66175252587</v>
      </c>
      <c r="AP14" s="14" t="n">
        <f aca="false">Adequacy_high!Q11</f>
        <v>5101.69271727758</v>
      </c>
      <c r="AQ14" s="14" t="n">
        <f aca="false">Adequacy_high!R11</f>
        <v>3744.73942112012</v>
      </c>
      <c r="AR14" s="14" t="n">
        <f aca="false">Adequacy_high!S11</f>
        <v>2705.51766466417</v>
      </c>
      <c r="AS14" s="14" t="n">
        <f aca="false">Adequacy_high!T11</f>
        <v>2705.51766466417</v>
      </c>
      <c r="AT14" s="14" t="n">
        <f aca="false">Adequacy_high!U11</f>
        <v>4499.05000465495</v>
      </c>
      <c r="AU14" s="14" t="n">
        <f aca="false">Adequacy_high!V11</f>
        <v>4585.59798157606</v>
      </c>
      <c r="AV14" s="9"/>
      <c r="AW14" s="9"/>
      <c r="AX14" s="9" t="n">
        <f aca="false">AX10+1</f>
        <v>2017</v>
      </c>
      <c r="AY14" s="11" t="n">
        <f aca="false">AO14*'Inflation indexes'!$D$166/100*'Inflation indexes'!I106</f>
        <v>38777.749463859</v>
      </c>
      <c r="AZ14" s="11" t="n">
        <f aca="false">AU14*'Inflation indexes'!$D$166/100*'Inflation indexes'!I106</f>
        <v>26376.163058746</v>
      </c>
      <c r="BA14" s="14" t="n">
        <f aca="false">AP14*'Inflation indexes'!$D$166/100*'Inflation indexes'!I106</f>
        <v>29344.7178595193</v>
      </c>
      <c r="BB14" s="14" t="n">
        <f aca="false">AQ14*'Inflation indexes'!$D$166/100*'Inflation indexes'!I106</f>
        <v>21539.5806568353</v>
      </c>
      <c r="BC14" s="14" t="n">
        <f aca="false">AR14*'Inflation indexes'!$D$166/100*'Inflation indexes'!I106</f>
        <v>15562.0216530567</v>
      </c>
      <c r="BD14" s="14" t="n">
        <f aca="false">AS14*'Inflation indexes'!$D$166/100*'Inflation indexes'!I106</f>
        <v>15562.0216530567</v>
      </c>
      <c r="BE14" s="14" t="n">
        <f aca="false">AT14*'Inflation indexes'!$D$166/100*'Inflation indexes'!I106</f>
        <v>25878.3428048015</v>
      </c>
      <c r="BF14" s="14" t="n">
        <f aca="false">Adequacy_high!X11</f>
        <v>0.610717532239921</v>
      </c>
      <c r="BG14" s="14" t="n">
        <f aca="false">Y14*'Inflation indexes'!$D$166/100*'Inflation indexes'!I106</f>
        <v>25276.0365004647</v>
      </c>
      <c r="BH14" s="14"/>
      <c r="BI14" s="11" t="n">
        <f aca="false">Z14*'Inflation indexes'!$D$166/100*'Inflation indexes'!I106</f>
        <v>20054.1516147638</v>
      </c>
    </row>
    <row r="15" customFormat="false" ht="15" hidden="false" customHeight="false" outlineLevel="0" collapsed="false">
      <c r="A15" s="0" t="n">
        <f aca="false">A11+1</f>
        <v>2017</v>
      </c>
      <c r="B15" s="16" t="n">
        <v>6886.42921069284</v>
      </c>
      <c r="C15" s="14" t="n">
        <f aca="false">Adequacy_low!Q12</f>
        <v>4897.96123130007</v>
      </c>
      <c r="D15" s="14" t="n">
        <f aca="false">Adequacy_low!R12</f>
        <v>3576.20752006053</v>
      </c>
      <c r="E15" s="14" t="n">
        <f aca="false">Adequacy_low!S12</f>
        <v>2591.75085543831</v>
      </c>
      <c r="F15" s="14" t="n">
        <f aca="false">Adequacy_low!T12</f>
        <v>2591.75085543831</v>
      </c>
      <c r="G15" s="14" t="n">
        <f aca="false">Adequacy_low!U12</f>
        <v>4297.67615564322</v>
      </c>
      <c r="H15" s="14" t="n">
        <f aca="false">Adequacy_low!V12</f>
        <v>4390.31601282764</v>
      </c>
      <c r="I15" s="9" t="n">
        <f aca="false">I11+1</f>
        <v>2017</v>
      </c>
      <c r="J15" s="16" t="n">
        <f aca="false">B15*'Inflation indexes'!$D$166/100*'Inflation indexes'!I107</f>
        <v>39610.4456787373</v>
      </c>
      <c r="K15" s="14" t="n">
        <f aca="false">H15*'Inflation indexes'!$D$166/100*'Inflation indexes'!I107</f>
        <v>25252.909543973</v>
      </c>
      <c r="L15" s="14" t="n">
        <f aca="false">C15*'Inflation indexes'!$D$166/100*'Inflation indexes'!I107</f>
        <v>28172.8630837771</v>
      </c>
      <c r="M15" s="14" t="n">
        <f aca="false">D15*'Inflation indexes'!$D$166/100*'Inflation indexes'!I107</f>
        <v>20570.192384944</v>
      </c>
      <c r="N15" s="14" t="n">
        <f aca="false">E15*'Inflation indexes'!$D$166/100*'Inflation indexes'!I107</f>
        <v>14907.6398422502</v>
      </c>
      <c r="O15" s="14" t="n">
        <f aca="false">F15*'Inflation indexes'!$D$166/100*'Inflation indexes'!I107</f>
        <v>14907.6398422502</v>
      </c>
      <c r="P15" s="14" t="n">
        <f aca="false">G15*'Inflation indexes'!$D$166/100*'Inflation indexes'!I107</f>
        <v>24720.049055842</v>
      </c>
      <c r="Q15" s="14" t="n">
        <f aca="false">Adequacy_low!X12</f>
        <v>0.570121705643564</v>
      </c>
      <c r="R15" s="19" t="n">
        <v>6886.42921069284</v>
      </c>
      <c r="S15" s="18" t="n">
        <f aca="false">Adequacy_central!Q12</f>
        <v>4897.96123130007</v>
      </c>
      <c r="T15" s="18" t="n">
        <f aca="false">Adequacy_central!R12</f>
        <v>3576.20752006053</v>
      </c>
      <c r="U15" s="18" t="n">
        <f aca="false">Adequacy_central!S12</f>
        <v>2591.75085543831</v>
      </c>
      <c r="V15" s="18" t="n">
        <f aca="false">Adequacy_central!T12</f>
        <v>2591.75085543831</v>
      </c>
      <c r="W15" s="18" t="n">
        <f aca="false">Adequacy_central!U12</f>
        <v>4297.67615564322</v>
      </c>
      <c r="X15" s="18" t="n">
        <f aca="false">Adequacy_central!V12</f>
        <v>4390.31601282764</v>
      </c>
      <c r="Y15" s="15" t="n">
        <v>4627.37705961349</v>
      </c>
      <c r="Z15" s="15" t="n">
        <v>3339.88512298751</v>
      </c>
      <c r="AA15" s="12"/>
      <c r="AB15" s="12" t="n">
        <f aca="false">AB11+1</f>
        <v>2017</v>
      </c>
      <c r="AC15" s="13" t="n">
        <f aca="false">R15*'Inflation indexes'!I107*'Inflation indexes'!$D$166/100</f>
        <v>39610.4456787373</v>
      </c>
      <c r="AD15" s="13" t="n">
        <f aca="false">X15*'Inflation indexes'!$D$166/100*'Inflation indexes'!I107</f>
        <v>25252.909543973</v>
      </c>
      <c r="AE15" s="18" t="n">
        <f aca="false">S15*'Inflation indexes'!$D$166/100*'Inflation indexes'!I107</f>
        <v>28172.8630837771</v>
      </c>
      <c r="AF15" s="18" t="n">
        <f aca="false">T15*'Inflation indexes'!$D$166/100*'Inflation indexes'!I107</f>
        <v>20570.192384944</v>
      </c>
      <c r="AG15" s="18" t="n">
        <f aca="false">U15*'Inflation indexes'!$D$166/100*'Inflation indexes'!I107</f>
        <v>14907.6398422502</v>
      </c>
      <c r="AH15" s="18" t="n">
        <f aca="false">V15*'Inflation indexes'!$D$166/100*'Inflation indexes'!I107</f>
        <v>14907.6398422502</v>
      </c>
      <c r="AI15" s="18" t="n">
        <f aca="false">W15*'Inflation indexes'!$D$166/100*'Inflation indexes'!I107</f>
        <v>24720.049055842</v>
      </c>
      <c r="AJ15" s="18" t="n">
        <f aca="false">Y15*'Inflation indexes'!$D$166/100*'Inflation indexes'!I107</f>
        <v>26616.4745250339</v>
      </c>
      <c r="AK15" s="18"/>
      <c r="AL15" s="13" t="n">
        <f aca="false">Z15*'Inflation indexes'!$D$166/100*'Inflation indexes'!I107</f>
        <v>19210.876085374</v>
      </c>
      <c r="AM15" s="18" t="n">
        <f aca="false">Adequacy_central!X12</f>
        <v>0.570121705643564</v>
      </c>
      <c r="AN15" s="9" t="n">
        <f aca="false">AN11+1</f>
        <v>2017</v>
      </c>
      <c r="AO15" s="16" t="n">
        <v>6886.42921069284</v>
      </c>
      <c r="AP15" s="14" t="n">
        <f aca="false">Adequacy_high!Q12</f>
        <v>4897.96123130007</v>
      </c>
      <c r="AQ15" s="14" t="n">
        <f aca="false">Adequacy_high!R12</f>
        <v>3576.20752006053</v>
      </c>
      <c r="AR15" s="14" t="n">
        <f aca="false">Adequacy_high!S12</f>
        <v>2591.75085543831</v>
      </c>
      <c r="AS15" s="14" t="n">
        <f aca="false">Adequacy_high!T12</f>
        <v>2591.75085543831</v>
      </c>
      <c r="AT15" s="14" t="n">
        <f aca="false">Adequacy_high!U12</f>
        <v>4297.67615564322</v>
      </c>
      <c r="AU15" s="14" t="n">
        <f aca="false">Adequacy_high!V12</f>
        <v>4390.31601282764</v>
      </c>
      <c r="AV15" s="9"/>
      <c r="AW15" s="9"/>
      <c r="AX15" s="9" t="n">
        <f aca="false">AX11+1</f>
        <v>2017</v>
      </c>
      <c r="AY15" s="11" t="n">
        <f aca="false">AO15*'Inflation indexes'!$D$166/100*'Inflation indexes'!I107</f>
        <v>39610.4456787373</v>
      </c>
      <c r="AZ15" s="11" t="n">
        <f aca="false">AU15*'Inflation indexes'!$D$166/100*'Inflation indexes'!I107</f>
        <v>25252.909543973</v>
      </c>
      <c r="BA15" s="14" t="n">
        <f aca="false">AP15*'Inflation indexes'!$D$166/100*'Inflation indexes'!I107</f>
        <v>28172.8630837771</v>
      </c>
      <c r="BB15" s="14" t="n">
        <f aca="false">AQ15*'Inflation indexes'!$D$166/100*'Inflation indexes'!I107</f>
        <v>20570.192384944</v>
      </c>
      <c r="BC15" s="14" t="n">
        <f aca="false">AR15*'Inflation indexes'!$D$166/100*'Inflation indexes'!I107</f>
        <v>14907.6398422502</v>
      </c>
      <c r="BD15" s="14" t="n">
        <f aca="false">AS15*'Inflation indexes'!$D$166/100*'Inflation indexes'!I107</f>
        <v>14907.6398422502</v>
      </c>
      <c r="BE15" s="14" t="n">
        <f aca="false">AT15*'Inflation indexes'!$D$166/100*'Inflation indexes'!I107</f>
        <v>24720.049055842</v>
      </c>
      <c r="BF15" s="14" t="n">
        <f aca="false">Adequacy_high!X12</f>
        <v>0.570121705643564</v>
      </c>
      <c r="BG15" s="14" t="n">
        <f aca="false">Y15*'Inflation indexes'!$D$166/100*'Inflation indexes'!I107</f>
        <v>26616.4745250339</v>
      </c>
      <c r="BH15" s="14"/>
      <c r="BI15" s="11" t="n">
        <f aca="false">Z15*'Inflation indexes'!$D$166/100*'Inflation indexes'!I107</f>
        <v>19210.876085374</v>
      </c>
    </row>
    <row r="16" customFormat="false" ht="15" hidden="false" customHeight="false" outlineLevel="0" collapsed="false">
      <c r="A16" s="0" t="n">
        <f aca="false">A12+1</f>
        <v>2017</v>
      </c>
      <c r="B16" s="16" t="n">
        <v>6890.54533395775</v>
      </c>
      <c r="C16" s="14" t="n">
        <f aca="false">Adequacy_low!Q13</f>
        <v>5332.5497595992</v>
      </c>
      <c r="D16" s="14" t="n">
        <f aca="false">Adequacy_low!R13</f>
        <v>3875.37763649806</v>
      </c>
      <c r="E16" s="14" t="n">
        <f aca="false">Adequacy_low!S13</f>
        <v>2800.65905588891</v>
      </c>
      <c r="F16" s="14" t="n">
        <f aca="false">Adequacy_low!T13</f>
        <v>2773.36523965268</v>
      </c>
      <c r="G16" s="14" t="n">
        <f aca="false">Adequacy_low!U13</f>
        <v>4653.35898866244</v>
      </c>
      <c r="H16" s="14" t="n">
        <f aca="false">Adequacy_low!V13</f>
        <v>4767.80784245681</v>
      </c>
      <c r="I16" s="9" t="n">
        <f aca="false">I12+1</f>
        <v>2017</v>
      </c>
      <c r="J16" s="16" t="n">
        <f aca="false">B16*'Inflation indexes'!$D$166/100*'Inflation indexes'!I108</f>
        <v>39634.1214433465</v>
      </c>
      <c r="K16" s="14" t="n">
        <f aca="false">H16*'Inflation indexes'!$D$166/100*'Inflation indexes'!I108</f>
        <v>27424.2263693134</v>
      </c>
      <c r="L16" s="14" t="n">
        <f aca="false">C16*'Inflation indexes'!$D$166/100*'Inflation indexes'!I108</f>
        <v>30672.5976727953</v>
      </c>
      <c r="M16" s="14" t="n">
        <f aca="false">D16*'Inflation indexes'!$D$166/100*'Inflation indexes'!I108</f>
        <v>22291.0060727474</v>
      </c>
      <c r="N16" s="14" t="n">
        <f aca="false">E16*'Inflation indexes'!$D$166/100*'Inflation indexes'!I108</f>
        <v>16109.2708577759</v>
      </c>
      <c r="O16" s="14" t="n">
        <f aca="false">F16*'Inflation indexes'!$D$166/100*'Inflation indexes'!I108</f>
        <v>15952.2779965537</v>
      </c>
      <c r="P16" s="14" t="n">
        <f aca="false">G16*'Inflation indexes'!$D$166/100*'Inflation indexes'!I108</f>
        <v>26765.92146738</v>
      </c>
      <c r="Q16" s="14" t="n">
        <f aca="false">Adequacy_low!X13</f>
        <v>0.619121360329264</v>
      </c>
      <c r="R16" s="19" t="n">
        <v>6890.54533395775</v>
      </c>
      <c r="S16" s="18" t="n">
        <f aca="false">Adequacy_central!Q13</f>
        <v>5332.5497595992</v>
      </c>
      <c r="T16" s="18" t="n">
        <f aca="false">Adequacy_central!R13</f>
        <v>3875.37763649806</v>
      </c>
      <c r="U16" s="18" t="n">
        <f aca="false">Adequacy_central!S13</f>
        <v>2800.65905588891</v>
      </c>
      <c r="V16" s="18" t="n">
        <f aca="false">Adequacy_central!T13</f>
        <v>2773.36523965268</v>
      </c>
      <c r="W16" s="18" t="n">
        <f aca="false">Adequacy_central!U13</f>
        <v>4653.35898866244</v>
      </c>
      <c r="X16" s="18" t="n">
        <f aca="false">Adequacy_central!V13</f>
        <v>4767.80784245681</v>
      </c>
      <c r="Y16" s="15" t="n">
        <v>4412.74407949665</v>
      </c>
      <c r="Z16" s="15" t="n">
        <v>3609.09672150633</v>
      </c>
      <c r="AA16" s="12"/>
      <c r="AB16" s="12" t="n">
        <f aca="false">AB12+1</f>
        <v>2017</v>
      </c>
      <c r="AC16" s="13" t="n">
        <f aca="false">R16*'Inflation indexes'!I108*'Inflation indexes'!$D$166/100</f>
        <v>39634.1214433465</v>
      </c>
      <c r="AD16" s="13" t="n">
        <f aca="false">X16*'Inflation indexes'!$D$166/100*'Inflation indexes'!I108</f>
        <v>27424.2263693134</v>
      </c>
      <c r="AE16" s="18" t="n">
        <f aca="false">S16*'Inflation indexes'!$D$166/100*'Inflation indexes'!I108</f>
        <v>30672.5976727953</v>
      </c>
      <c r="AF16" s="18" t="n">
        <f aca="false">T16*'Inflation indexes'!$D$166/100*'Inflation indexes'!I108</f>
        <v>22291.0060727474</v>
      </c>
      <c r="AG16" s="18" t="n">
        <f aca="false">U16*'Inflation indexes'!$D$166/100*'Inflation indexes'!I108</f>
        <v>16109.2708577759</v>
      </c>
      <c r="AH16" s="18" t="n">
        <f aca="false">V16*'Inflation indexes'!$D$166/100*'Inflation indexes'!I108</f>
        <v>15952.2779965537</v>
      </c>
      <c r="AI16" s="18" t="n">
        <f aca="false">W16*'Inflation indexes'!$D$166/100*'Inflation indexes'!I108</f>
        <v>26765.92146738</v>
      </c>
      <c r="AJ16" s="18" t="n">
        <f aca="false">Y16*'Inflation indexes'!$D$166/100*'Inflation indexes'!I108</f>
        <v>25381.9148222225</v>
      </c>
      <c r="AK16" s="18"/>
      <c r="AL16" s="13" t="n">
        <f aca="false">Z16*'Inflation indexes'!$D$166/100*'Inflation indexes'!I108</f>
        <v>20759.3696620823</v>
      </c>
      <c r="AM16" s="18" t="n">
        <f aca="false">Adequacy_central!X13</f>
        <v>0.619121360329264</v>
      </c>
      <c r="AN16" s="9" t="n">
        <f aca="false">AN12+1</f>
        <v>2017</v>
      </c>
      <c r="AO16" s="16" t="n">
        <v>6890.54533395775</v>
      </c>
      <c r="AP16" s="14" t="n">
        <f aca="false">Adequacy_high!Q13</f>
        <v>5332.5497595992</v>
      </c>
      <c r="AQ16" s="14" t="n">
        <f aca="false">Adequacy_high!R13</f>
        <v>3875.37763649806</v>
      </c>
      <c r="AR16" s="14" t="n">
        <f aca="false">Adequacy_high!S13</f>
        <v>2800.65905588891</v>
      </c>
      <c r="AS16" s="14" t="n">
        <f aca="false">Adequacy_high!T13</f>
        <v>2773.36523965268</v>
      </c>
      <c r="AT16" s="14" t="n">
        <f aca="false">Adequacy_high!U13</f>
        <v>4653.35898866244</v>
      </c>
      <c r="AU16" s="14" t="n">
        <f aca="false">Adequacy_high!V13</f>
        <v>4767.80784245681</v>
      </c>
      <c r="AV16" s="9"/>
      <c r="AW16" s="9"/>
      <c r="AX16" s="9" t="n">
        <f aca="false">AX12+1</f>
        <v>2017</v>
      </c>
      <c r="AY16" s="11" t="n">
        <f aca="false">AO16*'Inflation indexes'!$D$166/100*'Inflation indexes'!I108</f>
        <v>39634.1214433465</v>
      </c>
      <c r="AZ16" s="11" t="n">
        <f aca="false">AU16*'Inflation indexes'!$D$166/100*'Inflation indexes'!I108</f>
        <v>27424.2263693134</v>
      </c>
      <c r="BA16" s="14" t="n">
        <f aca="false">AP16*'Inflation indexes'!$D$166/100*'Inflation indexes'!I108</f>
        <v>30672.5976727953</v>
      </c>
      <c r="BB16" s="14" t="n">
        <f aca="false">AQ16*'Inflation indexes'!$D$166/100*'Inflation indexes'!I108</f>
        <v>22291.0060727474</v>
      </c>
      <c r="BC16" s="14" t="n">
        <f aca="false">AR16*'Inflation indexes'!$D$166/100*'Inflation indexes'!I108</f>
        <v>16109.2708577759</v>
      </c>
      <c r="BD16" s="14" t="n">
        <f aca="false">AS16*'Inflation indexes'!$D$166/100*'Inflation indexes'!I108</f>
        <v>15952.2779965537</v>
      </c>
      <c r="BE16" s="14" t="n">
        <f aca="false">AT16*'Inflation indexes'!$D$166/100*'Inflation indexes'!I108</f>
        <v>26765.92146738</v>
      </c>
      <c r="BF16" s="14" t="n">
        <f aca="false">Adequacy_high!X13</f>
        <v>0.619121360329264</v>
      </c>
      <c r="BG16" s="14" t="n">
        <f aca="false">Y16*'Inflation indexes'!$D$166/100*'Inflation indexes'!I108</f>
        <v>25381.9148222225</v>
      </c>
      <c r="BH16" s="14"/>
      <c r="BI16" s="11" t="n">
        <f aca="false">Z16*'Inflation indexes'!$D$166/100*'Inflation indexes'!I108</f>
        <v>20759.3696620823</v>
      </c>
    </row>
    <row r="17" customFormat="false" ht="15" hidden="false" customHeight="false" outlineLevel="0" collapsed="false">
      <c r="A17" s="0" t="n">
        <f aca="false">A13+1</f>
        <v>2018</v>
      </c>
      <c r="B17" s="16" t="n">
        <v>6808.84926639221</v>
      </c>
      <c r="C17" s="14" t="n">
        <f aca="false">Adequacy_low!Q14</f>
        <v>4950.79858857506</v>
      </c>
      <c r="D17" s="14" t="n">
        <f aca="false">Adequacy_low!R14</f>
        <v>3570.02521977454</v>
      </c>
      <c r="E17" s="14" t="n">
        <f aca="false">Adequacy_low!S14</f>
        <v>2605.42348573068</v>
      </c>
      <c r="F17" s="14" t="n">
        <f aca="false">Adequacy_low!T14</f>
        <v>2567.37511337832</v>
      </c>
      <c r="G17" s="14" t="n">
        <f aca="false">Adequacy_low!U14</f>
        <v>4300.05389806641</v>
      </c>
      <c r="H17" s="14" t="n">
        <f aca="false">Adequacy_low!V14</f>
        <v>4409.93846065246</v>
      </c>
      <c r="I17" s="9" t="n">
        <f aca="false">I13+1</f>
        <v>2018</v>
      </c>
      <c r="J17" s="16" t="n">
        <f aca="false">B17*'Inflation indexes'!$D$166/100*'Inflation indexes'!I109</f>
        <v>39164.2091640706</v>
      </c>
      <c r="K17" s="14" t="n">
        <f aca="false">H17*'Inflation indexes'!$D$166/100*'Inflation indexes'!I109</f>
        <v>25365.7770228752</v>
      </c>
      <c r="L17" s="14" t="n">
        <f aca="false">C17*'Inflation indexes'!$D$166/100*'Inflation indexes'!I109</f>
        <v>28476.7812982996</v>
      </c>
      <c r="M17" s="14" t="n">
        <f aca="false">D17*'Inflation indexes'!$D$166/100*'Inflation indexes'!I109</f>
        <v>20534.6320586624</v>
      </c>
      <c r="N17" s="14" t="n">
        <f aca="false">E17*'Inflation indexes'!$D$166/100*'Inflation indexes'!I109</f>
        <v>14986.2842257052</v>
      </c>
      <c r="O17" s="14" t="n">
        <f aca="false">F17*'Inflation indexes'!$D$166/100*'Inflation indexes'!I109</f>
        <v>14767.4316186259</v>
      </c>
      <c r="P17" s="14" t="n">
        <f aca="false">G17*'Inflation indexes'!$D$166/100*'Inflation indexes'!I109</f>
        <v>24733.7257283541</v>
      </c>
      <c r="Q17" s="14" t="n">
        <f aca="false">Adequacy_low!X14</f>
        <v>0.576139662189412</v>
      </c>
      <c r="R17" s="17" t="n">
        <v>6808.84926639221</v>
      </c>
      <c r="S17" s="18" t="n">
        <f aca="false">Adequacy_central!Q14</f>
        <v>4950.79858857506</v>
      </c>
      <c r="T17" s="18" t="n">
        <f aca="false">Adequacy_central!R14</f>
        <v>3570.02521977454</v>
      </c>
      <c r="U17" s="18" t="n">
        <f aca="false">Adequacy_central!S14</f>
        <v>2605.42348573068</v>
      </c>
      <c r="V17" s="18" t="n">
        <f aca="false">Adequacy_central!T14</f>
        <v>2567.37511337832</v>
      </c>
      <c r="W17" s="18" t="n">
        <f aca="false">Adequacy_central!U14</f>
        <v>4300.05389806641</v>
      </c>
      <c r="X17" s="18" t="n">
        <f aca="false">Adequacy_central!V14</f>
        <v>4409.93846065246</v>
      </c>
      <c r="Y17" s="15" t="n">
        <v>4401.66215500196</v>
      </c>
      <c r="Z17" s="15" t="n">
        <v>3357.50449192098</v>
      </c>
      <c r="AA17" s="12"/>
      <c r="AB17" s="12" t="n">
        <f aca="false">AB13+1</f>
        <v>2018</v>
      </c>
      <c r="AC17" s="13" t="n">
        <f aca="false">R17*'Inflation indexes'!I109*'Inflation indexes'!$D$166/100</f>
        <v>39164.2091640706</v>
      </c>
      <c r="AD17" s="13" t="n">
        <f aca="false">X17*'Inflation indexes'!$D$166/100*'Inflation indexes'!I109</f>
        <v>25365.7770228752</v>
      </c>
      <c r="AE17" s="18" t="n">
        <f aca="false">S17*'Inflation indexes'!$D$166/100*'Inflation indexes'!I109</f>
        <v>28476.7812982996</v>
      </c>
      <c r="AF17" s="18" t="n">
        <f aca="false">T17*'Inflation indexes'!$D$166/100*'Inflation indexes'!I109</f>
        <v>20534.6320586624</v>
      </c>
      <c r="AG17" s="18" t="n">
        <f aca="false">U17*'Inflation indexes'!$D$166/100*'Inflation indexes'!I109</f>
        <v>14986.2842257052</v>
      </c>
      <c r="AH17" s="18" t="n">
        <f aca="false">V17*'Inflation indexes'!$D$166/100*'Inflation indexes'!I109</f>
        <v>14767.4316186259</v>
      </c>
      <c r="AI17" s="18" t="n">
        <f aca="false">W17*'Inflation indexes'!$D$166/100*'Inflation indexes'!I109</f>
        <v>24733.7257283541</v>
      </c>
      <c r="AJ17" s="18" t="n">
        <f aca="false">Y17*'Inflation indexes'!$D$166/100*'Inflation indexes'!I109</f>
        <v>25318.1720674826</v>
      </c>
      <c r="AK17" s="18" t="n">
        <f aca="false">AJ17*0.82</f>
        <v>20760.9010953357</v>
      </c>
      <c r="AL17" s="13" t="n">
        <f aca="false">Z17*'Inflation indexes'!$D$166/100*'Inflation indexes'!I109</f>
        <v>19312.2219403418</v>
      </c>
      <c r="AM17" s="18" t="n">
        <f aca="false">Adequacy_central!X14</f>
        <v>0.576139662189412</v>
      </c>
      <c r="AN17" s="9" t="n">
        <f aca="false">AN13+1</f>
        <v>2018</v>
      </c>
      <c r="AO17" s="16" t="n">
        <v>6808.84926639221</v>
      </c>
      <c r="AP17" s="14" t="n">
        <f aca="false">Adequacy_high!Q14</f>
        <v>4950.79858857506</v>
      </c>
      <c r="AQ17" s="14" t="n">
        <f aca="false">Adequacy_high!R14</f>
        <v>3570.02521977454</v>
      </c>
      <c r="AR17" s="14" t="n">
        <f aca="false">Adequacy_high!S14</f>
        <v>2605.42348573068</v>
      </c>
      <c r="AS17" s="14" t="n">
        <f aca="false">Adequacy_high!T14</f>
        <v>2567.37511337832</v>
      </c>
      <c r="AT17" s="14" t="n">
        <f aca="false">Adequacy_high!U14</f>
        <v>4300.05389806641</v>
      </c>
      <c r="AU17" s="14" t="n">
        <f aca="false">Adequacy_high!V14</f>
        <v>4409.93846065246</v>
      </c>
      <c r="AV17" s="9"/>
      <c r="AW17" s="9"/>
      <c r="AX17" s="9" t="n">
        <f aca="false">AX13+1</f>
        <v>2018</v>
      </c>
      <c r="AY17" s="11" t="n">
        <f aca="false">AO17*'Inflation indexes'!$D$166/100*'Inflation indexes'!I109</f>
        <v>39164.2091640706</v>
      </c>
      <c r="AZ17" s="11" t="n">
        <f aca="false">AU17*'Inflation indexes'!$D$166/100*'Inflation indexes'!I109</f>
        <v>25365.7770228752</v>
      </c>
      <c r="BA17" s="14" t="n">
        <f aca="false">AP17*'Inflation indexes'!$D$166/100*'Inflation indexes'!I109</f>
        <v>28476.7812982996</v>
      </c>
      <c r="BB17" s="14" t="n">
        <f aca="false">AQ17*'Inflation indexes'!$D$166/100*'Inflation indexes'!I109</f>
        <v>20534.6320586624</v>
      </c>
      <c r="BC17" s="14" t="n">
        <f aca="false">AR17*'Inflation indexes'!$D$166/100*'Inflation indexes'!I109</f>
        <v>14986.2842257052</v>
      </c>
      <c r="BD17" s="14" t="n">
        <f aca="false">AS17*'Inflation indexes'!$D$166/100*'Inflation indexes'!I109</f>
        <v>14767.4316186259</v>
      </c>
      <c r="BE17" s="14" t="n">
        <f aca="false">AT17*'Inflation indexes'!$D$166/100*'Inflation indexes'!I109</f>
        <v>24733.7257283541</v>
      </c>
      <c r="BF17" s="14" t="n">
        <f aca="false">Adequacy_high!X14</f>
        <v>0.576139662189412</v>
      </c>
      <c r="BG17" s="14" t="n">
        <f aca="false">Y17*'Inflation indexes'!$D$166/100*'Inflation indexes'!I109</f>
        <v>25318.1720674826</v>
      </c>
      <c r="BH17" s="14" t="n">
        <f aca="false">BG17*0.82</f>
        <v>20760.9010953357</v>
      </c>
      <c r="BI17" s="11" t="n">
        <f aca="false">Z17*'Inflation indexes'!$D$166/100*'Inflation indexes'!I109</f>
        <v>19312.2219403418</v>
      </c>
    </row>
    <row r="18" customFormat="false" ht="15" hidden="false" customHeight="false" outlineLevel="0" collapsed="false">
      <c r="A18" s="0" t="n">
        <f aca="false">A14+1</f>
        <v>2018</v>
      </c>
      <c r="B18" s="16" t="n">
        <v>6723.17180647536</v>
      </c>
      <c r="C18" s="14" t="n">
        <f aca="false">Adequacy_low!Q15</f>
        <v>4956.56398279962</v>
      </c>
      <c r="D18" s="14" t="n">
        <f aca="false">Adequacy_low!R15</f>
        <v>3572.77069747956</v>
      </c>
      <c r="E18" s="14" t="n">
        <f aca="false">Adequacy_low!S15</f>
        <v>2653.58571038514</v>
      </c>
      <c r="F18" s="14" t="n">
        <f aca="false">Adequacy_low!T15</f>
        <v>2586.00706768198</v>
      </c>
      <c r="G18" s="14" t="n">
        <f aca="false">Adequacy_low!U15</f>
        <v>4295.90138529101</v>
      </c>
      <c r="H18" s="14" t="n">
        <f aca="false">Adequacy_low!V15</f>
        <v>4421.60097901606</v>
      </c>
      <c r="I18" s="9" t="n">
        <f aca="false">I14+1</f>
        <v>2018</v>
      </c>
      <c r="J18" s="16" t="n">
        <f aca="false">B18*'Inflation indexes'!$D$166/100*'Inflation indexes'!I110</f>
        <v>38671.3960866256</v>
      </c>
      <c r="K18" s="14" t="n">
        <f aca="false">H18*'Inflation indexes'!$D$166/100*'Inflation indexes'!I110</f>
        <v>25432.8593286661</v>
      </c>
      <c r="L18" s="14" t="n">
        <f aca="false">C18*'Inflation indexes'!$D$166/100*'Inflation indexes'!I110</f>
        <v>28509.9435987839</v>
      </c>
      <c r="M18" s="14" t="n">
        <f aca="false">D18*'Inflation indexes'!$D$166/100*'Inflation indexes'!I110</f>
        <v>20550.4239287549</v>
      </c>
      <c r="N18" s="14" t="n">
        <f aca="false">E18*'Inflation indexes'!$D$166/100*'Inflation indexes'!I110</f>
        <v>15263.311277763</v>
      </c>
      <c r="O18" s="14" t="n">
        <f aca="false">F18*'Inflation indexes'!$D$166/100*'Inflation indexes'!I110</f>
        <v>14874.6018212453</v>
      </c>
      <c r="P18" s="14" t="n">
        <f aca="false">G18*'Inflation indexes'!$D$166/100*'Inflation indexes'!I110</f>
        <v>24709.84065284</v>
      </c>
      <c r="Q18" s="14" t="n">
        <f aca="false">Adequacy_low!X15</f>
        <v>0.593730151315455</v>
      </c>
      <c r="R18" s="19" t="n">
        <v>6723.17180647536</v>
      </c>
      <c r="S18" s="18" t="n">
        <f aca="false">Adequacy_central!Q15</f>
        <v>4956.56398279962</v>
      </c>
      <c r="T18" s="18" t="n">
        <f aca="false">Adequacy_central!R15</f>
        <v>3572.77069747956</v>
      </c>
      <c r="U18" s="18" t="n">
        <f aca="false">Adequacy_central!S15</f>
        <v>2653.58571038514</v>
      </c>
      <c r="V18" s="18" t="n">
        <f aca="false">Adequacy_central!T15</f>
        <v>2586.00706768198</v>
      </c>
      <c r="W18" s="18" t="n">
        <f aca="false">Adequacy_central!U15</f>
        <v>4295.90138529101</v>
      </c>
      <c r="X18" s="18" t="n">
        <f aca="false">Adequacy_central!V15</f>
        <v>4421.60097901606</v>
      </c>
      <c r="Y18" s="15" t="n">
        <v>4101.19415225126</v>
      </c>
      <c r="Z18" s="15" t="n">
        <v>3307.03891660933</v>
      </c>
      <c r="AA18" s="12"/>
      <c r="AB18" s="12" t="n">
        <f aca="false">AB14+1</f>
        <v>2018</v>
      </c>
      <c r="AC18" s="13" t="n">
        <f aca="false">R18*'Inflation indexes'!I110*'Inflation indexes'!$D$166/100</f>
        <v>38671.3960866256</v>
      </c>
      <c r="AD18" s="13" t="n">
        <f aca="false">X18*'Inflation indexes'!$D$166/100*'Inflation indexes'!I110</f>
        <v>25432.8593286661</v>
      </c>
      <c r="AE18" s="18" t="n">
        <f aca="false">S18*'Inflation indexes'!$D$166/100*'Inflation indexes'!I110</f>
        <v>28509.9435987839</v>
      </c>
      <c r="AF18" s="18" t="n">
        <f aca="false">T18*'Inflation indexes'!$D$166/100*'Inflation indexes'!I110</f>
        <v>20550.4239287549</v>
      </c>
      <c r="AG18" s="18" t="n">
        <f aca="false">U18*'Inflation indexes'!$D$166/100*'Inflation indexes'!I110</f>
        <v>15263.311277763</v>
      </c>
      <c r="AH18" s="18" t="n">
        <f aca="false">V18*'Inflation indexes'!$D$166/100*'Inflation indexes'!I110</f>
        <v>14874.6018212453</v>
      </c>
      <c r="AI18" s="18" t="n">
        <f aca="false">W18*'Inflation indexes'!$D$166/100*'Inflation indexes'!I110</f>
        <v>24709.84065284</v>
      </c>
      <c r="AJ18" s="18" t="n">
        <f aca="false">Y18*'Inflation indexes'!$D$166/100*'Inflation indexes'!I110</f>
        <v>23589.892993231</v>
      </c>
      <c r="AK18" s="18" t="n">
        <f aca="false">AJ18*0.82</f>
        <v>19343.7122544494</v>
      </c>
      <c r="AL18" s="13" t="n">
        <f aca="false">Z18*'Inflation indexes'!$D$166/100*'Inflation indexes'!I110</f>
        <v>19021.9461140218</v>
      </c>
      <c r="AM18" s="18" t="n">
        <f aca="false">Adequacy_central!X15</f>
        <v>0.593730151315455</v>
      </c>
      <c r="AN18" s="9" t="n">
        <f aca="false">AN14+1</f>
        <v>2018</v>
      </c>
      <c r="AO18" s="16" t="n">
        <v>6723.17180647536</v>
      </c>
      <c r="AP18" s="14" t="n">
        <f aca="false">Adequacy_high!Q15</f>
        <v>4956.56398279962</v>
      </c>
      <c r="AQ18" s="14" t="n">
        <f aca="false">Adequacy_high!R15</f>
        <v>3572.77069747956</v>
      </c>
      <c r="AR18" s="14" t="n">
        <f aca="false">Adequacy_high!S15</f>
        <v>2653.58571038514</v>
      </c>
      <c r="AS18" s="14" t="n">
        <f aca="false">Adequacy_high!T15</f>
        <v>2586.00706768198</v>
      </c>
      <c r="AT18" s="14" t="n">
        <f aca="false">Adequacy_high!U15</f>
        <v>4295.90138529101</v>
      </c>
      <c r="AU18" s="14" t="n">
        <f aca="false">Adequacy_high!V15</f>
        <v>4421.60097901606</v>
      </c>
      <c r="AV18" s="9"/>
      <c r="AW18" s="9"/>
      <c r="AX18" s="9" t="n">
        <f aca="false">AX14+1</f>
        <v>2018</v>
      </c>
      <c r="AY18" s="11" t="n">
        <f aca="false">AO18*'Inflation indexes'!$D$166/100*'Inflation indexes'!I110</f>
        <v>38671.3960866256</v>
      </c>
      <c r="AZ18" s="11" t="n">
        <f aca="false">AU18*'Inflation indexes'!$D$166/100*'Inflation indexes'!I110</f>
        <v>25432.8593286661</v>
      </c>
      <c r="BA18" s="14" t="n">
        <f aca="false">AP18*'Inflation indexes'!$D$166/100*'Inflation indexes'!I110</f>
        <v>28509.9435987839</v>
      </c>
      <c r="BB18" s="14" t="n">
        <f aca="false">AQ18*'Inflation indexes'!$D$166/100*'Inflation indexes'!I110</f>
        <v>20550.4239287549</v>
      </c>
      <c r="BC18" s="14" t="n">
        <f aca="false">AR18*'Inflation indexes'!$D$166/100*'Inflation indexes'!I110</f>
        <v>15263.311277763</v>
      </c>
      <c r="BD18" s="14" t="n">
        <f aca="false">AS18*'Inflation indexes'!$D$166/100*'Inflation indexes'!I110</f>
        <v>14874.6018212453</v>
      </c>
      <c r="BE18" s="14" t="n">
        <f aca="false">AT18*'Inflation indexes'!$D$166/100*'Inflation indexes'!I110</f>
        <v>24709.84065284</v>
      </c>
      <c r="BF18" s="14" t="n">
        <f aca="false">Adequacy_high!X15</f>
        <v>0.593730151315455</v>
      </c>
      <c r="BG18" s="14" t="n">
        <f aca="false">Y18*'Inflation indexes'!$D$166/100*'Inflation indexes'!I110</f>
        <v>23589.892993231</v>
      </c>
      <c r="BH18" s="14" t="n">
        <f aca="false">BG18*0.82</f>
        <v>19343.7122544494</v>
      </c>
      <c r="BI18" s="11" t="n">
        <f aca="false">Z18*'Inflation indexes'!$D$166/100*'Inflation indexes'!I110</f>
        <v>19021.9461140218</v>
      </c>
    </row>
    <row r="19" customFormat="false" ht="15" hidden="false" customHeight="false" outlineLevel="0" collapsed="false">
      <c r="A19" s="0" t="n">
        <f aca="false">A15+1</f>
        <v>2018</v>
      </c>
      <c r="B19" s="16" t="n">
        <v>6342.54075613813</v>
      </c>
      <c r="C19" s="14" t="n">
        <f aca="false">Adequacy_low!Q16</f>
        <v>4632.16047966313</v>
      </c>
      <c r="D19" s="14" t="n">
        <f aca="false">Adequacy_low!R16</f>
        <v>3315.95914635077</v>
      </c>
      <c r="E19" s="14" t="n">
        <f aca="false">Adequacy_low!S16</f>
        <v>2475.04590973654</v>
      </c>
      <c r="F19" s="14" t="n">
        <f aca="false">Adequacy_low!T16</f>
        <v>2413.71404254745</v>
      </c>
      <c r="G19" s="14" t="n">
        <f aca="false">Adequacy_low!U16</f>
        <v>3995.68570453463</v>
      </c>
      <c r="H19" s="14" t="n">
        <f aca="false">Adequacy_low!V16</f>
        <v>4116.59265831973</v>
      </c>
      <c r="I19" s="9" t="n">
        <f aca="false">I15+1</f>
        <v>2018</v>
      </c>
      <c r="J19" s="16" t="n">
        <f aca="false">B19*'Inflation indexes'!$D$166/100*'Inflation indexes'!I111</f>
        <v>36482.0225983143</v>
      </c>
      <c r="K19" s="14" t="n">
        <f aca="false">H19*'Inflation indexes'!$D$166/100*'Inflation indexes'!I111</f>
        <v>23678.4645401818</v>
      </c>
      <c r="L19" s="14" t="n">
        <f aca="false">C19*'Inflation indexes'!$D$166/100*'Inflation indexes'!I111</f>
        <v>26643.9885521499</v>
      </c>
      <c r="M19" s="14" t="n">
        <f aca="false">D19*'Inflation indexes'!$D$166/100*'Inflation indexes'!I111</f>
        <v>19073.254893188</v>
      </c>
      <c r="N19" s="14" t="n">
        <f aca="false">E19*'Inflation indexes'!$D$166/100*'Inflation indexes'!I111</f>
        <v>14236.357996358</v>
      </c>
      <c r="O19" s="14" t="n">
        <f aca="false">F19*'Inflation indexes'!$D$166/100*'Inflation indexes'!I111</f>
        <v>13883.5797248706</v>
      </c>
      <c r="P19" s="14" t="n">
        <f aca="false">G19*'Inflation indexes'!$D$166/100*'Inflation indexes'!I111</f>
        <v>22983.0129238856</v>
      </c>
      <c r="Q19" s="14" t="n">
        <f aca="false">Adequacy_low!X16</f>
        <v>0.580944010440204</v>
      </c>
      <c r="R19" s="19" t="n">
        <v>6342.54075613813</v>
      </c>
      <c r="S19" s="18" t="n">
        <f aca="false">Adequacy_central!Q16</f>
        <v>4632.16047966313</v>
      </c>
      <c r="T19" s="18" t="n">
        <f aca="false">Adequacy_central!R16</f>
        <v>3315.95914635077</v>
      </c>
      <c r="U19" s="18" t="n">
        <f aca="false">Adequacy_central!S16</f>
        <v>2475.04590973654</v>
      </c>
      <c r="V19" s="18" t="n">
        <f aca="false">Adequacy_central!T16</f>
        <v>2413.71404254745</v>
      </c>
      <c r="W19" s="18" t="n">
        <f aca="false">Adequacy_central!U16</f>
        <v>3995.68570453463</v>
      </c>
      <c r="X19" s="18" t="n">
        <f aca="false">Adequacy_central!V16</f>
        <v>4116.59265831973</v>
      </c>
      <c r="Y19" s="15" t="n">
        <v>3885.23717507056</v>
      </c>
      <c r="Z19" s="15" t="n">
        <v>3145.60457405238</v>
      </c>
      <c r="AA19" s="12"/>
      <c r="AB19" s="12" t="n">
        <f aca="false">AB15+1</f>
        <v>2018</v>
      </c>
      <c r="AC19" s="13" t="n">
        <f aca="false">R19*'Inflation indexes'!I111*'Inflation indexes'!$D$166/100</f>
        <v>36482.0225983143</v>
      </c>
      <c r="AD19" s="13" t="n">
        <f aca="false">X19*'Inflation indexes'!$D$166/100*'Inflation indexes'!I111</f>
        <v>23678.4645401818</v>
      </c>
      <c r="AE19" s="18" t="n">
        <f aca="false">S19*'Inflation indexes'!$D$166/100*'Inflation indexes'!I111</f>
        <v>26643.9885521499</v>
      </c>
      <c r="AF19" s="18" t="n">
        <f aca="false">T19*'Inflation indexes'!$D$166/100*'Inflation indexes'!I111</f>
        <v>19073.254893188</v>
      </c>
      <c r="AG19" s="18" t="n">
        <f aca="false">U19*'Inflation indexes'!$D$166/100*'Inflation indexes'!I111</f>
        <v>14236.357996358</v>
      </c>
      <c r="AH19" s="18" t="n">
        <f aca="false">V19*'Inflation indexes'!$D$166/100*'Inflation indexes'!I111</f>
        <v>13883.5797248706</v>
      </c>
      <c r="AI19" s="18" t="n">
        <f aca="false">W19*'Inflation indexes'!$D$166/100*'Inflation indexes'!I111</f>
        <v>22983.0129238856</v>
      </c>
      <c r="AJ19" s="18" t="n">
        <f aca="false">Y19*'Inflation indexes'!$D$166/100*'Inflation indexes'!I111</f>
        <v>22347.7177160528</v>
      </c>
      <c r="AK19" s="18" t="n">
        <f aca="false">AJ19*0.82</f>
        <v>18325.1285271633</v>
      </c>
      <c r="AL19" s="13" t="n">
        <f aca="false">Z19*'Inflation indexes'!$D$166/100*'Inflation indexes'!I111</f>
        <v>18093.3826944478</v>
      </c>
      <c r="AM19" s="18" t="n">
        <f aca="false">Adequacy_central!X16</f>
        <v>0.580944010440204</v>
      </c>
      <c r="AN19" s="9" t="n">
        <f aca="false">AN15+1</f>
        <v>2018</v>
      </c>
      <c r="AO19" s="16" t="n">
        <v>6342.54075613813</v>
      </c>
      <c r="AP19" s="14" t="n">
        <f aca="false">Adequacy_high!Q16</f>
        <v>4632.16047966313</v>
      </c>
      <c r="AQ19" s="14" t="n">
        <f aca="false">Adequacy_high!R16</f>
        <v>3315.95914635077</v>
      </c>
      <c r="AR19" s="14" t="n">
        <f aca="false">Adequacy_high!S16</f>
        <v>2475.04590973654</v>
      </c>
      <c r="AS19" s="14" t="n">
        <f aca="false">Adequacy_high!T16</f>
        <v>2413.71404254745</v>
      </c>
      <c r="AT19" s="14" t="n">
        <f aca="false">Adequacy_high!U16</f>
        <v>3995.68570453463</v>
      </c>
      <c r="AU19" s="14" t="n">
        <f aca="false">Adequacy_high!V16</f>
        <v>4116.59265831973</v>
      </c>
      <c r="AV19" s="9"/>
      <c r="AW19" s="9"/>
      <c r="AX19" s="9" t="n">
        <f aca="false">AX15+1</f>
        <v>2018</v>
      </c>
      <c r="AY19" s="11" t="n">
        <f aca="false">AO19*'Inflation indexes'!$D$166/100*'Inflation indexes'!I111</f>
        <v>36482.0225983143</v>
      </c>
      <c r="AZ19" s="11" t="n">
        <f aca="false">AU19*'Inflation indexes'!$D$166/100*'Inflation indexes'!I111</f>
        <v>23678.4645401818</v>
      </c>
      <c r="BA19" s="14" t="n">
        <f aca="false">AP19*'Inflation indexes'!$D$166/100*'Inflation indexes'!I111</f>
        <v>26643.9885521499</v>
      </c>
      <c r="BB19" s="14" t="n">
        <f aca="false">AQ19*'Inflation indexes'!$D$166/100*'Inflation indexes'!I111</f>
        <v>19073.254893188</v>
      </c>
      <c r="BC19" s="14" t="n">
        <f aca="false">AR19*'Inflation indexes'!$D$166/100*'Inflation indexes'!I111</f>
        <v>14236.357996358</v>
      </c>
      <c r="BD19" s="14" t="n">
        <f aca="false">AS19*'Inflation indexes'!$D$166/100*'Inflation indexes'!I111</f>
        <v>13883.5797248706</v>
      </c>
      <c r="BE19" s="14" t="n">
        <f aca="false">AT19*'Inflation indexes'!$D$166/100*'Inflation indexes'!I111</f>
        <v>22983.0129238856</v>
      </c>
      <c r="BF19" s="14" t="n">
        <f aca="false">Adequacy_high!X16</f>
        <v>0.580944010440204</v>
      </c>
      <c r="BG19" s="14" t="n">
        <f aca="false">Y19*'Inflation indexes'!$D$166/100*'Inflation indexes'!I111</f>
        <v>22347.7177160528</v>
      </c>
      <c r="BH19" s="14" t="n">
        <f aca="false">BG19*0.82</f>
        <v>18325.1285271633</v>
      </c>
      <c r="BI19" s="11" t="n">
        <f aca="false">Z19*'Inflation indexes'!$D$166/100*'Inflation indexes'!I111</f>
        <v>18093.3826944478</v>
      </c>
    </row>
    <row r="20" customFormat="false" ht="15" hidden="false" customHeight="false" outlineLevel="0" collapsed="false">
      <c r="A20" s="0" t="n">
        <f aca="false">A16+1</f>
        <v>2018</v>
      </c>
      <c r="B20" s="16" t="n">
        <v>6004.7550431554</v>
      </c>
      <c r="C20" s="14" t="n">
        <f aca="false">Adequacy_low!Q17</f>
        <v>4244.99868657927</v>
      </c>
      <c r="D20" s="14" t="n">
        <f aca="false">Adequacy_low!R17</f>
        <v>3008.13123395378</v>
      </c>
      <c r="E20" s="14" t="n">
        <f aca="false">Adequacy_low!S17</f>
        <v>2283.28195286533</v>
      </c>
      <c r="F20" s="14" t="n">
        <f aca="false">Adequacy_low!T17</f>
        <v>2238.62418794007</v>
      </c>
      <c r="G20" s="14" t="n">
        <f aca="false">Adequacy_low!U17</f>
        <v>3652.09181724302</v>
      </c>
      <c r="H20" s="14" t="n">
        <f aca="false">Adequacy_low!V17</f>
        <v>3768.52310084527</v>
      </c>
      <c r="I20" s="9" t="n">
        <f aca="false">I16+1</f>
        <v>2018</v>
      </c>
      <c r="J20" s="16" t="n">
        <f aca="false">B20*'Inflation indexes'!$D$166/100*'Inflation indexes'!I112</f>
        <v>34539.0936541845</v>
      </c>
      <c r="K20" s="14" t="n">
        <f aca="false">H20*'Inflation indexes'!$D$166/100*'Inflation indexes'!I112</f>
        <v>21676.3833632845</v>
      </c>
      <c r="L20" s="14" t="n">
        <f aca="false">C20*'Inflation indexes'!$D$166/100*'Inflation indexes'!I112</f>
        <v>24417.050511457</v>
      </c>
      <c r="M20" s="14" t="n">
        <f aca="false">D20*'Inflation indexes'!$D$166/100*'Inflation indexes'!I112</f>
        <v>17302.6419340847</v>
      </c>
      <c r="N20" s="14" t="n">
        <f aca="false">E20*'Inflation indexes'!$D$166/100*'Inflation indexes'!I112</f>
        <v>13133.3399351265</v>
      </c>
      <c r="O20" s="14" t="n">
        <f aca="false">F20*'Inflation indexes'!$D$166/100*'Inflation indexes'!I112</f>
        <v>12876.4703852356</v>
      </c>
      <c r="P20" s="14" t="n">
        <f aca="false">G20*'Inflation indexes'!$D$166/100*'Inflation indexes'!I112</f>
        <v>21006.67561006</v>
      </c>
      <c r="Q20" s="14" t="n">
        <f aca="false">Adequacy_low!X17</f>
        <v>0.560536548818013</v>
      </c>
      <c r="R20" s="19" t="n">
        <v>6004.7550431554</v>
      </c>
      <c r="S20" s="18" t="n">
        <f aca="false">Adequacy_central!Q17</f>
        <v>4244.99868657927</v>
      </c>
      <c r="T20" s="18" t="n">
        <f aca="false">Adequacy_central!R17</f>
        <v>3008.13123395378</v>
      </c>
      <c r="U20" s="18" t="n">
        <f aca="false">Adequacy_central!S17</f>
        <v>2283.28195286533</v>
      </c>
      <c r="V20" s="18" t="n">
        <f aca="false">Adequacy_central!T17</f>
        <v>2238.62418794007</v>
      </c>
      <c r="W20" s="18" t="n">
        <f aca="false">Adequacy_central!U17</f>
        <v>3652.09181724302</v>
      </c>
      <c r="X20" s="18" t="n">
        <f aca="false">Adequacy_central!V17</f>
        <v>3768.52310084527</v>
      </c>
      <c r="Y20" s="15" t="n">
        <v>3589.40518616261</v>
      </c>
      <c r="Z20" s="15" t="n">
        <v>2897.39805752903</v>
      </c>
      <c r="AA20" s="12"/>
      <c r="AB20" s="12" t="n">
        <f aca="false">AB16+1</f>
        <v>2018</v>
      </c>
      <c r="AC20" s="13" t="n">
        <f aca="false">R20*'Inflation indexes'!I112*'Inflation indexes'!$D$166/100</f>
        <v>34539.0936541845</v>
      </c>
      <c r="AD20" s="13" t="n">
        <f aca="false">X20*'Inflation indexes'!$D$166/100*'Inflation indexes'!I112</f>
        <v>21676.3833632845</v>
      </c>
      <c r="AE20" s="18" t="n">
        <f aca="false">S20*'Inflation indexes'!$D$166/100*'Inflation indexes'!I112</f>
        <v>24417.050511457</v>
      </c>
      <c r="AF20" s="18" t="n">
        <f aca="false">T20*'Inflation indexes'!$D$166/100*'Inflation indexes'!I112</f>
        <v>17302.6419340847</v>
      </c>
      <c r="AG20" s="18" t="n">
        <f aca="false">U20*'Inflation indexes'!$D$166/100*'Inflation indexes'!I112</f>
        <v>13133.3399351265</v>
      </c>
      <c r="AH20" s="18" t="n">
        <f aca="false">V20*'Inflation indexes'!$D$166/100*'Inflation indexes'!I112</f>
        <v>12876.4703852356</v>
      </c>
      <c r="AI20" s="18" t="n">
        <f aca="false">W20*'Inflation indexes'!$D$166/100*'Inflation indexes'!I112</f>
        <v>21006.67561006</v>
      </c>
      <c r="AJ20" s="18" t="n">
        <f aca="false">Y20*'Inflation indexes'!$D$166/100*'Inflation indexes'!I112</f>
        <v>20646.1047947327</v>
      </c>
      <c r="AK20" s="18" t="n">
        <f aca="false">AJ20*0.82</f>
        <v>16929.8059316808</v>
      </c>
      <c r="AL20" s="13" t="n">
        <f aca="false">Z20*'Inflation indexes'!$D$166/100*'Inflation indexes'!I112</f>
        <v>16665.7094491336</v>
      </c>
      <c r="AM20" s="18" t="n">
        <f aca="false">Adequacy_central!X17</f>
        <v>0.560536548818013</v>
      </c>
      <c r="AN20" s="9" t="n">
        <f aca="false">AN16+1</f>
        <v>2018</v>
      </c>
      <c r="AO20" s="16" t="n">
        <v>6004.7550431554</v>
      </c>
      <c r="AP20" s="14" t="n">
        <f aca="false">Adequacy_high!Q17</f>
        <v>4244.99868657927</v>
      </c>
      <c r="AQ20" s="14" t="n">
        <f aca="false">Adequacy_high!R17</f>
        <v>3008.13123395378</v>
      </c>
      <c r="AR20" s="14" t="n">
        <f aca="false">Adequacy_high!S17</f>
        <v>2283.28195286533</v>
      </c>
      <c r="AS20" s="14" t="n">
        <f aca="false">Adequacy_high!T17</f>
        <v>2238.62418794007</v>
      </c>
      <c r="AT20" s="14" t="n">
        <f aca="false">Adequacy_high!U17</f>
        <v>3652.09181724302</v>
      </c>
      <c r="AU20" s="14" t="n">
        <f aca="false">Adequacy_high!V17</f>
        <v>3768.52310084527</v>
      </c>
      <c r="AV20" s="9"/>
      <c r="AW20" s="9"/>
      <c r="AX20" s="9" t="n">
        <f aca="false">AX16+1</f>
        <v>2018</v>
      </c>
      <c r="AY20" s="11" t="n">
        <f aca="false">AO20*'Inflation indexes'!$D$166/100*'Inflation indexes'!I112</f>
        <v>34539.0936541845</v>
      </c>
      <c r="AZ20" s="11" t="n">
        <f aca="false">AU20*'Inflation indexes'!$D$166/100*'Inflation indexes'!I112</f>
        <v>21676.3833632845</v>
      </c>
      <c r="BA20" s="14" t="n">
        <f aca="false">AP20*'Inflation indexes'!$D$166/100*'Inflation indexes'!I112</f>
        <v>24417.050511457</v>
      </c>
      <c r="BB20" s="14" t="n">
        <f aca="false">AQ20*'Inflation indexes'!$D$166/100*'Inflation indexes'!I112</f>
        <v>17302.6419340847</v>
      </c>
      <c r="BC20" s="14" t="n">
        <f aca="false">AR20*'Inflation indexes'!$D$166/100*'Inflation indexes'!I112</f>
        <v>13133.3399351265</v>
      </c>
      <c r="BD20" s="14" t="n">
        <f aca="false">AS20*'Inflation indexes'!$D$166/100*'Inflation indexes'!I112</f>
        <v>12876.4703852356</v>
      </c>
      <c r="BE20" s="14" t="n">
        <f aca="false">AT20*'Inflation indexes'!$D$166/100*'Inflation indexes'!I112</f>
        <v>21006.67561006</v>
      </c>
      <c r="BF20" s="14" t="n">
        <f aca="false">Adequacy_high!X17</f>
        <v>0.560536548818013</v>
      </c>
      <c r="BG20" s="14" t="n">
        <f aca="false">Y20*'Inflation indexes'!$D$166/100*'Inflation indexes'!I112</f>
        <v>20646.1047947327</v>
      </c>
      <c r="BH20" s="14" t="n">
        <f aca="false">BG20*0.82</f>
        <v>16929.8059316808</v>
      </c>
      <c r="BI20" s="11" t="n">
        <f aca="false">Z20*'Inflation indexes'!$D$166/100*'Inflation indexes'!I112</f>
        <v>16665.7094491336</v>
      </c>
    </row>
    <row r="21" customFormat="false" ht="15" hidden="false" customHeight="false" outlineLevel="0" collapsed="false">
      <c r="A21" s="0" t="n">
        <f aca="false">A17+1</f>
        <v>2019</v>
      </c>
      <c r="B21" s="16" t="n">
        <v>5984.66038142344</v>
      </c>
      <c r="C21" s="14" t="n">
        <f aca="false">Adequacy_low!Q18</f>
        <v>4170.44590182032</v>
      </c>
      <c r="D21" s="14" t="n">
        <f aca="false">Adequacy_low!R18</f>
        <v>2985.68117483376</v>
      </c>
      <c r="E21" s="14" t="n">
        <f aca="false">Adequacy_low!S18</f>
        <v>2247.2806762312</v>
      </c>
      <c r="F21" s="14" t="n">
        <f aca="false">Adequacy_low!T18</f>
        <v>2212.74361216473</v>
      </c>
      <c r="G21" s="14" t="n">
        <f aca="false">Adequacy_low!U18</f>
        <v>3589.13872696761</v>
      </c>
      <c r="H21" s="14" t="n">
        <f aca="false">Adequacy_low!V18</f>
        <v>3716.19708922115</v>
      </c>
      <c r="I21" s="9" t="n">
        <f aca="false">I17+1</f>
        <v>2019</v>
      </c>
      <c r="J21" s="16" t="n">
        <f aca="false">B21*'Inflation indexes'!$D$166/100*'Inflation indexes'!I113</f>
        <v>34423.5100211268</v>
      </c>
      <c r="K21" s="14" t="n">
        <f aca="false">H21*'Inflation indexes'!$D$166/100*'Inflation indexes'!I113</f>
        <v>21375.4063870304</v>
      </c>
      <c r="L21" s="14" t="n">
        <f aca="false">C21*'Inflation indexes'!$D$166/100*'Inflation indexes'!I113</f>
        <v>23988.2260887348</v>
      </c>
      <c r="M21" s="14" t="n">
        <f aca="false">D21*'Inflation indexes'!$D$166/100*'Inflation indexes'!I113</f>
        <v>17173.5101561994</v>
      </c>
      <c r="N21" s="14" t="n">
        <f aca="false">E21*'Inflation indexes'!$D$166/100*'Inflation indexes'!I113</f>
        <v>12926.2621348832</v>
      </c>
      <c r="O21" s="14" t="n">
        <f aca="false">F21*'Inflation indexes'!$D$166/100*'Inflation indexes'!I113</f>
        <v>12727.6064225753</v>
      </c>
      <c r="P21" s="14" t="n">
        <f aca="false">G21*'Inflation indexes'!$D$166/100*'Inflation indexes'!I113</f>
        <v>20644.5721328631</v>
      </c>
      <c r="Q21" s="14" t="n">
        <f aca="false">Adequacy_low!X18</f>
        <v>0.554303178199356</v>
      </c>
      <c r="R21" s="17" t="n">
        <v>5984.66038142344</v>
      </c>
      <c r="S21" s="18" t="n">
        <f aca="false">Adequacy_central!Q18</f>
        <v>4170.44590182032</v>
      </c>
      <c r="T21" s="18" t="n">
        <f aca="false">Adequacy_central!R18</f>
        <v>2985.68117483376</v>
      </c>
      <c r="U21" s="18" t="n">
        <f aca="false">Adequacy_central!S18</f>
        <v>2247.2806762312</v>
      </c>
      <c r="V21" s="18" t="n">
        <f aca="false">Adequacy_central!T18</f>
        <v>2212.74361216473</v>
      </c>
      <c r="W21" s="18" t="n">
        <f aca="false">Adequacy_central!U18</f>
        <v>3589.13872696761</v>
      </c>
      <c r="X21" s="18" t="n">
        <f aca="false">Adequacy_central!V18</f>
        <v>3716.19708922115</v>
      </c>
      <c r="Y21" s="15" t="n">
        <v>3461.00586528606</v>
      </c>
      <c r="Z21" s="15" t="n">
        <v>2851.4737270164</v>
      </c>
      <c r="AA21" s="12"/>
      <c r="AB21" s="12" t="n">
        <f aca="false">AB17+1</f>
        <v>2019</v>
      </c>
      <c r="AC21" s="13" t="n">
        <f aca="false">R21*'Inflation indexes'!I113*'Inflation indexes'!$D$166/100</f>
        <v>34423.5100211268</v>
      </c>
      <c r="AD21" s="13" t="n">
        <f aca="false">X21*'Inflation indexes'!$D$166/100*'Inflation indexes'!I113</f>
        <v>21375.4063870304</v>
      </c>
      <c r="AE21" s="18" t="n">
        <f aca="false">S21*'Inflation indexes'!$D$166/100*'Inflation indexes'!I113</f>
        <v>23988.2260887348</v>
      </c>
      <c r="AF21" s="18" t="n">
        <f aca="false">T21*'Inflation indexes'!$D$166/100*'Inflation indexes'!I113</f>
        <v>17173.5101561994</v>
      </c>
      <c r="AG21" s="18" t="n">
        <f aca="false">U21*'Inflation indexes'!$D$166/100*'Inflation indexes'!I113</f>
        <v>12926.2621348832</v>
      </c>
      <c r="AH21" s="18" t="n">
        <f aca="false">V21*'Inflation indexes'!$D$166/100*'Inflation indexes'!I113</f>
        <v>12727.6064225753</v>
      </c>
      <c r="AI21" s="18" t="n">
        <f aca="false">W21*'Inflation indexes'!$D$166/100*'Inflation indexes'!I113</f>
        <v>20644.5721328631</v>
      </c>
      <c r="AJ21" s="18" t="n">
        <f aca="false">Y21*'Inflation indexes'!$D$166/100*'Inflation indexes'!I113</f>
        <v>19907.557404037</v>
      </c>
      <c r="AK21" s="18" t="n">
        <f aca="false">AJ21*0.82</f>
        <v>16324.1970713104</v>
      </c>
      <c r="AL21" s="13" t="n">
        <f aca="false">Z21*'Inflation indexes'!$D$166/100*'Inflation indexes'!I113</f>
        <v>16401.5546682671</v>
      </c>
      <c r="AM21" s="18" t="n">
        <f aca="false">Adequacy_central!X18</f>
        <v>0.554303178199356</v>
      </c>
      <c r="AN21" s="9" t="n">
        <f aca="false">AN17+1</f>
        <v>2019</v>
      </c>
      <c r="AO21" s="16" t="n">
        <v>5984.66038142344</v>
      </c>
      <c r="AP21" s="14" t="n">
        <f aca="false">Adequacy_high!Q18</f>
        <v>4170.44590182032</v>
      </c>
      <c r="AQ21" s="14" t="n">
        <f aca="false">Adequacy_high!R18</f>
        <v>2985.68117483376</v>
      </c>
      <c r="AR21" s="14" t="n">
        <f aca="false">Adequacy_high!S18</f>
        <v>2247.2806762312</v>
      </c>
      <c r="AS21" s="14" t="n">
        <f aca="false">Adequacy_high!T18</f>
        <v>2212.74361216473</v>
      </c>
      <c r="AT21" s="14" t="n">
        <f aca="false">Adequacy_high!U18</f>
        <v>3589.13872696761</v>
      </c>
      <c r="AU21" s="14" t="n">
        <f aca="false">Adequacy_high!V18</f>
        <v>3716.19708922115</v>
      </c>
      <c r="AV21" s="9"/>
      <c r="AW21" s="9"/>
      <c r="AX21" s="9" t="n">
        <f aca="false">AX17+1</f>
        <v>2019</v>
      </c>
      <c r="AY21" s="11" t="n">
        <f aca="false">AO21*'Inflation indexes'!$D$166/100*'Inflation indexes'!I113</f>
        <v>34423.5100211268</v>
      </c>
      <c r="AZ21" s="11" t="n">
        <f aca="false">AU21*'Inflation indexes'!$D$166/100*'Inflation indexes'!I113</f>
        <v>21375.4063870304</v>
      </c>
      <c r="BA21" s="14" t="n">
        <f aca="false">AP21*'Inflation indexes'!$D$166/100*'Inflation indexes'!I113</f>
        <v>23988.2260887348</v>
      </c>
      <c r="BB21" s="14" t="n">
        <f aca="false">AQ21*'Inflation indexes'!$D$166/100*'Inflation indexes'!I113</f>
        <v>17173.5101561994</v>
      </c>
      <c r="BC21" s="14" t="n">
        <f aca="false">AR21*'Inflation indexes'!$D$166/100*'Inflation indexes'!I113</f>
        <v>12926.2621348832</v>
      </c>
      <c r="BD21" s="14" t="n">
        <f aca="false">AS21*'Inflation indexes'!$D$166/100*'Inflation indexes'!I113</f>
        <v>12727.6064225753</v>
      </c>
      <c r="BE21" s="14" t="n">
        <f aca="false">AT21*'Inflation indexes'!$D$166/100*'Inflation indexes'!I113</f>
        <v>20644.5721328631</v>
      </c>
      <c r="BF21" s="14" t="n">
        <f aca="false">Adequacy_high!X18</f>
        <v>0.554303178199356</v>
      </c>
      <c r="BG21" s="14" t="n">
        <f aca="false">Y21*'Inflation indexes'!$D$166/100*'Inflation indexes'!I113</f>
        <v>19907.557404037</v>
      </c>
      <c r="BH21" s="14" t="n">
        <f aca="false">BG21*0.82</f>
        <v>16324.1970713104</v>
      </c>
      <c r="BI21" s="11" t="n">
        <f aca="false">Z21*'Inflation indexes'!$D$166/100*'Inflation indexes'!I113</f>
        <v>16401.5546682671</v>
      </c>
    </row>
    <row r="22" customFormat="false" ht="15" hidden="false" customHeight="false" outlineLevel="0" collapsed="false">
      <c r="A22" s="0" t="n">
        <f aca="false">A18+1</f>
        <v>2019</v>
      </c>
      <c r="B22" s="16" t="n">
        <v>5961.57826280046</v>
      </c>
      <c r="C22" s="14" t="n">
        <f aca="false">Adequacy_low!Q19</f>
        <v>4208.11044427039</v>
      </c>
      <c r="D22" s="14" t="n">
        <f aca="false">Adequacy_low!R19</f>
        <v>2999.99650468114</v>
      </c>
      <c r="E22" s="14" t="n">
        <f aca="false">Adequacy_low!S19</f>
        <v>2251.8035389196</v>
      </c>
      <c r="F22" s="14" t="n">
        <f aca="false">Adequacy_low!T19</f>
        <v>2217.15225798455</v>
      </c>
      <c r="G22" s="14" t="n">
        <f aca="false">Adequacy_low!U19</f>
        <v>3610.15417138884</v>
      </c>
      <c r="H22" s="14" t="n">
        <f aca="false">Adequacy_low!V19</f>
        <v>3740.65401892625</v>
      </c>
      <c r="I22" s="9" t="n">
        <f aca="false">I18+1</f>
        <v>2019</v>
      </c>
      <c r="J22" s="16" t="n">
        <f aca="false">B22*'Inflation indexes'!$D$166/100*'Inflation indexes'!I114</f>
        <v>34290.7426640695</v>
      </c>
      <c r="K22" s="14" t="n">
        <f aca="false">H22*'Inflation indexes'!$D$166/100*'Inflation indexes'!I114</f>
        <v>21516.0815985099</v>
      </c>
      <c r="L22" s="14" t="n">
        <f aca="false">C22*'Inflation indexes'!$D$166/100*'Inflation indexes'!I114</f>
        <v>24204.8709226664</v>
      </c>
      <c r="M22" s="14" t="n">
        <f aca="false">D22*'Inflation indexes'!$D$166/100*'Inflation indexes'!I114</f>
        <v>17255.8513199497</v>
      </c>
      <c r="N22" s="14" t="n">
        <f aca="false">E22*'Inflation indexes'!$D$166/100*'Inflation indexes'!I114</f>
        <v>12952.2774472243</v>
      </c>
      <c r="O22" s="14" t="n">
        <f aca="false">F22*'Inflation indexes'!$D$166/100*'Inflation indexes'!I114</f>
        <v>12752.9647643835</v>
      </c>
      <c r="P22" s="14" t="n">
        <f aca="false">G22*'Inflation indexes'!$D$166/100*'Inflation indexes'!I114</f>
        <v>20765.4520684861</v>
      </c>
      <c r="Q22" s="14" t="n">
        <f aca="false">Adequacy_low!X19</f>
        <v>0.564545391072578</v>
      </c>
      <c r="R22" s="19" t="n">
        <v>5961.57826280046</v>
      </c>
      <c r="S22" s="18" t="n">
        <f aca="false">Adequacy_central!Q19</f>
        <v>4208.11044427039</v>
      </c>
      <c r="T22" s="18" t="n">
        <f aca="false">Adequacy_central!R19</f>
        <v>2999.99650468114</v>
      </c>
      <c r="U22" s="18" t="n">
        <f aca="false">Adequacy_central!S19</f>
        <v>2251.8035389196</v>
      </c>
      <c r="V22" s="18" t="n">
        <f aca="false">Adequacy_central!T19</f>
        <v>2217.15225798455</v>
      </c>
      <c r="W22" s="18" t="n">
        <f aca="false">Adequacy_central!U19</f>
        <v>3610.15417138884</v>
      </c>
      <c r="X22" s="18" t="n">
        <f aca="false">Adequacy_central!V19</f>
        <v>3740.65401892625</v>
      </c>
      <c r="Y22" s="15" t="n">
        <v>3430.65973114978</v>
      </c>
      <c r="Z22" s="15" t="n">
        <v>2857.15497162958</v>
      </c>
      <c r="AA22" s="12"/>
      <c r="AB22" s="12" t="n">
        <f aca="false">AB18+1</f>
        <v>2019</v>
      </c>
      <c r="AC22" s="13" t="n">
        <f aca="false">R22*'Inflation indexes'!I114*'Inflation indexes'!$D$166/100</f>
        <v>34290.7426640695</v>
      </c>
      <c r="AD22" s="13" t="n">
        <f aca="false">X22*'Inflation indexes'!$D$166/100*'Inflation indexes'!I114</f>
        <v>21516.0815985099</v>
      </c>
      <c r="AE22" s="18" t="n">
        <f aca="false">S22*'Inflation indexes'!$D$166/100*'Inflation indexes'!I114</f>
        <v>24204.8709226664</v>
      </c>
      <c r="AF22" s="18" t="n">
        <f aca="false">T22*'Inflation indexes'!$D$166/100*'Inflation indexes'!I114</f>
        <v>17255.8513199497</v>
      </c>
      <c r="AG22" s="18" t="n">
        <f aca="false">U22*'Inflation indexes'!$D$166/100*'Inflation indexes'!I114</f>
        <v>12952.2774472243</v>
      </c>
      <c r="AH22" s="18" t="n">
        <f aca="false">V22*'Inflation indexes'!$D$166/100*'Inflation indexes'!I114</f>
        <v>12752.9647643835</v>
      </c>
      <c r="AI22" s="18" t="n">
        <f aca="false">W22*'Inflation indexes'!$D$166/100*'Inflation indexes'!I114</f>
        <v>20765.4520684861</v>
      </c>
      <c r="AJ22" s="18" t="n">
        <f aca="false">Y22*'Inflation indexes'!$D$166/100*'Inflation indexes'!I114</f>
        <v>19733.0077410711</v>
      </c>
      <c r="AK22" s="18" t="n">
        <f aca="false">AJ22*0.82</f>
        <v>16181.0663476783</v>
      </c>
      <c r="AL22" s="13" t="n">
        <f aca="false">Z22*'Inflation indexes'!$D$166/100*'Inflation indexes'!I114</f>
        <v>16434.2329437932</v>
      </c>
      <c r="AM22" s="18" t="n">
        <f aca="false">Adequacy_central!X19</f>
        <v>0.564545391072578</v>
      </c>
      <c r="AN22" s="9" t="n">
        <f aca="false">AN18+1</f>
        <v>2019</v>
      </c>
      <c r="AO22" s="16" t="n">
        <v>5961.57826280046</v>
      </c>
      <c r="AP22" s="14" t="n">
        <f aca="false">Adequacy_high!Q19</f>
        <v>4208.11044427039</v>
      </c>
      <c r="AQ22" s="14" t="n">
        <f aca="false">Adequacy_high!R19</f>
        <v>2999.99650468114</v>
      </c>
      <c r="AR22" s="14" t="n">
        <f aca="false">Adequacy_high!S19</f>
        <v>2251.8035389196</v>
      </c>
      <c r="AS22" s="14" t="n">
        <f aca="false">Adequacy_high!T19</f>
        <v>2217.15225798455</v>
      </c>
      <c r="AT22" s="14" t="n">
        <f aca="false">Adequacy_high!U19</f>
        <v>3610.15417138884</v>
      </c>
      <c r="AU22" s="14" t="n">
        <f aca="false">Adequacy_high!V19</f>
        <v>3740.65401892625</v>
      </c>
      <c r="AV22" s="9"/>
      <c r="AW22" s="9"/>
      <c r="AX22" s="9" t="n">
        <f aca="false">AX18+1</f>
        <v>2019</v>
      </c>
      <c r="AY22" s="11" t="n">
        <f aca="false">AO22*'Inflation indexes'!$D$166/100*'Inflation indexes'!I114</f>
        <v>34290.7426640695</v>
      </c>
      <c r="AZ22" s="11" t="n">
        <f aca="false">AU22*'Inflation indexes'!$D$166/100*'Inflation indexes'!I114</f>
        <v>21516.0815985099</v>
      </c>
      <c r="BA22" s="14" t="n">
        <f aca="false">AP22*'Inflation indexes'!$D$166/100*'Inflation indexes'!I114</f>
        <v>24204.8709226664</v>
      </c>
      <c r="BB22" s="14" t="n">
        <f aca="false">AQ22*'Inflation indexes'!$D$166/100*'Inflation indexes'!I114</f>
        <v>17255.8513199497</v>
      </c>
      <c r="BC22" s="14" t="n">
        <f aca="false">AR22*'Inflation indexes'!$D$166/100*'Inflation indexes'!I114</f>
        <v>12952.2774472243</v>
      </c>
      <c r="BD22" s="14" t="n">
        <f aca="false">AS22*'Inflation indexes'!$D$166/100*'Inflation indexes'!I114</f>
        <v>12752.9647643835</v>
      </c>
      <c r="BE22" s="14" t="n">
        <f aca="false">AT22*'Inflation indexes'!$D$166/100*'Inflation indexes'!I114</f>
        <v>20765.4520684861</v>
      </c>
      <c r="BF22" s="14" t="n">
        <f aca="false">Adequacy_high!X19</f>
        <v>0.564545391072578</v>
      </c>
      <c r="BG22" s="14" t="n">
        <f aca="false">Y22*'Inflation indexes'!$D$166/100*'Inflation indexes'!I114</f>
        <v>19733.0077410711</v>
      </c>
      <c r="BH22" s="14" t="n">
        <f aca="false">BG22*0.82</f>
        <v>16181.0663476783</v>
      </c>
      <c r="BI22" s="11" t="n">
        <f aca="false">Z22*'Inflation indexes'!$D$166/100*'Inflation indexes'!I114</f>
        <v>16434.2329437932</v>
      </c>
    </row>
    <row r="23" customFormat="false" ht="15" hidden="false" customHeight="false" outlineLevel="0" collapsed="false">
      <c r="A23" s="0" t="n">
        <f aca="false">A19+1</f>
        <v>2019</v>
      </c>
      <c r="B23" s="16" t="n">
        <v>5872.63427761974</v>
      </c>
      <c r="C23" s="14" t="n">
        <f aca="false">Adequacy_low!Q20</f>
        <v>4301.76798698635</v>
      </c>
      <c r="D23" s="14" t="n">
        <f aca="false">Adequacy_low!R20</f>
        <v>3058.93639877461</v>
      </c>
      <c r="E23" s="14" t="n">
        <f aca="false">Adequacy_low!S20</f>
        <v>2290.00899721892</v>
      </c>
      <c r="F23" s="14" t="n">
        <f aca="false">Adequacy_low!T20</f>
        <v>2249.93695012892</v>
      </c>
      <c r="G23" s="14" t="n">
        <f aca="false">Adequacy_low!U20</f>
        <v>3676.29130028264</v>
      </c>
      <c r="H23" s="14" t="n">
        <f aca="false">Adequacy_low!V20</f>
        <v>3813.77942727495</v>
      </c>
      <c r="I23" s="9" t="n">
        <f aca="false">I19+1</f>
        <v>2019</v>
      </c>
      <c r="J23" s="16" t="n">
        <f aca="false">B23*'Inflation indexes'!$D$166/100*'Inflation indexes'!I115</f>
        <v>33779.1406733047</v>
      </c>
      <c r="K23" s="14" t="n">
        <f aca="false">H23*'Inflation indexes'!$D$166/100*'Inflation indexes'!I115</f>
        <v>21936.6958132954</v>
      </c>
      <c r="L23" s="14" t="n">
        <f aca="false">C23*'Inflation indexes'!$D$166/100*'Inflation indexes'!I115</f>
        <v>24743.5850943585</v>
      </c>
      <c r="M23" s="14" t="n">
        <f aca="false">D23*'Inflation indexes'!$D$166/100*'Inflation indexes'!I115</f>
        <v>17594.8710647073</v>
      </c>
      <c r="N23" s="14" t="n">
        <f aca="false">E23*'Inflation indexes'!$D$166/100*'Inflation indexes'!I115</f>
        <v>13172.0336059381</v>
      </c>
      <c r="O23" s="14" t="n">
        <f aca="false">F23*'Inflation indexes'!$D$166/100*'Inflation indexes'!I115</f>
        <v>12941.5409084993</v>
      </c>
      <c r="P23" s="14" t="n">
        <f aca="false">G23*'Inflation indexes'!$D$166/100*'Inflation indexes'!I115</f>
        <v>21145.8699993534</v>
      </c>
      <c r="Q23" s="14" t="n">
        <f aca="false">Adequacy_low!X20</f>
        <v>0.577868190485715</v>
      </c>
      <c r="R23" s="19" t="n">
        <v>5872.63427761974</v>
      </c>
      <c r="S23" s="18" t="n">
        <f aca="false">Adequacy_central!Q20</f>
        <v>4301.76798698635</v>
      </c>
      <c r="T23" s="18" t="n">
        <f aca="false">Adequacy_central!R20</f>
        <v>3058.93639877461</v>
      </c>
      <c r="U23" s="18" t="n">
        <f aca="false">Adequacy_central!S20</f>
        <v>2281.3351478193</v>
      </c>
      <c r="V23" s="18" t="n">
        <f aca="false">Adequacy_central!T20</f>
        <v>2249.93695012892</v>
      </c>
      <c r="W23" s="18" t="n">
        <f aca="false">Adequacy_central!U20</f>
        <v>3673.79503008377</v>
      </c>
      <c r="X23" s="18" t="n">
        <f aca="false">Adequacy_central!V20</f>
        <v>3811.68598249612</v>
      </c>
      <c r="Y23" s="15" t="n">
        <v>3552.4382672991</v>
      </c>
      <c r="Z23" s="15" t="n">
        <v>2899.40328624861</v>
      </c>
      <c r="AA23" s="12"/>
      <c r="AB23" s="12" t="n">
        <f aca="false">AB19+1</f>
        <v>2019</v>
      </c>
      <c r="AC23" s="13" t="n">
        <f aca="false">R23*'Inflation indexes'!I115*'Inflation indexes'!$D$166/100</f>
        <v>33779.1406733047</v>
      </c>
      <c r="AD23" s="13" t="n">
        <f aca="false">X23*'Inflation indexes'!$D$166/100*'Inflation indexes'!I115</f>
        <v>21924.6544086492</v>
      </c>
      <c r="AE23" s="18" t="n">
        <f aca="false">S23*'Inflation indexes'!$D$166/100*'Inflation indexes'!I115</f>
        <v>24743.5850943585</v>
      </c>
      <c r="AF23" s="18" t="n">
        <f aca="false">T23*'Inflation indexes'!$D$166/100*'Inflation indexes'!I115</f>
        <v>17594.8710647073</v>
      </c>
      <c r="AG23" s="18" t="n">
        <f aca="false">U23*'Inflation indexes'!$D$166/100*'Inflation indexes'!I115</f>
        <v>13122.1419959386</v>
      </c>
      <c r="AH23" s="18" t="n">
        <f aca="false">V23*'Inflation indexes'!$D$166/100*'Inflation indexes'!I115</f>
        <v>12941.5409084993</v>
      </c>
      <c r="AI23" s="18" t="n">
        <f aca="false">W23*'Inflation indexes'!$D$166/100*'Inflation indexes'!I115</f>
        <v>21131.5115601556</v>
      </c>
      <c r="AJ23" s="18" t="n">
        <f aca="false">Y23*'Inflation indexes'!$D$166/100*'Inflation indexes'!I115</f>
        <v>20433.4726617718</v>
      </c>
      <c r="AK23" s="18" t="n">
        <f aca="false">AJ23*0.82</f>
        <v>16755.4475826529</v>
      </c>
      <c r="AL23" s="13" t="n">
        <f aca="false">Z23*'Inflation indexes'!$D$166/100*'Inflation indexes'!I115</f>
        <v>16677.2434387877</v>
      </c>
      <c r="AM23" s="18" t="n">
        <f aca="false">Adequacy_central!X20</f>
        <v>0.577868190485715</v>
      </c>
      <c r="AN23" s="9" t="n">
        <f aca="false">AN19+1</f>
        <v>2019</v>
      </c>
      <c r="AO23" s="16" t="n">
        <v>5872.63427761974</v>
      </c>
      <c r="AP23" s="14" t="n">
        <f aca="false">Adequacy_high!Q20</f>
        <v>4301.76798698635</v>
      </c>
      <c r="AQ23" s="14" t="n">
        <f aca="false">Adequacy_high!R20</f>
        <v>3058.93639877461</v>
      </c>
      <c r="AR23" s="14" t="n">
        <f aca="false">Adequacy_high!S20</f>
        <v>2281.3351478193</v>
      </c>
      <c r="AS23" s="14" t="n">
        <f aca="false">Adequacy_high!T20</f>
        <v>2249.93695012892</v>
      </c>
      <c r="AT23" s="14" t="n">
        <f aca="false">Adequacy_high!U20</f>
        <v>3673.79503008377</v>
      </c>
      <c r="AU23" s="14" t="n">
        <f aca="false">Adequacy_high!V20</f>
        <v>3811.68598249612</v>
      </c>
      <c r="AV23" s="9"/>
      <c r="AW23" s="9"/>
      <c r="AX23" s="9" t="n">
        <f aca="false">AX19+1</f>
        <v>2019</v>
      </c>
      <c r="AY23" s="11" t="n">
        <f aca="false">AO23*'Inflation indexes'!$D$166/100*'Inflation indexes'!I115</f>
        <v>33779.1406733047</v>
      </c>
      <c r="AZ23" s="11" t="n">
        <f aca="false">AU23*'Inflation indexes'!$D$166/100*'Inflation indexes'!I115</f>
        <v>21924.6544086492</v>
      </c>
      <c r="BA23" s="14" t="n">
        <f aca="false">AP23*'Inflation indexes'!$D$166/100*'Inflation indexes'!I115</f>
        <v>24743.5850943585</v>
      </c>
      <c r="BB23" s="14" t="n">
        <f aca="false">AQ23*'Inflation indexes'!$D$166/100*'Inflation indexes'!I115</f>
        <v>17594.8710647073</v>
      </c>
      <c r="BC23" s="14" t="n">
        <f aca="false">AR23*'Inflation indexes'!$D$166/100*'Inflation indexes'!I115</f>
        <v>13122.1419959386</v>
      </c>
      <c r="BD23" s="14" t="n">
        <f aca="false">AS23*'Inflation indexes'!$D$166/100*'Inflation indexes'!I115</f>
        <v>12941.5409084993</v>
      </c>
      <c r="BE23" s="14" t="n">
        <f aca="false">AT23*'Inflation indexes'!$D$166/100*'Inflation indexes'!I115</f>
        <v>21131.5115601556</v>
      </c>
      <c r="BF23" s="14" t="n">
        <f aca="false">Adequacy_high!X20</f>
        <v>0.577868190485715</v>
      </c>
      <c r="BG23" s="14" t="n">
        <f aca="false">Y23*'Inflation indexes'!$D$166/100*'Inflation indexes'!I115</f>
        <v>20433.4726617718</v>
      </c>
      <c r="BH23" s="14" t="n">
        <f aca="false">BG23*0.82</f>
        <v>16755.4475826529</v>
      </c>
      <c r="BI23" s="11" t="n">
        <f aca="false">Z23*'Inflation indexes'!$D$166/100*'Inflation indexes'!I115</f>
        <v>16677.2434387877</v>
      </c>
    </row>
    <row r="24" customFormat="false" ht="15" hidden="false" customHeight="false" outlineLevel="0" collapsed="false">
      <c r="A24" s="0" t="n">
        <f aca="false">A20+1</f>
        <v>2019</v>
      </c>
      <c r="B24" s="16" t="n">
        <v>5678.62785050715</v>
      </c>
      <c r="C24" s="14" t="n">
        <f aca="false">Adequacy_low!Q21</f>
        <v>4229.58435631854</v>
      </c>
      <c r="D24" s="14" t="n">
        <f aca="false">Adequacy_low!R21</f>
        <v>2995.50171316863</v>
      </c>
      <c r="E24" s="14" t="n">
        <f aca="false">Adequacy_low!S21</f>
        <v>2300.66610697822</v>
      </c>
      <c r="F24" s="14" t="n">
        <f aca="false">Adequacy_low!T21</f>
        <v>2214.20073216182</v>
      </c>
      <c r="G24" s="14" t="n">
        <f aca="false">Adequacy_low!U21</f>
        <v>3625.41710444836</v>
      </c>
      <c r="H24" s="14" t="n">
        <f aca="false">Adequacy_low!V21</f>
        <v>3760.14965752783</v>
      </c>
      <c r="I24" s="9" t="n">
        <f aca="false">I20+1</f>
        <v>2019</v>
      </c>
      <c r="J24" s="16" t="n">
        <f aca="false">B24*'Inflation indexes'!$D$166/100*'Inflation indexes'!I116</f>
        <v>32663.2240193534</v>
      </c>
      <c r="K24" s="14" t="n">
        <f aca="false">H24*'Inflation indexes'!$D$166/100*'Inflation indexes'!I116</f>
        <v>21628.2196761947</v>
      </c>
      <c r="L24" s="14" t="n">
        <f aca="false">C24*'Inflation indexes'!$D$166/100*'Inflation indexes'!I116</f>
        <v>24328.3879444304</v>
      </c>
      <c r="M24" s="14" t="n">
        <f aca="false">D24*'Inflation indexes'!$D$166/100*'Inflation indexes'!I116</f>
        <v>17229.9974718093</v>
      </c>
      <c r="N24" s="14" t="n">
        <f aca="false">E24*'Inflation indexes'!$D$166/100*'Inflation indexes'!I116</f>
        <v>13233.3328445272</v>
      </c>
      <c r="O24" s="14" t="n">
        <f aca="false">F24*'Inflation indexes'!$D$166/100*'Inflation indexes'!I116</f>
        <v>12735.9877143488</v>
      </c>
      <c r="P24" s="14" t="n">
        <f aca="false">G24*'Inflation indexes'!$D$166/100*'Inflation indexes'!I116</f>
        <v>20853.2438053</v>
      </c>
      <c r="Q24" s="14" t="n">
        <f aca="false">Adequacy_low!X21</f>
        <v>0.591303898201376</v>
      </c>
      <c r="R24" s="19" t="n">
        <v>5678.46307194578</v>
      </c>
      <c r="S24" s="18" t="n">
        <f aca="false">Adequacy_central!Q21</f>
        <v>4229.58435631854</v>
      </c>
      <c r="T24" s="18" t="n">
        <f aca="false">Adequacy_central!R21</f>
        <v>2995.50171316863</v>
      </c>
      <c r="U24" s="18" t="n">
        <f aca="false">Adequacy_central!S21</f>
        <v>2277.47322371793</v>
      </c>
      <c r="V24" s="18" t="n">
        <f aca="false">Adequacy_central!T21</f>
        <v>2214.20073216182</v>
      </c>
      <c r="W24" s="18" t="n">
        <f aca="false">Adequacy_central!U21</f>
        <v>3618.74188347578</v>
      </c>
      <c r="X24" s="18" t="n">
        <f aca="false">Adequacy_central!V21</f>
        <v>3754.55813993722</v>
      </c>
      <c r="Y24" s="15" t="n">
        <v>3722.00390287084</v>
      </c>
      <c r="Z24" s="15" t="n">
        <v>2853.35145897143</v>
      </c>
      <c r="AA24" s="12"/>
      <c r="AB24" s="12" t="n">
        <f aca="false">AB20+1</f>
        <v>2019</v>
      </c>
      <c r="AC24" s="13" t="n">
        <f aca="false">R24*'Inflation indexes'!I116*'Inflation indexes'!$D$166/100</f>
        <v>32662.2762201305</v>
      </c>
      <c r="AD24" s="13" t="n">
        <f aca="false">X24*'Inflation indexes'!$D$166/100*'Inflation indexes'!I116</f>
        <v>21596.0575066569</v>
      </c>
      <c r="AE24" s="18" t="n">
        <f aca="false">S24*'Inflation indexes'!$D$166/100*'Inflation indexes'!I116</f>
        <v>24328.3879444304</v>
      </c>
      <c r="AF24" s="18" t="n">
        <f aca="false">T24*'Inflation indexes'!$D$166/100*'Inflation indexes'!I116</f>
        <v>17229.9974718093</v>
      </c>
      <c r="AG24" s="18" t="n">
        <f aca="false">U24*'Inflation indexes'!$D$166/100*'Inflation indexes'!I116</f>
        <v>13099.9283740233</v>
      </c>
      <c r="AH24" s="18" t="n">
        <f aca="false">V24*'Inflation indexes'!$D$166/100*'Inflation indexes'!I116</f>
        <v>12735.9877143488</v>
      </c>
      <c r="AI24" s="18" t="n">
        <f aca="false">W24*'Inflation indexes'!$D$166/100*'Inflation indexes'!I116</f>
        <v>20814.8482203549</v>
      </c>
      <c r="AJ24" s="18" t="n">
        <f aca="false">Y24*'Inflation indexes'!$D$166/100*'Inflation indexes'!I116</f>
        <v>21408.8069302728</v>
      </c>
      <c r="AK24" s="18" t="n">
        <f aca="false">AJ24*0.82</f>
        <v>17555.2216828237</v>
      </c>
      <c r="AL24" s="13" t="n">
        <f aca="false">Z24*'Inflation indexes'!$D$166/100*'Inflation indexes'!I116</f>
        <v>16412.3553019959</v>
      </c>
      <c r="AM24" s="18" t="n">
        <f aca="false">Adequacy_central!X21</f>
        <v>0.591303898201376</v>
      </c>
      <c r="AN24" s="9" t="n">
        <f aca="false">AN20+1</f>
        <v>2019</v>
      </c>
      <c r="AO24" s="16" t="n">
        <v>5678.62785050715</v>
      </c>
      <c r="AP24" s="14" t="n">
        <f aca="false">Adequacy_high!Q21</f>
        <v>4229.58435631854</v>
      </c>
      <c r="AQ24" s="14" t="n">
        <f aca="false">Adequacy_high!R21</f>
        <v>2995.50171316863</v>
      </c>
      <c r="AR24" s="14" t="n">
        <f aca="false">Adequacy_high!S21</f>
        <v>2277.47322371793</v>
      </c>
      <c r="AS24" s="14" t="n">
        <f aca="false">Adequacy_high!T21</f>
        <v>2214.20073216182</v>
      </c>
      <c r="AT24" s="14" t="n">
        <f aca="false">Adequacy_high!U21</f>
        <v>3618.74188347578</v>
      </c>
      <c r="AU24" s="14" t="n">
        <f aca="false">Adequacy_high!V21</f>
        <v>3754.55813993722</v>
      </c>
      <c r="AV24" s="9"/>
      <c r="AW24" s="9"/>
      <c r="AX24" s="9" t="n">
        <f aca="false">AX20+1</f>
        <v>2019</v>
      </c>
      <c r="AY24" s="11" t="n">
        <f aca="false">AO24*'Inflation indexes'!$D$166/100*'Inflation indexes'!I116</f>
        <v>32663.2240193534</v>
      </c>
      <c r="AZ24" s="11" t="n">
        <f aca="false">AU24*'Inflation indexes'!$D$166/100*'Inflation indexes'!I116</f>
        <v>21596.0575066569</v>
      </c>
      <c r="BA24" s="14" t="n">
        <f aca="false">AP24*'Inflation indexes'!$D$166/100*'Inflation indexes'!I116</f>
        <v>24328.3879444304</v>
      </c>
      <c r="BB24" s="14" t="n">
        <f aca="false">AQ24*'Inflation indexes'!$D$166/100*'Inflation indexes'!I116</f>
        <v>17229.9974718093</v>
      </c>
      <c r="BC24" s="14" t="n">
        <f aca="false">AR24*'Inflation indexes'!$D$166/100*'Inflation indexes'!I116</f>
        <v>13099.9283740233</v>
      </c>
      <c r="BD24" s="14" t="n">
        <f aca="false">AS24*'Inflation indexes'!$D$166/100*'Inflation indexes'!I116</f>
        <v>12735.9877143488</v>
      </c>
      <c r="BE24" s="14" t="n">
        <f aca="false">AT24*'Inflation indexes'!$D$166/100*'Inflation indexes'!I116</f>
        <v>20814.8482203549</v>
      </c>
      <c r="BF24" s="14" t="n">
        <f aca="false">Adequacy_high!X21</f>
        <v>0.591303898201376</v>
      </c>
      <c r="BG24" s="14" t="n">
        <f aca="false">Y24*'Inflation indexes'!$D$166/100*'Inflation indexes'!I116</f>
        <v>21408.8069302728</v>
      </c>
      <c r="BH24" s="14" t="n">
        <f aca="false">BG24*0.82</f>
        <v>17555.2216828237</v>
      </c>
      <c r="BI24" s="11" t="n">
        <f aca="false">Z24*'Inflation indexes'!$D$166/100*'Inflation indexes'!I116</f>
        <v>16412.3553019959</v>
      </c>
    </row>
    <row r="25" customFormat="false" ht="15" hidden="false" customHeight="false" outlineLevel="0" collapsed="false">
      <c r="A25" s="0" t="n">
        <f aca="false">A21+1</f>
        <v>2020</v>
      </c>
      <c r="B25" s="16" t="n">
        <v>5912.17402586897</v>
      </c>
      <c r="C25" s="14" t="n">
        <f aca="false">Adequacy_low!Q22</f>
        <v>4625.68109463901</v>
      </c>
      <c r="D25" s="14" t="n">
        <f aca="false">Adequacy_low!R22</f>
        <v>3378.63745490452</v>
      </c>
      <c r="E25" s="14" t="n">
        <f aca="false">Adequacy_low!S22</f>
        <v>3156.50777415757</v>
      </c>
      <c r="F25" s="14" t="n">
        <f aca="false">Adequacy_low!T22</f>
        <v>2890.17733681948</v>
      </c>
      <c r="G25" s="14" t="n">
        <f aca="false">Adequacy_low!U22</f>
        <v>4155.82437931986</v>
      </c>
      <c r="H25" s="14" t="n">
        <f aca="false">Adequacy_low!V22</f>
        <v>4303.50045728742</v>
      </c>
      <c r="I25" s="9" t="n">
        <f aca="false">I21+1</f>
        <v>2020</v>
      </c>
      <c r="J25" s="16" t="n">
        <f aca="false">B25*'Inflation indexes'!$D$166/100*'Inflation indexes'!I117</f>
        <v>34006.5716106249</v>
      </c>
      <c r="K25" s="14" t="n">
        <f aca="false">H25*'Inflation indexes'!$D$166/100*'Inflation indexes'!I117</f>
        <v>24753.5501892794</v>
      </c>
      <c r="L25" s="14" t="n">
        <f aca="false">C25*'Inflation indexes'!$D$166/100*'Inflation indexes'!I117</f>
        <v>26606.719407187</v>
      </c>
      <c r="M25" s="14" t="n">
        <f aca="false">D25*'Inflation indexes'!$D$166/100*'Inflation indexes'!I117</f>
        <v>19433.7778376987</v>
      </c>
      <c r="N25" s="14" t="n">
        <f aca="false">E25*'Inflation indexes'!$D$166/100*'Inflation indexes'!I117</f>
        <v>18156.0974341595</v>
      </c>
      <c r="O25" s="14" t="n">
        <f aca="false">F25*'Inflation indexes'!$D$166/100*'Inflation indexes'!I117</f>
        <v>16624.1761730806</v>
      </c>
      <c r="P25" s="14" t="n">
        <f aca="false">G25*'Inflation indexes'!$D$166/100*'Inflation indexes'!I117</f>
        <v>23904.1237179668</v>
      </c>
      <c r="Q25" s="14" t="n">
        <f aca="false">Adequacy_low!X22</f>
        <v>0.704344239004357</v>
      </c>
      <c r="R25" s="17" t="n">
        <v>5911.63495348748</v>
      </c>
      <c r="S25" s="18" t="n">
        <f aca="false">Adequacy_central!Q22</f>
        <v>4625.68109126204</v>
      </c>
      <c r="T25" s="18" t="n">
        <f aca="false">Adequacy_central!R22</f>
        <v>3378.63745490452</v>
      </c>
      <c r="U25" s="18" t="n">
        <f aca="false">Adequacy_central!S22</f>
        <v>3146.3595501234</v>
      </c>
      <c r="V25" s="18" t="n">
        <f aca="false">Adequacy_central!T22</f>
        <v>2890.17733681948</v>
      </c>
      <c r="W25" s="18" t="n">
        <f aca="false">Adequacy_central!U22</f>
        <v>4152.90376986839</v>
      </c>
      <c r="X25" s="18" t="n">
        <f aca="false">Adequacy_central!V22</f>
        <v>4301.05955843591</v>
      </c>
      <c r="Y25" s="15" t="n">
        <v>3741.7029026173</v>
      </c>
      <c r="Z25" s="15" t="n">
        <v>2761.85340528456</v>
      </c>
      <c r="AA25" s="12"/>
      <c r="AB25" s="12" t="n">
        <f aca="false">AB21+1</f>
        <v>2020</v>
      </c>
      <c r="AC25" s="13" t="n">
        <f aca="false">R25*'Inflation indexes'!I117*'Inflation indexes'!$D$166/100</f>
        <v>34003.4708893903</v>
      </c>
      <c r="AD25" s="13" t="n">
        <f aca="false">X25*'Inflation indexes'!$D$166/100*'Inflation indexes'!I117</f>
        <v>24739.5102436985</v>
      </c>
      <c r="AE25" s="18" t="n">
        <f aca="false">S25*'Inflation indexes'!$D$166/100*'Inflation indexes'!I117</f>
        <v>26606.7193877629</v>
      </c>
      <c r="AF25" s="18" t="n">
        <f aca="false">T25*'Inflation indexes'!$D$166/100*'Inflation indexes'!I117</f>
        <v>19433.7778376987</v>
      </c>
      <c r="AG25" s="18" t="n">
        <f aca="false">U25*'Inflation indexes'!$D$166/100*'Inflation indexes'!I117</f>
        <v>18097.7252844513</v>
      </c>
      <c r="AH25" s="18" t="n">
        <f aca="false">V25*'Inflation indexes'!$D$166/100*'Inflation indexes'!I117</f>
        <v>16624.1761730806</v>
      </c>
      <c r="AI25" s="18" t="n">
        <f aca="false">W25*'Inflation indexes'!$D$166/100*'Inflation indexes'!I117</f>
        <v>23887.3244975745</v>
      </c>
      <c r="AJ25" s="18" t="n">
        <f aca="false">Y25*'Inflation indexes'!$D$166/100*'Inflation indexes'!I117</f>
        <v>21522.1147325473</v>
      </c>
      <c r="AK25" s="18" t="n">
        <f aca="false">AJ25*0.82</f>
        <v>17648.1340806888</v>
      </c>
      <c r="AL25" s="13" t="n">
        <f aca="false">Z25*'Inflation indexes'!$D$166/100*'Inflation indexes'!I117</f>
        <v>15886.0624186469</v>
      </c>
      <c r="AM25" s="18" t="n">
        <f aca="false">Adequacy_central!X22</f>
        <v>0.704344239004357</v>
      </c>
      <c r="AN25" s="9" t="n">
        <f aca="false">AN21+1</f>
        <v>2020</v>
      </c>
      <c r="AO25" s="16" t="n">
        <v>5912.17402586897</v>
      </c>
      <c r="AP25" s="14" t="n">
        <f aca="false">Adequacy_high!Q22</f>
        <v>4625.68109463901</v>
      </c>
      <c r="AQ25" s="14" t="n">
        <f aca="false">Adequacy_high!R22</f>
        <v>3378.63745490452</v>
      </c>
      <c r="AR25" s="14" t="n">
        <f aca="false">Adequacy_high!S22</f>
        <v>3146.3595501234</v>
      </c>
      <c r="AS25" s="14" t="n">
        <f aca="false">Adequacy_high!T22</f>
        <v>2890.17733681948</v>
      </c>
      <c r="AT25" s="14" t="n">
        <f aca="false">Adequacy_high!U22</f>
        <v>4152.90377218196</v>
      </c>
      <c r="AU25" s="14" t="n">
        <f aca="false">Adequacy_high!V22</f>
        <v>4301.05956036947</v>
      </c>
      <c r="AV25" s="9"/>
      <c r="AW25" s="9"/>
      <c r="AX25" s="9" t="n">
        <f aca="false">AX21+1</f>
        <v>2020</v>
      </c>
      <c r="AY25" s="11" t="n">
        <f aca="false">AO25*'Inflation indexes'!$D$166/100*'Inflation indexes'!I117</f>
        <v>34006.5716106249</v>
      </c>
      <c r="AZ25" s="11" t="n">
        <f aca="false">AU25*'Inflation indexes'!$D$166/100*'Inflation indexes'!I117</f>
        <v>24739.5102548203</v>
      </c>
      <c r="BA25" s="14" t="n">
        <f aca="false">AP25*'Inflation indexes'!$D$166/100*'Inflation indexes'!I117</f>
        <v>26606.719407187</v>
      </c>
      <c r="BB25" s="14" t="n">
        <f aca="false">AQ25*'Inflation indexes'!$D$166/100*'Inflation indexes'!I117</f>
        <v>19433.7778376987</v>
      </c>
      <c r="BC25" s="14" t="n">
        <f aca="false">AR25*'Inflation indexes'!$D$166/100*'Inflation indexes'!I117</f>
        <v>18097.7252844513</v>
      </c>
      <c r="BD25" s="14" t="n">
        <f aca="false">AS25*'Inflation indexes'!$D$166/100*'Inflation indexes'!I117</f>
        <v>16624.1761730806</v>
      </c>
      <c r="BE25" s="14" t="n">
        <f aca="false">AT25*'Inflation indexes'!$D$166/100*'Inflation indexes'!I117</f>
        <v>23887.3245108821</v>
      </c>
      <c r="BF25" s="14" t="n">
        <f aca="false">Adequacy_high!X22</f>
        <v>0.704344239004357</v>
      </c>
      <c r="BG25" s="14" t="n">
        <f aca="false">Y25*'Inflation indexes'!$D$166/100*'Inflation indexes'!I117</f>
        <v>21522.1147325473</v>
      </c>
      <c r="BH25" s="14" t="n">
        <f aca="false">BG25*0.82</f>
        <v>17648.1340806888</v>
      </c>
      <c r="BI25" s="11" t="n">
        <f aca="false">Z25*'Inflation indexes'!$D$166/100*'Inflation indexes'!I117</f>
        <v>15886.0624186469</v>
      </c>
    </row>
    <row r="26" customFormat="false" ht="15" hidden="false" customHeight="false" outlineLevel="0" collapsed="false">
      <c r="A26" s="0" t="n">
        <f aca="false">A22+1</f>
        <v>2020</v>
      </c>
      <c r="B26" s="16" t="n">
        <v>5803.64800906552</v>
      </c>
      <c r="C26" s="14" t="n">
        <f aca="false">Adequacy_low!Q23</f>
        <v>4389.41093319564</v>
      </c>
      <c r="D26" s="14" t="n">
        <f aca="false">Adequacy_low!R23</f>
        <v>3106.63540383997</v>
      </c>
      <c r="E26" s="14" t="n">
        <f aca="false">Adequacy_low!S23</f>
        <v>2716.61457046778</v>
      </c>
      <c r="F26" s="14" t="n">
        <f aca="false">Adequacy_low!T23</f>
        <v>2354.88476124331</v>
      </c>
      <c r="G26" s="14" t="n">
        <f aca="false">Adequacy_low!U23</f>
        <v>3844.16943812374</v>
      </c>
      <c r="H26" s="14" t="n">
        <f aca="false">Adequacy_low!V23</f>
        <v>3985.09514816453</v>
      </c>
      <c r="I26" s="9" t="n">
        <f aca="false">I22+1</f>
        <v>2020</v>
      </c>
      <c r="J26" s="16" t="n">
        <f aca="false">B26*'Inflation indexes'!$D$166/100*'Inflation indexes'!I118</f>
        <v>33382.3346132202</v>
      </c>
      <c r="K26" s="14" t="n">
        <f aca="false">H26*'Inflation indexes'!$D$166/100*'Inflation indexes'!I118</f>
        <v>22922.0964975388</v>
      </c>
      <c r="L26" s="14" t="n">
        <f aca="false">C26*'Inflation indexes'!$D$166/100*'Inflation indexes'!I118</f>
        <v>25247.7035647201</v>
      </c>
      <c r="M26" s="14" t="n">
        <f aca="false">D26*'Inflation indexes'!$D$166/100*'Inflation indexes'!I118</f>
        <v>17869.2336975414</v>
      </c>
      <c r="N26" s="14" t="n">
        <f aca="false">E26*'Inflation indexes'!$D$166/100*'Inflation indexes'!I118</f>
        <v>15625.8505796438</v>
      </c>
      <c r="O26" s="14" t="n">
        <f aca="false">F26*'Inflation indexes'!$D$166/100*'Inflation indexes'!I118</f>
        <v>13545.1962201366</v>
      </c>
      <c r="P26" s="14" t="n">
        <f aca="false">G26*'Inflation indexes'!$D$166/100*'Inflation indexes'!I118</f>
        <v>22111.4978532311</v>
      </c>
      <c r="Q26" s="14" t="n">
        <f aca="false">Adequacy_low!X23</f>
        <v>0.525638263599667</v>
      </c>
      <c r="R26" s="19" t="n">
        <v>5817.08296723393</v>
      </c>
      <c r="S26" s="18" t="n">
        <f aca="false">Adequacy_central!Q23</f>
        <v>4389.410929927</v>
      </c>
      <c r="T26" s="18" t="n">
        <f aca="false">Adequacy_central!R23</f>
        <v>3106.63540383997</v>
      </c>
      <c r="U26" s="18" t="n">
        <f aca="false">Adequacy_central!S23</f>
        <v>2704.61467648428</v>
      </c>
      <c r="V26" s="18" t="n">
        <f aca="false">Adequacy_central!T23</f>
        <v>2354.88476124331</v>
      </c>
      <c r="W26" s="18" t="n">
        <f aca="false">Adequacy_central!U23</f>
        <v>3840.71683605224</v>
      </c>
      <c r="X26" s="18" t="n">
        <f aca="false">Adequacy_central!V23</f>
        <v>3982.21934165564</v>
      </c>
      <c r="Y26" s="15" t="n">
        <v>3771.251402237</v>
      </c>
      <c r="Z26" s="15" t="n">
        <v>2767.11711071924</v>
      </c>
      <c r="AA26" s="12"/>
      <c r="AB26" s="12" t="n">
        <f aca="false">AB22+1</f>
        <v>2020</v>
      </c>
      <c r="AC26" s="13" t="n">
        <f aca="false">R26*'Inflation indexes'!I118*'Inflation indexes'!$D$166/100</f>
        <v>33459.6119168044</v>
      </c>
      <c r="AD26" s="13" t="n">
        <f aca="false">X26*'Inflation indexes'!$D$166/100*'Inflation indexes'!I118</f>
        <v>22905.5549817521</v>
      </c>
      <c r="AE26" s="18" t="n">
        <f aca="false">S26*'Inflation indexes'!$D$166/100*'Inflation indexes'!I118</f>
        <v>25247.703545919</v>
      </c>
      <c r="AF26" s="18" t="n">
        <f aca="false">T26*'Inflation indexes'!$D$166/100*'Inflation indexes'!I118</f>
        <v>17869.2336975414</v>
      </c>
      <c r="AG26" s="18" t="n">
        <f aca="false">U26*'Inflation indexes'!$D$166/100*'Inflation indexes'!I118</f>
        <v>15556.8277037466</v>
      </c>
      <c r="AH26" s="18" t="n">
        <f aca="false">V26*'Inflation indexes'!$D$166/100*'Inflation indexes'!I118</f>
        <v>13545.1962201366</v>
      </c>
      <c r="AI26" s="18" t="n">
        <f aca="false">W26*'Inflation indexes'!$D$166/100*'Inflation indexes'!I118</f>
        <v>22091.6386340888</v>
      </c>
      <c r="AJ26" s="18" t="n">
        <f aca="false">Y26*'Inflation indexes'!$D$166/100*'Inflation indexes'!I118</f>
        <v>21692.0764359592</v>
      </c>
      <c r="AK26" s="18" t="n">
        <f aca="false">AJ26*0.82</f>
        <v>17787.5026774865</v>
      </c>
      <c r="AL26" s="13" t="n">
        <f aca="false">Z26*'Inflation indexes'!$D$166/100*'Inflation indexes'!I118</f>
        <v>15916.3390267134</v>
      </c>
      <c r="AM26" s="18" t="n">
        <f aca="false">Adequacy_central!X23</f>
        <v>0.525638263599667</v>
      </c>
      <c r="AN26" s="9" t="n">
        <f aca="false">AN22+1</f>
        <v>2020</v>
      </c>
      <c r="AO26" s="16" t="n">
        <v>5826.25949621089</v>
      </c>
      <c r="AP26" s="14" t="n">
        <f aca="false">Adequacy_high!Q23</f>
        <v>4389.41093319564</v>
      </c>
      <c r="AQ26" s="14" t="n">
        <f aca="false">Adequacy_high!R23</f>
        <v>3106.63540383997</v>
      </c>
      <c r="AR26" s="14" t="n">
        <f aca="false">Adequacy_high!S23</f>
        <v>2704.61467648428</v>
      </c>
      <c r="AS26" s="14" t="n">
        <f aca="false">Adequacy_high!T23</f>
        <v>2354.88476124331</v>
      </c>
      <c r="AT26" s="14" t="n">
        <f aca="false">Adequacy_high!U23</f>
        <v>3840.71683827769</v>
      </c>
      <c r="AU26" s="14" t="n">
        <f aca="false">Adequacy_high!V23</f>
        <v>3982.21934350931</v>
      </c>
      <c r="AV26" s="9"/>
      <c r="AW26" s="9"/>
      <c r="AX26" s="9" t="n">
        <f aca="false">AX22+1</f>
        <v>2020</v>
      </c>
      <c r="AY26" s="11" t="n">
        <f aca="false">AO26*'Inflation indexes'!$D$166/100*'Inflation indexes'!I118</f>
        <v>33512.3949181888</v>
      </c>
      <c r="AZ26" s="11" t="n">
        <f aca="false">AU26*'Inflation indexes'!$D$166/100*'Inflation indexes'!I118</f>
        <v>22905.5549924143</v>
      </c>
      <c r="BA26" s="14" t="n">
        <f aca="false">AP26*'Inflation indexes'!$D$166/100*'Inflation indexes'!I118</f>
        <v>25247.7035647201</v>
      </c>
      <c r="BB26" s="14" t="n">
        <f aca="false">AQ26*'Inflation indexes'!$D$166/100*'Inflation indexes'!I118</f>
        <v>17869.2336975414</v>
      </c>
      <c r="BC26" s="14" t="n">
        <f aca="false">AR26*'Inflation indexes'!$D$166/100*'Inflation indexes'!I118</f>
        <v>15556.8277037466</v>
      </c>
      <c r="BD26" s="14" t="n">
        <f aca="false">AS26*'Inflation indexes'!$D$166/100*'Inflation indexes'!I118</f>
        <v>13545.1962201366</v>
      </c>
      <c r="BE26" s="14" t="n">
        <f aca="false">AT26*'Inflation indexes'!$D$166/100*'Inflation indexes'!I118</f>
        <v>22091.6386468895</v>
      </c>
      <c r="BF26" s="14" t="n">
        <f aca="false">Adequacy_high!X23</f>
        <v>0.525638263599667</v>
      </c>
      <c r="BG26" s="14" t="n">
        <f aca="false">Y26*'Inflation indexes'!$D$166/100*'Inflation indexes'!I118</f>
        <v>21692.0764359592</v>
      </c>
      <c r="BH26" s="14" t="n">
        <f aca="false">BG26*0.82</f>
        <v>17787.5026774865</v>
      </c>
      <c r="BI26" s="11" t="n">
        <f aca="false">Z26*'Inflation indexes'!$D$166/100*'Inflation indexes'!I118</f>
        <v>15916.3390267134</v>
      </c>
    </row>
    <row r="27" customFormat="false" ht="15" hidden="false" customHeight="false" outlineLevel="0" collapsed="false">
      <c r="A27" s="0" t="n">
        <f aca="false">A23+1</f>
        <v>2020</v>
      </c>
      <c r="B27" s="16" t="n">
        <v>5308.70006591044</v>
      </c>
      <c r="C27" s="14" t="n">
        <f aca="false">Adequacy_low!Q24</f>
        <v>4363.76314483717</v>
      </c>
      <c r="D27" s="14" t="n">
        <f aca="false">Adequacy_low!R24</f>
        <v>3090.60678820488</v>
      </c>
      <c r="E27" s="14" t="n">
        <f aca="false">Adequacy_low!S24</f>
        <v>2707.70946357911</v>
      </c>
      <c r="F27" s="14" t="n">
        <f aca="false">Adequacy_low!T24</f>
        <v>2333.71981323923</v>
      </c>
      <c r="G27" s="14" t="n">
        <f aca="false">Adequacy_low!U24</f>
        <v>3818.04095286672</v>
      </c>
      <c r="H27" s="14" t="n">
        <f aca="false">Adequacy_low!V24</f>
        <v>3969.1832692617</v>
      </c>
      <c r="I27" s="9" t="n">
        <f aca="false">I23+1</f>
        <v>2020</v>
      </c>
      <c r="J27" s="16" t="n">
        <f aca="false">B27*'Inflation indexes'!$D$166/100*'Inflation indexes'!I119</f>
        <v>30535.4152568569</v>
      </c>
      <c r="K27" s="14" t="n">
        <f aca="false">H27*'Inflation indexes'!$D$166/100*'Inflation indexes'!I119</f>
        <v>22830.572052047</v>
      </c>
      <c r="L27" s="14" t="n">
        <f aca="false">C27*'Inflation indexes'!$D$166/100*'Inflation indexes'!I119</f>
        <v>25100.1785853047</v>
      </c>
      <c r="M27" s="14" t="n">
        <f aca="false">D27*'Inflation indexes'!$D$166/100*'Inflation indexes'!I119</f>
        <v>17777.0377873688</v>
      </c>
      <c r="N27" s="14" t="n">
        <f aca="false">E27*'Inflation indexes'!$D$166/100*'Inflation indexes'!I119</f>
        <v>15574.6287864786</v>
      </c>
      <c r="O27" s="14" t="n">
        <f aca="false">F27*'Inflation indexes'!$D$166/100*'Inflation indexes'!I119</f>
        <v>13423.4563463124</v>
      </c>
      <c r="P27" s="14" t="n">
        <f aca="false">G27*'Inflation indexes'!$D$166/100*'Inflation indexes'!I119</f>
        <v>21961.2079258572</v>
      </c>
      <c r="Q27" s="14" t="n">
        <f aca="false">Adequacy_low!X24</f>
        <v>0.561470384966961</v>
      </c>
      <c r="R27" s="19" t="n">
        <v>5404.22463448361</v>
      </c>
      <c r="S27" s="18" t="n">
        <f aca="false">Adequacy_central!Q24</f>
        <v>4363.83158789798</v>
      </c>
      <c r="T27" s="18" t="n">
        <f aca="false">Adequacy_central!R24</f>
        <v>3090.60678820489</v>
      </c>
      <c r="U27" s="18" t="n">
        <f aca="false">Adequacy_central!S24</f>
        <v>2695.43656336577</v>
      </c>
      <c r="V27" s="18" t="n">
        <f aca="false">Adequacy_central!T24</f>
        <v>2338.23187774133</v>
      </c>
      <c r="W27" s="18" t="n">
        <f aca="false">Adequacy_central!U24</f>
        <v>3814.74446064244</v>
      </c>
      <c r="X27" s="18" t="n">
        <f aca="false">Adequacy_central!V24</f>
        <v>3966.23044717681</v>
      </c>
      <c r="Y27" s="15" t="n">
        <v>3800.79990185669</v>
      </c>
      <c r="Z27" s="15" t="n">
        <v>2749.66456759874</v>
      </c>
      <c r="AA27" s="12"/>
      <c r="AB27" s="12" t="n">
        <f aca="false">AB23+1</f>
        <v>2020</v>
      </c>
      <c r="AC27" s="13" t="n">
        <f aca="false">R27*'Inflation indexes'!I119*'Inflation indexes'!$D$166/100</f>
        <v>31084.868481262</v>
      </c>
      <c r="AD27" s="13" t="n">
        <f aca="false">X27*'Inflation indexes'!$D$166/100*'Inflation indexes'!I119</f>
        <v>22813.5875459679</v>
      </c>
      <c r="AE27" s="18" t="n">
        <f aca="false">S27*'Inflation indexes'!$D$166/100*'Inflation indexes'!I119</f>
        <v>25100.5722668571</v>
      </c>
      <c r="AF27" s="18" t="n">
        <f aca="false">T27*'Inflation indexes'!$D$166/100*'Inflation indexes'!I119</f>
        <v>17777.0377873688</v>
      </c>
      <c r="AG27" s="18" t="n">
        <f aca="false">U27*'Inflation indexes'!$D$166/100*'Inflation indexes'!I119</f>
        <v>15504.035590448</v>
      </c>
      <c r="AH27" s="18" t="n">
        <f aca="false">V27*'Inflation indexes'!$D$166/100*'Inflation indexes'!I119</f>
        <v>13449.4095479487</v>
      </c>
      <c r="AI27" s="18" t="n">
        <f aca="false">W27*'Inflation indexes'!$D$166/100*'Inflation indexes'!I119</f>
        <v>21942.2466438655</v>
      </c>
      <c r="AJ27" s="18" t="n">
        <f aca="false">Y27*'Inflation indexes'!$D$166/100*'Inflation indexes'!I119</f>
        <v>21862.0381393709</v>
      </c>
      <c r="AK27" s="18" t="n">
        <f aca="false">AJ27*0.82</f>
        <v>17926.8712742842</v>
      </c>
      <c r="AL27" s="13" t="n">
        <f aca="false">Z27*'Inflation indexes'!$D$166/100*'Inflation indexes'!I119</f>
        <v>15815.9527466719</v>
      </c>
      <c r="AM27" s="18" t="n">
        <f aca="false">Adequacy_central!X24</f>
        <v>0.561705236617613</v>
      </c>
      <c r="AN27" s="9" t="n">
        <f aca="false">AN23+1</f>
        <v>2020</v>
      </c>
      <c r="AO27" s="16" t="n">
        <v>5493.92553613486</v>
      </c>
      <c r="AP27" s="14" t="n">
        <f aca="false">Adequacy_high!Q24</f>
        <v>4363.83159629319</v>
      </c>
      <c r="AQ27" s="14" t="n">
        <f aca="false">Adequacy_high!R24</f>
        <v>3090.60678820489</v>
      </c>
      <c r="AR27" s="14" t="n">
        <f aca="false">Adequacy_high!S24</f>
        <v>2695.43656336577</v>
      </c>
      <c r="AS27" s="14" t="n">
        <f aca="false">Adequacy_high!T24</f>
        <v>2338.23187774133</v>
      </c>
      <c r="AT27" s="14" t="n">
        <f aca="false">Adequacy_high!U24</f>
        <v>3814.74446633615</v>
      </c>
      <c r="AU27" s="14" t="n">
        <f aca="false">Adequacy_high!V24</f>
        <v>3966.23045191459</v>
      </c>
      <c r="AV27" s="9"/>
      <c r="AW27" s="9"/>
      <c r="AX27" s="9" t="n">
        <f aca="false">AX23+1</f>
        <v>2020</v>
      </c>
      <c r="AY27" s="11" t="n">
        <f aca="false">AO27*'Inflation indexes'!$D$166/100*'Inflation indexes'!I119</f>
        <v>31600.8242231251</v>
      </c>
      <c r="AZ27" s="11" t="n">
        <f aca="false">AU27*'Inflation indexes'!$D$166/100*'Inflation indexes'!I119</f>
        <v>22813.5875732193</v>
      </c>
      <c r="BA27" s="14" t="n">
        <f aca="false">AP27*'Inflation indexes'!$D$166/100*'Inflation indexes'!I119</f>
        <v>25100.572315146</v>
      </c>
      <c r="BB27" s="14" t="n">
        <f aca="false">AQ27*'Inflation indexes'!$D$166/100*'Inflation indexes'!I119</f>
        <v>17777.0377873688</v>
      </c>
      <c r="BC27" s="14" t="n">
        <f aca="false">AR27*'Inflation indexes'!$D$166/100*'Inflation indexes'!I119</f>
        <v>15504.035590448</v>
      </c>
      <c r="BD27" s="14" t="n">
        <f aca="false">AS27*'Inflation indexes'!$D$166/100*'Inflation indexes'!I119</f>
        <v>13449.4095479487</v>
      </c>
      <c r="BE27" s="14" t="n">
        <f aca="false">AT27*'Inflation indexes'!$D$166/100*'Inflation indexes'!I119</f>
        <v>21942.2466766154</v>
      </c>
      <c r="BF27" s="14" t="n">
        <f aca="false">Adequacy_high!X24</f>
        <v>0.561705236617613</v>
      </c>
      <c r="BG27" s="14" t="n">
        <f aca="false">Y27*'Inflation indexes'!$D$166/100*'Inflation indexes'!I119</f>
        <v>21862.0381393709</v>
      </c>
      <c r="BH27" s="14" t="n">
        <f aca="false">BG27*0.82</f>
        <v>17926.8712742842</v>
      </c>
      <c r="BI27" s="11" t="n">
        <f aca="false">Z27*'Inflation indexes'!$D$166/100*'Inflation indexes'!I119</f>
        <v>15815.9527466719</v>
      </c>
    </row>
    <row r="28" customFormat="false" ht="15" hidden="false" customHeight="false" outlineLevel="0" collapsed="false">
      <c r="A28" s="0" t="n">
        <f aca="false">A24+1</f>
        <v>2020</v>
      </c>
      <c r="B28" s="16" t="n">
        <v>5188.99870753373</v>
      </c>
      <c r="C28" s="14" t="n">
        <f aca="false">Adequacy_low!Q25</f>
        <v>4267.72810567202</v>
      </c>
      <c r="D28" s="14" t="n">
        <f aca="false">Adequacy_low!R25</f>
        <v>3022.83612785491</v>
      </c>
      <c r="E28" s="14" t="n">
        <f aca="false">Adequacy_low!S25</f>
        <v>2653.90212868662</v>
      </c>
      <c r="F28" s="14" t="n">
        <f aca="false">Adequacy_low!T25</f>
        <v>2276.07517626827</v>
      </c>
      <c r="G28" s="14" t="n">
        <f aca="false">Adequacy_low!U25</f>
        <v>3730.75403725001</v>
      </c>
      <c r="H28" s="14" t="n">
        <f aca="false">Adequacy_low!V25</f>
        <v>3887.45538849045</v>
      </c>
      <c r="I28" s="9" t="n">
        <f aca="false">I24+1</f>
        <v>2020</v>
      </c>
      <c r="J28" s="16" t="n">
        <f aca="false">B28*'Inflation indexes'!$D$166/100*'Inflation indexes'!I120</f>
        <v>29846.8981736798</v>
      </c>
      <c r="K28" s="14" t="n">
        <f aca="false">H28*'Inflation indexes'!$D$166/100*'Inflation indexes'!I120</f>
        <v>22360.476784575</v>
      </c>
      <c r="L28" s="14" t="n">
        <f aca="false">C28*'Inflation indexes'!$D$166/100*'Inflation indexes'!I120</f>
        <v>24547.7891559325</v>
      </c>
      <c r="M28" s="14" t="n">
        <f aca="false">D28*'Inflation indexes'!$D$166/100*'Inflation indexes'!I120</f>
        <v>17387.2238535761</v>
      </c>
      <c r="N28" s="14" t="n">
        <f aca="false">E28*'Inflation indexes'!$D$166/100*'Inflation indexes'!I120</f>
        <v>15265.1313022719</v>
      </c>
      <c r="O28" s="14" t="n">
        <f aca="false">F28*'Inflation indexes'!$D$166/100*'Inflation indexes'!I120</f>
        <v>13091.8868650109</v>
      </c>
      <c r="P28" s="14" t="n">
        <f aca="false">G28*'Inflation indexes'!$D$166/100*'Inflation indexes'!I120</f>
        <v>21459.1373282053</v>
      </c>
      <c r="Q28" s="14" t="n">
        <f aca="false">Adequacy_low!X25</f>
        <v>0.559386165676386</v>
      </c>
      <c r="R28" s="19" t="n">
        <v>5371.91518374991</v>
      </c>
      <c r="S28" s="18" t="n">
        <f aca="false">Adequacy_central!Q25</f>
        <v>4268.19179077726</v>
      </c>
      <c r="T28" s="18" t="n">
        <f aca="false">Adequacy_central!R25</f>
        <v>3025.35332494325</v>
      </c>
      <c r="U28" s="18" t="n">
        <f aca="false">Adequacy_central!S25</f>
        <v>2640.9069776098</v>
      </c>
      <c r="V28" s="18" t="n">
        <f aca="false">Adequacy_central!T25</f>
        <v>2276.07517626827</v>
      </c>
      <c r="W28" s="18" t="n">
        <f aca="false">Adequacy_central!U25</f>
        <v>3727.33275653496</v>
      </c>
      <c r="X28" s="18" t="n">
        <f aca="false">Adequacy_central!V25</f>
        <v>3885.26215641624</v>
      </c>
      <c r="Y28" s="15" t="n">
        <v>3830.34840147638</v>
      </c>
      <c r="Z28" s="15" t="n">
        <v>2800.38523152988</v>
      </c>
      <c r="AA28" s="12"/>
      <c r="AB28" s="12" t="n">
        <f aca="false">AB24+1</f>
        <v>2020</v>
      </c>
      <c r="AC28" s="13" t="n">
        <f aca="false">R28*'Inflation indexes'!I120*'Inflation indexes'!$D$166/100</f>
        <v>30899.0259053723</v>
      </c>
      <c r="AD28" s="13" t="n">
        <f aca="false">X28*'Inflation indexes'!$D$166/100*'Inflation indexes'!I120</f>
        <v>22347.8614076825</v>
      </c>
      <c r="AE28" s="18" t="n">
        <f aca="false">S28*'Inflation indexes'!$D$166/100*'Inflation indexes'!I120</f>
        <v>24550.4562527851</v>
      </c>
      <c r="AF28" s="18" t="n">
        <f aca="false">T28*'Inflation indexes'!$D$166/100*'Inflation indexes'!I120</f>
        <v>17401.7026633453</v>
      </c>
      <c r="AG28" s="18" t="n">
        <f aca="false">U28*'Inflation indexes'!$D$166/100*'Inflation indexes'!I120</f>
        <v>15190.3837502291</v>
      </c>
      <c r="AH28" s="18" t="n">
        <f aca="false">V28*'Inflation indexes'!$D$166/100*'Inflation indexes'!I120</f>
        <v>13091.8868650109</v>
      </c>
      <c r="AI28" s="18" t="n">
        <f aca="false">W28*'Inflation indexes'!$D$166/100*'Inflation indexes'!I120</f>
        <v>21439.4582681628</v>
      </c>
      <c r="AJ28" s="18" t="n">
        <f aca="false">Y28*'Inflation indexes'!$D$166/100*'Inflation indexes'!I120</f>
        <v>22031.9998427827</v>
      </c>
      <c r="AK28" s="18" t="n">
        <f aca="false">AJ28*0.82</f>
        <v>18066.2398710818</v>
      </c>
      <c r="AL28" s="13" t="n">
        <f aca="false">Z28*'Inflation indexes'!$D$166/100*'Inflation indexes'!I120</f>
        <v>16107.6958317986</v>
      </c>
      <c r="AM28" s="18" t="n">
        <f aca="false">Adequacy_central!X25</f>
        <v>0.550785579935568</v>
      </c>
      <c r="AN28" s="9" t="n">
        <f aca="false">AN24+1</f>
        <v>2020</v>
      </c>
      <c r="AO28" s="16" t="n">
        <v>5561.10129876325</v>
      </c>
      <c r="AP28" s="14" t="n">
        <f aca="false">Adequacy_high!Q25</f>
        <v>4268.34513058065</v>
      </c>
      <c r="AQ28" s="14" t="n">
        <f aca="false">Adequacy_high!R25</f>
        <v>3025.36967287847</v>
      </c>
      <c r="AR28" s="14" t="n">
        <f aca="false">Adequacy_high!S25</f>
        <v>2641.23709577617</v>
      </c>
      <c r="AS28" s="14" t="n">
        <f aca="false">Adequacy_high!T25</f>
        <v>2276.07517626827</v>
      </c>
      <c r="AT28" s="14" t="n">
        <f aca="false">Adequacy_high!U25</f>
        <v>3727.53126658383</v>
      </c>
      <c r="AU28" s="14" t="n">
        <f aca="false">Adequacy_high!V25</f>
        <v>3885.4315304314</v>
      </c>
      <c r="AV28" s="9"/>
      <c r="AW28" s="9"/>
      <c r="AX28" s="9" t="n">
        <f aca="false">AX24+1</f>
        <v>2020</v>
      </c>
      <c r="AY28" s="11" t="n">
        <f aca="false">AO28*'Inflation indexes'!$D$166/100*'Inflation indexes'!I120</f>
        <v>31987.2163307195</v>
      </c>
      <c r="AZ28" s="11" t="n">
        <f aca="false">AU28*'Inflation indexes'!$D$166/100*'Inflation indexes'!I120</f>
        <v>22348.8356397586</v>
      </c>
      <c r="BA28" s="14" t="n">
        <f aca="false">AP28*'Inflation indexes'!$D$166/100*'Inflation indexes'!I120</f>
        <v>24551.3382567622</v>
      </c>
      <c r="BB28" s="14" t="n">
        <f aca="false">AQ28*'Inflation indexes'!$D$166/100*'Inflation indexes'!I120</f>
        <v>17401.796695968</v>
      </c>
      <c r="BC28" s="14" t="n">
        <f aca="false">AR28*'Inflation indexes'!$D$166/100*'Inflation indexes'!I120</f>
        <v>15192.2825757738</v>
      </c>
      <c r="BD28" s="14" t="n">
        <f aca="false">AS28*'Inflation indexes'!$D$166/100*'Inflation indexes'!I120</f>
        <v>13091.8868650109</v>
      </c>
      <c r="BE28" s="14" t="n">
        <f aca="false">AT28*'Inflation indexes'!$D$166/100*'Inflation indexes'!I120</f>
        <v>21440.6000894561</v>
      </c>
      <c r="BF28" s="14" t="n">
        <f aca="false">Adequacy_high!X25</f>
        <v>0.548038525395271</v>
      </c>
      <c r="BG28" s="14" t="n">
        <f aca="false">Y28*'Inflation indexes'!$D$166/100*'Inflation indexes'!I120</f>
        <v>22031.9998427827</v>
      </c>
      <c r="BH28" s="14" t="n">
        <f aca="false">BG28*0.82</f>
        <v>18066.2398710818</v>
      </c>
      <c r="BI28" s="11" t="n">
        <f aca="false">Z28*'Inflation indexes'!$D$166/100*'Inflation indexes'!I120</f>
        <v>16107.6958317986</v>
      </c>
    </row>
    <row r="29" customFormat="false" ht="15" hidden="false" customHeight="false" outlineLevel="0" collapsed="false">
      <c r="A29" s="0" t="n">
        <f aca="false">A25+1</f>
        <v>2021</v>
      </c>
      <c r="B29" s="16" t="n">
        <v>5277.83880164034</v>
      </c>
      <c r="C29" s="14" t="n">
        <f aca="false">Adequacy_low!Q26</f>
        <v>4142.88262112403</v>
      </c>
      <c r="D29" s="14" t="n">
        <f aca="false">Adequacy_low!R26</f>
        <v>2932.77111492747</v>
      </c>
      <c r="E29" s="14" t="n">
        <f aca="false">Adequacy_low!S26</f>
        <v>2591.38897751942</v>
      </c>
      <c r="F29" s="14" t="n">
        <f aca="false">Adequacy_low!T26</f>
        <v>2205.10581609557</v>
      </c>
      <c r="G29" s="14" t="n">
        <f aca="false">Adequacy_low!U26</f>
        <v>3626.787356825</v>
      </c>
      <c r="H29" s="14" t="n">
        <f aca="false">Adequacy_low!V26</f>
        <v>3782.75532255772</v>
      </c>
      <c r="I29" s="9" t="n">
        <f aca="false">I25+1</f>
        <v>2021</v>
      </c>
      <c r="J29" s="16" t="n">
        <f aca="false">B29*'Inflation indexes'!$D$166/100*'Inflation indexes'!I121</f>
        <v>30357.9025874389</v>
      </c>
      <c r="K29" s="14" t="n">
        <f aca="false">H29*'Inflation indexes'!$D$166/100*'Inflation indexes'!I121</f>
        <v>21758.2464926046</v>
      </c>
      <c r="L29" s="14" t="n">
        <f aca="false">C29*'Inflation indexes'!$D$166/100*'Inflation indexes'!I121</f>
        <v>23829.6832794871</v>
      </c>
      <c r="M29" s="14" t="n">
        <f aca="false">D29*'Inflation indexes'!$D$166/100*'Inflation indexes'!I121</f>
        <v>16869.1737592576</v>
      </c>
      <c r="N29" s="14" t="n">
        <f aca="false">E29*'Inflation indexes'!$D$166/100*'Inflation indexes'!I121</f>
        <v>14905.5583359703</v>
      </c>
      <c r="O29" s="14" t="n">
        <f aca="false">F29*'Inflation indexes'!$D$166/100*'Inflation indexes'!I121</f>
        <v>12683.674146929</v>
      </c>
      <c r="P29" s="14" t="n">
        <f aca="false">G29*'Inflation indexes'!$D$166/100*'Inflation indexes'!I121</f>
        <v>20861.1254382436</v>
      </c>
      <c r="Q29" s="14" t="n">
        <f aca="false">Adequacy_low!X26</f>
        <v>0.554338832424473</v>
      </c>
      <c r="R29" s="17" t="n">
        <v>5546.1032476285</v>
      </c>
      <c r="S29" s="18" t="n">
        <f aca="false">Adequacy_central!Q26</f>
        <v>4183.32643379378</v>
      </c>
      <c r="T29" s="18" t="n">
        <f aca="false">Adequacy_central!R26</f>
        <v>2958.77912433991</v>
      </c>
      <c r="U29" s="18" t="n">
        <f aca="false">Adequacy_central!S26</f>
        <v>2598.4320287311</v>
      </c>
      <c r="V29" s="18" t="n">
        <f aca="false">Adequacy_central!T26</f>
        <v>2226.07119401833</v>
      </c>
      <c r="W29" s="18" t="n">
        <f aca="false">Adequacy_central!U26</f>
        <v>3656.948918592</v>
      </c>
      <c r="X29" s="18" t="n">
        <f aca="false">Adequacy_central!V26</f>
        <v>3814.63739336404</v>
      </c>
      <c r="Y29" s="15" t="n">
        <v>3859.89690109608</v>
      </c>
      <c r="Z29" s="15" t="n">
        <v>2952.72292436348</v>
      </c>
      <c r="AA29" s="12"/>
      <c r="AB29" s="12" t="n">
        <f aca="false">AB25+1</f>
        <v>2021</v>
      </c>
      <c r="AC29" s="13" t="n">
        <f aca="false">R29*'Inflation indexes'!I121*'Inflation indexes'!$D$166/100</f>
        <v>31900.9481833845</v>
      </c>
      <c r="AD29" s="13" t="n">
        <f aca="false">X29*'Inflation indexes'!$D$166/100*'Inflation indexes'!I121</f>
        <v>21941.6307974688</v>
      </c>
      <c r="AE29" s="18" t="n">
        <f aca="false">S29*'Inflation indexes'!$D$166/100*'Inflation indexes'!I121</f>
        <v>24062.3143566074</v>
      </c>
      <c r="AF29" s="18" t="n">
        <f aca="false">T29*'Inflation indexes'!$D$166/100*'Inflation indexes'!I121</f>
        <v>17018.7707147369</v>
      </c>
      <c r="AG29" s="18" t="n">
        <f aca="false">U29*'Inflation indexes'!$D$166/100*'Inflation indexes'!I121</f>
        <v>14946.0696646862</v>
      </c>
      <c r="AH29" s="18" t="n">
        <f aca="false">V29*'Inflation indexes'!$D$166/100*'Inflation indexes'!I121</f>
        <v>12804.2661021987</v>
      </c>
      <c r="AI29" s="18" t="n">
        <f aca="false">W29*'Inflation indexes'!$D$166/100*'Inflation indexes'!I121</f>
        <v>21034.6134488518</v>
      </c>
      <c r="AJ29" s="18" t="n">
        <f aca="false">Y29*'Inflation indexes'!$D$166/100*'Inflation indexes'!I121</f>
        <v>22201.9615461945</v>
      </c>
      <c r="AK29" s="18" t="n">
        <f aca="false">AJ29*0.82</f>
        <v>18205.6084678795</v>
      </c>
      <c r="AL29" s="13" t="n">
        <f aca="false">Z29*'Inflation indexes'!$D$166/100*'Inflation indexes'!I121</f>
        <v>16983.9357120314</v>
      </c>
      <c r="AM29" s="18" t="n">
        <f aca="false">Adequacy_central!X26</f>
        <v>0.545359600022545</v>
      </c>
      <c r="AN29" s="9" t="n">
        <f aca="false">AN25+1</f>
        <v>2021</v>
      </c>
      <c r="AO29" s="16" t="n">
        <v>5804.44323456463</v>
      </c>
      <c r="AP29" s="14" t="n">
        <f aca="false">Adequacy_high!Q26</f>
        <v>4183.73138672576</v>
      </c>
      <c r="AQ29" s="14" t="n">
        <f aca="false">Adequacy_high!R26</f>
        <v>2960.88941809436</v>
      </c>
      <c r="AR29" s="14" t="n">
        <f aca="false">Adequacy_high!S26</f>
        <v>2599.13010903622</v>
      </c>
      <c r="AS29" s="14" t="n">
        <f aca="false">Adequacy_high!T26</f>
        <v>2225.9139485441</v>
      </c>
      <c r="AT29" s="14" t="n">
        <f aca="false">Adequacy_high!U26</f>
        <v>3657.4168016648</v>
      </c>
      <c r="AU29" s="14" t="n">
        <f aca="false">Adequacy_high!V26</f>
        <v>3815.57861187835</v>
      </c>
      <c r="AV29" s="9"/>
      <c r="AW29" s="9"/>
      <c r="AX29" s="9" t="n">
        <f aca="false">AX25+1</f>
        <v>2021</v>
      </c>
      <c r="AY29" s="11" t="n">
        <f aca="false">AO29*'Inflation indexes'!$D$166/100*'Inflation indexes'!I121</f>
        <v>33386.908716209</v>
      </c>
      <c r="AZ29" s="11" t="n">
        <f aca="false">AU29*'Inflation indexes'!$D$166/100*'Inflation indexes'!I121</f>
        <v>21947.044646024</v>
      </c>
      <c r="BA29" s="14" t="n">
        <f aca="false">AP29*'Inflation indexes'!$D$166/100*'Inflation indexes'!I121</f>
        <v>24064.6436285165</v>
      </c>
      <c r="BB29" s="14" t="n">
        <f aca="false">AQ29*'Inflation indexes'!$D$166/100*'Inflation indexes'!I121</f>
        <v>17030.9090339688</v>
      </c>
      <c r="BC29" s="14" t="n">
        <f aca="false">AR29*'Inflation indexes'!$D$166/100*'Inflation indexes'!I121</f>
        <v>14950.0849926826</v>
      </c>
      <c r="BD29" s="14" t="n">
        <f aca="false">AS29*'Inflation indexes'!$D$166/100*'Inflation indexes'!I121</f>
        <v>12803.3616329702</v>
      </c>
      <c r="BE29" s="14" t="n">
        <f aca="false">AT29*'Inflation indexes'!$D$166/100*'Inflation indexes'!I121</f>
        <v>21037.3046922339</v>
      </c>
      <c r="BF29" s="14" t="n">
        <f aca="false">Adequacy_high!X26</f>
        <v>0.537249180182971</v>
      </c>
      <c r="BG29" s="14" t="n">
        <f aca="false">Y29*'Inflation indexes'!$D$166/100*'Inflation indexes'!I121</f>
        <v>22201.9615461945</v>
      </c>
      <c r="BH29" s="14" t="n">
        <f aca="false">BG29*0.82</f>
        <v>18205.6084678795</v>
      </c>
      <c r="BI29" s="11" t="n">
        <f aca="false">Z29*'Inflation indexes'!$D$166/100*'Inflation indexes'!I121</f>
        <v>16983.9357120314</v>
      </c>
    </row>
    <row r="30" customFormat="false" ht="15" hidden="false" customHeight="false" outlineLevel="0" collapsed="false">
      <c r="A30" s="0" t="n">
        <f aca="false">A26+1</f>
        <v>2021</v>
      </c>
      <c r="B30" s="16" t="n">
        <v>5371.35900420139</v>
      </c>
      <c r="C30" s="14" t="n">
        <f aca="false">Adequacy_low!Q27</f>
        <v>4214.87965976834</v>
      </c>
      <c r="D30" s="14" t="n">
        <f aca="false">Adequacy_low!R27</f>
        <v>2966.86266023772</v>
      </c>
      <c r="E30" s="14" t="n">
        <f aca="false">Adequacy_low!S27</f>
        <v>2639.06081705526</v>
      </c>
      <c r="F30" s="14" t="n">
        <f aca="false">Adequacy_low!T27</f>
        <v>2231.64111598344</v>
      </c>
      <c r="G30" s="14" t="n">
        <f aca="false">Adequacy_low!U27</f>
        <v>3684.49731882893</v>
      </c>
      <c r="H30" s="14" t="n">
        <f aca="false">Adequacy_low!V27</f>
        <v>3842.71859371455</v>
      </c>
      <c r="I30" s="9" t="n">
        <f aca="false">I26+1</f>
        <v>2021</v>
      </c>
      <c r="J30" s="16" t="n">
        <f aca="false">B30*'Inflation indexes'!$D$166/100*'Inflation indexes'!I122</f>
        <v>30895.8267844462</v>
      </c>
      <c r="K30" s="14" t="n">
        <f aca="false">H30*'Inflation indexes'!$D$166/100*'Inflation indexes'!I122</f>
        <v>22103.1526583703</v>
      </c>
      <c r="L30" s="14" t="n">
        <f aca="false">C30*'Inflation indexes'!$D$166/100*'Inflation indexes'!I122</f>
        <v>24243.807160093</v>
      </c>
      <c r="M30" s="14" t="n">
        <f aca="false">D30*'Inflation indexes'!$D$166/100*'Inflation indexes'!I122</f>
        <v>17065.2668667739</v>
      </c>
      <c r="N30" s="14" t="n">
        <f aca="false">E30*'Inflation indexes'!$D$166/100*'Inflation indexes'!I122</f>
        <v>15179.7647138428</v>
      </c>
      <c r="O30" s="14" t="n">
        <f aca="false">F30*'Inflation indexes'!$D$166/100*'Inflation indexes'!I122</f>
        <v>12836.3040546242</v>
      </c>
      <c r="P30" s="14" t="n">
        <f aca="false">G30*'Inflation indexes'!$D$166/100*'Inflation indexes'!I122</f>
        <v>21193.070666335</v>
      </c>
      <c r="Q30" s="14" t="n">
        <f aca="false">Adequacy_low!X27</f>
        <v>0.566856582078294</v>
      </c>
      <c r="R30" s="19" t="n">
        <v>5733.70351079832</v>
      </c>
      <c r="S30" s="18" t="n">
        <f aca="false">Adequacy_central!Q27</f>
        <v>4323.04897255166</v>
      </c>
      <c r="T30" s="18" t="n">
        <f aca="false">Adequacy_central!R27</f>
        <v>3040.36635992199</v>
      </c>
      <c r="U30" s="18" t="n">
        <f aca="false">Adequacy_central!S27</f>
        <v>2687.4642757638</v>
      </c>
      <c r="V30" s="18" t="n">
        <f aca="false">Adequacy_central!T27</f>
        <v>2288.36387295439</v>
      </c>
      <c r="W30" s="18" t="n">
        <f aca="false">Adequacy_central!U27</f>
        <v>3773.53297922473</v>
      </c>
      <c r="X30" s="18" t="n">
        <f aca="false">Adequacy_central!V27</f>
        <v>3936.05345057785</v>
      </c>
      <c r="Y30" s="15" t="n">
        <v>3889.44540071577</v>
      </c>
      <c r="Z30" s="15" t="n">
        <v>2921.42946045269</v>
      </c>
      <c r="AA30" s="12"/>
      <c r="AB30" s="12" t="n">
        <f aca="false">AB26+1</f>
        <v>2021</v>
      </c>
      <c r="AC30" s="13" t="n">
        <f aca="false">R30*'Inflation indexes'!I122*'Inflation indexes'!$D$166/100</f>
        <v>32980.0168568948</v>
      </c>
      <c r="AD30" s="13" t="n">
        <f aca="false">X30*'Inflation indexes'!$D$166/100*'Inflation indexes'!I122</f>
        <v>22640.0107548677</v>
      </c>
      <c r="AE30" s="18" t="n">
        <f aca="false">S30*'Inflation indexes'!$D$166/100*'Inflation indexes'!I122</f>
        <v>24865.9924112617</v>
      </c>
      <c r="AF30" s="18" t="n">
        <f aca="false">T30*'Inflation indexes'!$D$166/100*'Inflation indexes'!I122</f>
        <v>17488.0569971087</v>
      </c>
      <c r="AG30" s="18" t="n">
        <f aca="false">U30*'Inflation indexes'!$D$166/100*'Inflation indexes'!I122</f>
        <v>15458.1793338408</v>
      </c>
      <c r="AH30" s="18" t="n">
        <f aca="false">V30*'Inflation indexes'!$D$166/100*'Inflation indexes'!I122</f>
        <v>13162.5709216759</v>
      </c>
      <c r="AI30" s="18" t="n">
        <f aca="false">W30*'Inflation indexes'!$D$166/100*'Inflation indexes'!I122</f>
        <v>21705.1999690079</v>
      </c>
      <c r="AJ30" s="18" t="n">
        <f aca="false">Y30*'Inflation indexes'!$D$166/100*'Inflation indexes'!I122</f>
        <v>22371.9232496063</v>
      </c>
      <c r="AK30" s="18" t="n">
        <f aca="false">AJ30*0.82</f>
        <v>18344.9770646772</v>
      </c>
      <c r="AL30" s="13" t="n">
        <f aca="false">Z30*'Inflation indexes'!$D$166/100*'Inflation indexes'!I122</f>
        <v>16803.9370488036</v>
      </c>
      <c r="AM30" s="18" t="n">
        <f aca="false">Adequacy_central!X27</f>
        <v>0.567974198723579</v>
      </c>
      <c r="AN30" s="9" t="n">
        <f aca="false">AN26+1</f>
        <v>2021</v>
      </c>
      <c r="AO30" s="16" t="n">
        <v>6042.30895902984</v>
      </c>
      <c r="AP30" s="14" t="n">
        <f aca="false">Adequacy_high!Q27</f>
        <v>4367.83452608139</v>
      </c>
      <c r="AQ30" s="14" t="n">
        <f aca="false">Adequacy_high!R27</f>
        <v>3074.51644844619</v>
      </c>
      <c r="AR30" s="14" t="n">
        <f aca="false">Adequacy_high!S27</f>
        <v>2715.26611268128</v>
      </c>
      <c r="AS30" s="14" t="n">
        <f aca="false">Adequacy_high!T27</f>
        <v>2311.37898315728</v>
      </c>
      <c r="AT30" s="14" t="n">
        <f aca="false">Adequacy_high!U27</f>
        <v>3812.58587956802</v>
      </c>
      <c r="AU30" s="14" t="n">
        <f aca="false">Adequacy_high!V27</f>
        <v>3977.49419940193</v>
      </c>
      <c r="AV30" s="9"/>
      <c r="AW30" s="9"/>
      <c r="AX30" s="9" t="n">
        <f aca="false">AX26+1</f>
        <v>2021</v>
      </c>
      <c r="AY30" s="11" t="n">
        <f aca="false">AO30*'Inflation indexes'!$D$166/100*'Inflation indexes'!I122</f>
        <v>34755.1021687944</v>
      </c>
      <c r="AZ30" s="11" t="n">
        <f aca="false">AU30*'Inflation indexes'!$D$166/100*'Inflation indexes'!I122</f>
        <v>22878.3761660207</v>
      </c>
      <c r="BA30" s="14" t="n">
        <f aca="false">AP30*'Inflation indexes'!$D$166/100*'Inflation indexes'!I122</f>
        <v>25123.5969957287</v>
      </c>
      <c r="BB30" s="14" t="n">
        <f aca="false">AQ30*'Inflation indexes'!$D$166/100*'Inflation indexes'!I122</f>
        <v>17684.4868426826</v>
      </c>
      <c r="BC30" s="14" t="n">
        <f aca="false">AR30*'Inflation indexes'!$D$166/100*'Inflation indexes'!I122</f>
        <v>15618.0943082485</v>
      </c>
      <c r="BD30" s="14" t="n">
        <f aca="false">AS30*'Inflation indexes'!$D$166/100*'Inflation indexes'!I122</f>
        <v>13294.9528491727</v>
      </c>
      <c r="BE30" s="14" t="n">
        <f aca="false">AT30*'Inflation indexes'!$D$166/100*'Inflation indexes'!I122</f>
        <v>21929.8305780386</v>
      </c>
      <c r="BF30" s="14" t="n">
        <f aca="false">Adequacy_high!X27</f>
        <v>0.56014589442314</v>
      </c>
      <c r="BG30" s="14" t="n">
        <f aca="false">Y30*'Inflation indexes'!$D$166/100*'Inflation indexes'!I122</f>
        <v>22371.9232496063</v>
      </c>
      <c r="BH30" s="14" t="n">
        <f aca="false">BG30*0.82</f>
        <v>18344.9770646772</v>
      </c>
      <c r="BI30" s="11" t="n">
        <f aca="false">Z30*'Inflation indexes'!$D$166/100*'Inflation indexes'!I122</f>
        <v>16803.9370488036</v>
      </c>
    </row>
    <row r="31" customFormat="false" ht="15" hidden="false" customHeight="false" outlineLevel="0" collapsed="false">
      <c r="A31" s="0" t="n">
        <f aca="false">A27+1</f>
        <v>2021</v>
      </c>
      <c r="B31" s="16" t="n">
        <v>5409.77961612414</v>
      </c>
      <c r="C31" s="14" t="n">
        <f aca="false">Adequacy_low!Q28</f>
        <v>3949.77536781703</v>
      </c>
      <c r="D31" s="14" t="n">
        <f aca="false">Adequacy_low!R28</f>
        <v>2779.8586580791</v>
      </c>
      <c r="E31" s="14" t="n">
        <f aca="false">Adequacy_low!S28</f>
        <v>2504.34183413976</v>
      </c>
      <c r="F31" s="14" t="n">
        <f aca="false">Adequacy_low!T28</f>
        <v>2087.38369677806</v>
      </c>
      <c r="G31" s="14" t="n">
        <f aca="false">Adequacy_low!U28</f>
        <v>3457.71175622103</v>
      </c>
      <c r="H31" s="14" t="n">
        <f aca="false">Adequacy_low!V28</f>
        <v>3612.33626256025</v>
      </c>
      <c r="I31" s="9" t="n">
        <f aca="false">I27+1</f>
        <v>2021</v>
      </c>
      <c r="J31" s="16" t="n">
        <f aca="false">B31*'Inflation indexes'!$D$166/100*'Inflation indexes'!I123</f>
        <v>31116.8204975808</v>
      </c>
      <c r="K31" s="14" t="n">
        <f aca="false">H31*'Inflation indexes'!$D$166/100*'Inflation indexes'!I123</f>
        <v>20778.0033633832</v>
      </c>
      <c r="L31" s="14" t="n">
        <f aca="false">C31*'Inflation indexes'!$D$166/100*'Inflation indexes'!I123</f>
        <v>22718.9386347284</v>
      </c>
      <c r="M31" s="14" t="n">
        <f aca="false">D31*'Inflation indexes'!$D$166/100*'Inflation indexes'!I123</f>
        <v>15989.6278610452</v>
      </c>
      <c r="N31" s="14" t="n">
        <f aca="false">E31*'Inflation indexes'!$D$166/100*'Inflation indexes'!I123</f>
        <v>14404.8668979496</v>
      </c>
      <c r="O31" s="14" t="n">
        <f aca="false">F31*'Inflation indexes'!$D$166/100*'Inflation indexes'!I123</f>
        <v>12006.5415619935</v>
      </c>
      <c r="P31" s="14" t="n">
        <f aca="false">G31*'Inflation indexes'!$D$166/100*'Inflation indexes'!I123</f>
        <v>19888.6098298751</v>
      </c>
      <c r="Q31" s="14" t="n">
        <f aca="false">Adequacy_low!X28</f>
        <v>0.541796263146587</v>
      </c>
      <c r="R31" s="19" t="n">
        <v>5833.64715861197</v>
      </c>
      <c r="S31" s="18" t="n">
        <f aca="false">Adequacy_central!Q28</f>
        <v>4064.01685627113</v>
      </c>
      <c r="T31" s="18" t="n">
        <f aca="false">Adequacy_central!R28</f>
        <v>2860.20003421396</v>
      </c>
      <c r="U31" s="18" t="n">
        <f aca="false">Adequacy_central!S28</f>
        <v>2538.08579352478</v>
      </c>
      <c r="V31" s="18" t="n">
        <f aca="false">Adequacy_central!T28</f>
        <v>2147.30924553535</v>
      </c>
      <c r="W31" s="18" t="n">
        <f aca="false">Adequacy_central!U28</f>
        <v>3546.72634701092</v>
      </c>
      <c r="X31" s="18" t="n">
        <f aca="false">Adequacy_central!V28</f>
        <v>3707.67150334199</v>
      </c>
      <c r="Y31" s="15" t="n">
        <v>3918.99390033546</v>
      </c>
      <c r="Z31" s="15" t="n">
        <v>2945.32619372675</v>
      </c>
      <c r="AA31" s="12"/>
      <c r="AB31" s="12" t="n">
        <f aca="false">AB27+1</f>
        <v>2021</v>
      </c>
      <c r="AC31" s="13" t="n">
        <f aca="false">R31*'Inflation indexes'!I123*'Inflation indexes'!$D$166/100</f>
        <v>33554.8884356966</v>
      </c>
      <c r="AD31" s="13" t="n">
        <f aca="false">X31*'Inflation indexes'!$D$166/100*'Inflation indexes'!I123</f>
        <v>21326.3675824463</v>
      </c>
      <c r="AE31" s="18" t="n">
        <f aca="false">S31*'Inflation indexes'!$D$166/100*'Inflation indexes'!I123</f>
        <v>23376.0507801118</v>
      </c>
      <c r="AF31" s="18" t="n">
        <f aca="false">T31*'Inflation indexes'!$D$166/100*'Inflation indexes'!I123</f>
        <v>16451.7480132721</v>
      </c>
      <c r="AG31" s="18" t="n">
        <f aca="false">U31*'Inflation indexes'!$D$166/100*'Inflation indexes'!I123</f>
        <v>14598.960706121</v>
      </c>
      <c r="AH31" s="18" t="n">
        <f aca="false">V31*'Inflation indexes'!$D$166/100*'Inflation indexes'!I123</f>
        <v>12351.2307501338</v>
      </c>
      <c r="AI31" s="18" t="n">
        <f aca="false">W31*'Inflation indexes'!$D$166/100*'Inflation indexes'!I123</f>
        <v>20400.6179410779</v>
      </c>
      <c r="AJ31" s="18" t="n">
        <f aca="false">Y31*'Inflation indexes'!$D$166/100*'Inflation indexes'!I123</f>
        <v>22541.8849530181</v>
      </c>
      <c r="AK31" s="18" t="n">
        <f aca="false">AJ31*0.82</f>
        <v>18484.3456614748</v>
      </c>
      <c r="AL31" s="13" t="n">
        <f aca="false">Z31*'Inflation indexes'!$D$166/100*'Inflation indexes'!I123</f>
        <v>16941.3900344208</v>
      </c>
      <c r="AM31" s="18" t="n">
        <f aca="false">Adequacy_central!X28</f>
        <v>0.545330995584961</v>
      </c>
      <c r="AN31" s="9" t="n">
        <f aca="false">AN27+1</f>
        <v>2021</v>
      </c>
      <c r="AO31" s="16" t="n">
        <v>6228.90492363105</v>
      </c>
      <c r="AP31" s="14" t="n">
        <f aca="false">Adequacy_high!Q28</f>
        <v>4120.00785468546</v>
      </c>
      <c r="AQ31" s="14" t="n">
        <f aca="false">Adequacy_high!R28</f>
        <v>2902.03634077305</v>
      </c>
      <c r="AR31" s="14" t="n">
        <f aca="false">Adequacy_high!S28</f>
        <v>2580.2815734309</v>
      </c>
      <c r="AS31" s="14" t="n">
        <f aca="false">Adequacy_high!T28</f>
        <v>2175.92250502429</v>
      </c>
      <c r="AT31" s="14" t="n">
        <f aca="false">Adequacy_high!U28</f>
        <v>3597.59799599045</v>
      </c>
      <c r="AU31" s="14" t="n">
        <f aca="false">Adequacy_high!V28</f>
        <v>3761.06802860866</v>
      </c>
      <c r="AV31" s="9"/>
      <c r="AW31" s="9"/>
      <c r="AX31" s="9" t="n">
        <f aca="false">AX27+1</f>
        <v>2021</v>
      </c>
      <c r="AY31" s="11" t="n">
        <f aca="false">AO31*'Inflation indexes'!$D$166/100*'Inflation indexes'!I123</f>
        <v>35828.3941599807</v>
      </c>
      <c r="AZ31" s="11" t="n">
        <f aca="false">AU31*'Inflation indexes'!$D$166/100*'Inflation indexes'!I123</f>
        <v>21633.5021072918</v>
      </c>
      <c r="BA31" s="14" t="n">
        <f aca="false">AP31*'Inflation indexes'!$D$166/100*'Inflation indexes'!I123</f>
        <v>23698.1086033078</v>
      </c>
      <c r="BB31" s="14" t="n">
        <f aca="false">AQ31*'Inflation indexes'!$D$166/100*'Inflation indexes'!I123</f>
        <v>16692.3886555639</v>
      </c>
      <c r="BC31" s="14" t="n">
        <f aca="false">AR31*'Inflation indexes'!$D$166/100*'Inflation indexes'!I123</f>
        <v>14841.6690236984</v>
      </c>
      <c r="BD31" s="14" t="n">
        <f aca="false">AS31*'Inflation indexes'!$D$166/100*'Inflation indexes'!I123</f>
        <v>12515.8129923963</v>
      </c>
      <c r="BE31" s="14" t="n">
        <f aca="false">AT31*'Inflation indexes'!$D$166/100*'Inflation indexes'!I123</f>
        <v>20693.2294857319</v>
      </c>
      <c r="BF31" s="14" t="n">
        <f aca="false">Adequacy_high!X28</f>
        <v>0.53059740296263</v>
      </c>
      <c r="BG31" s="14" t="n">
        <f aca="false">Y31*'Inflation indexes'!$D$166/100*'Inflation indexes'!I123</f>
        <v>22541.8849530181</v>
      </c>
      <c r="BH31" s="14" t="n">
        <f aca="false">BG31*0.82</f>
        <v>18484.3456614748</v>
      </c>
      <c r="BI31" s="11" t="n">
        <f aca="false">Z31*'Inflation indexes'!$D$166/100*'Inflation indexes'!I123</f>
        <v>16941.3900344208</v>
      </c>
    </row>
    <row r="32" customFormat="false" ht="15" hidden="false" customHeight="false" outlineLevel="0" collapsed="false">
      <c r="A32" s="0" t="n">
        <f aca="false">A28+1</f>
        <v>2021</v>
      </c>
      <c r="B32" s="16" t="n">
        <v>5466.02087310804</v>
      </c>
      <c r="C32" s="14" t="n">
        <f aca="false">Adequacy_low!Q29</f>
        <v>4470.83024414856</v>
      </c>
      <c r="D32" s="14" t="n">
        <f aca="false">Adequacy_low!R29</f>
        <v>3175.35763345362</v>
      </c>
      <c r="E32" s="14" t="n">
        <f aca="false">Adequacy_low!S29</f>
        <v>2804.24640211615</v>
      </c>
      <c r="F32" s="14" t="n">
        <f aca="false">Adequacy_low!T29</f>
        <v>2360.51240207684</v>
      </c>
      <c r="G32" s="14" t="n">
        <f aca="false">Adequacy_low!U29</f>
        <v>3900.59236544226</v>
      </c>
      <c r="H32" s="14" t="n">
        <f aca="false">Adequacy_low!V29</f>
        <v>4095.7164448264</v>
      </c>
      <c r="I32" s="9" t="n">
        <f aca="false">I28+1</f>
        <v>2021</v>
      </c>
      <c r="J32" s="16" t="n">
        <f aca="false">B32*'Inflation indexes'!$D$166/100*'Inflation indexes'!I124</f>
        <v>31440.3177973433</v>
      </c>
      <c r="K32" s="14" t="n">
        <f aca="false">H32*'Inflation indexes'!$D$166/100*'Inflation indexes'!I124</f>
        <v>23558.3854548888</v>
      </c>
      <c r="L32" s="14" t="n">
        <f aca="false">C32*'Inflation indexes'!$D$166/100*'Inflation indexes'!I124</f>
        <v>25716.0239518219</v>
      </c>
      <c r="M32" s="14" t="n">
        <f aca="false">D32*'Inflation indexes'!$D$166/100*'Inflation indexes'!I124</f>
        <v>18264.521016956</v>
      </c>
      <c r="N32" s="14" t="n">
        <f aca="false">E32*'Inflation indexes'!$D$166/100*'Inflation indexes'!I124</f>
        <v>16129.9051195273</v>
      </c>
      <c r="O32" s="14" t="n">
        <f aca="false">F32*'Inflation indexes'!$D$166/100*'Inflation indexes'!I124</f>
        <v>13577.5661690195</v>
      </c>
      <c r="P32" s="14" t="n">
        <f aca="false">G32*'Inflation indexes'!$D$166/100*'Inflation indexes'!I124</f>
        <v>22436.0401129723</v>
      </c>
      <c r="Q32" s="14" t="n">
        <f aca="false">Adequacy_low!X29</f>
        <v>0.604604226001012</v>
      </c>
      <c r="R32" s="19" t="n">
        <v>5938.92712480634</v>
      </c>
      <c r="S32" s="18" t="n">
        <f aca="false">Adequacy_central!Q29</f>
        <v>4662.58398989961</v>
      </c>
      <c r="T32" s="18" t="n">
        <f aca="false">Adequacy_central!R29</f>
        <v>3311.96351103347</v>
      </c>
      <c r="U32" s="18" t="n">
        <f aca="false">Adequacy_central!S29</f>
        <v>2913.69468322597</v>
      </c>
      <c r="V32" s="18" t="n">
        <f aca="false">Adequacy_central!T29</f>
        <v>2461.64015302335</v>
      </c>
      <c r="W32" s="18" t="n">
        <f aca="false">Adequacy_central!U29</f>
        <v>4065.46464382017</v>
      </c>
      <c r="X32" s="18" t="n">
        <f aca="false">Adequacy_central!V29</f>
        <v>4269.55430641126</v>
      </c>
      <c r="Y32" s="15" t="n">
        <v>3948.54239995516</v>
      </c>
      <c r="Z32" s="15" t="n">
        <v>2969.14742651622</v>
      </c>
      <c r="AA32" s="12"/>
      <c r="AB32" s="12" t="n">
        <f aca="false">AB28+1</f>
        <v>2021</v>
      </c>
      <c r="AC32" s="13" t="n">
        <f aca="false">R32*'Inflation indexes'!I124*'Inflation indexes'!$D$166/100</f>
        <v>34160.4542891183</v>
      </c>
      <c r="AD32" s="13" t="n">
        <f aca="false">X32*'Inflation indexes'!$D$166/100*'Inflation indexes'!I124</f>
        <v>24558.2933843166</v>
      </c>
      <c r="AE32" s="18" t="n">
        <f aca="false">S32*'Inflation indexes'!$D$166/100*'Inflation indexes'!I124</f>
        <v>26818.9832791279</v>
      </c>
      <c r="AF32" s="18" t="n">
        <f aca="false">T32*'Inflation indexes'!$D$166/100*'Inflation indexes'!I124</f>
        <v>19050.2721700893</v>
      </c>
      <c r="AG32" s="18" t="n">
        <f aca="false">U32*'Inflation indexes'!$D$166/100*'Inflation indexes'!I124</f>
        <v>16759.4469416954</v>
      </c>
      <c r="AH32" s="18" t="n">
        <f aca="false">V32*'Inflation indexes'!$D$166/100*'Inflation indexes'!I124</f>
        <v>14159.2486582927</v>
      </c>
      <c r="AI32" s="18" t="n">
        <f aca="false">W32*'Inflation indexes'!$D$166/100*'Inflation indexes'!I124</f>
        <v>23384.378392044</v>
      </c>
      <c r="AJ32" s="18" t="n">
        <f aca="false">Y32*'Inflation indexes'!$D$166/100*'Inflation indexes'!I124</f>
        <v>22711.8466564299</v>
      </c>
      <c r="AK32" s="18" t="n">
        <f aca="false">AJ32*0.82</f>
        <v>18623.7142582725</v>
      </c>
      <c r="AL32" s="13" t="n">
        <f aca="false">Z32*'Inflation indexes'!$D$166/100*'Inflation indexes'!I124</f>
        <v>17078.4087444865</v>
      </c>
      <c r="AM32" s="18" t="n">
        <f aca="false">Adequacy_central!X29</f>
        <v>0.61669444656828</v>
      </c>
      <c r="AN32" s="9" t="n">
        <f aca="false">AN28+1</f>
        <v>2021</v>
      </c>
      <c r="AO32" s="16" t="n">
        <v>6443.47353710083</v>
      </c>
      <c r="AP32" s="14" t="n">
        <f aca="false">Adequacy_high!Q29</f>
        <v>4793.42732423016</v>
      </c>
      <c r="AQ32" s="14" t="n">
        <f aca="false">Adequacy_high!R29</f>
        <v>3403.63783410621</v>
      </c>
      <c r="AR32" s="14" t="n">
        <f aca="false">Adequacy_high!S29</f>
        <v>2994.76254377438</v>
      </c>
      <c r="AS32" s="14" t="n">
        <f aca="false">Adequacy_high!T29</f>
        <v>2528.9419716475</v>
      </c>
      <c r="AT32" s="14" t="n">
        <f aca="false">Adequacy_high!U29</f>
        <v>4179.13032449644</v>
      </c>
      <c r="AU32" s="14" t="n">
        <f aca="false">Adequacy_high!V29</f>
        <v>4388.65975880325</v>
      </c>
      <c r="AV32" s="9"/>
      <c r="AW32" s="9"/>
      <c r="AX32" s="9" t="n">
        <f aca="false">AX28+1</f>
        <v>2021</v>
      </c>
      <c r="AY32" s="11" t="n">
        <f aca="false">AO32*'Inflation indexes'!$D$166/100*'Inflation indexes'!I124</f>
        <v>37062.5836285967</v>
      </c>
      <c r="AZ32" s="11" t="n">
        <f aca="false">AU32*'Inflation indexes'!$D$166/100*'Inflation indexes'!I124</f>
        <v>25243.3828418092</v>
      </c>
      <c r="BA32" s="14" t="n">
        <f aca="false">AP32*'Inflation indexes'!$D$166/100*'Inflation indexes'!I124</f>
        <v>27571.5885304645</v>
      </c>
      <c r="BB32" s="14" t="n">
        <f aca="false">AQ32*'Inflation indexes'!$D$166/100*'Inflation indexes'!I124</f>
        <v>19577.5789473912</v>
      </c>
      <c r="BC32" s="14" t="n">
        <f aca="false">AR32*'Inflation indexes'!$D$166/100*'Inflation indexes'!I124</f>
        <v>17225.7458011331</v>
      </c>
      <c r="BD32" s="14" t="n">
        <f aca="false">AS32*'Inflation indexes'!$D$166/100*'Inflation indexes'!I124</f>
        <v>14546.3658345722</v>
      </c>
      <c r="BE32" s="14" t="n">
        <f aca="false">AT32*'Inflation indexes'!$D$166/100*'Inflation indexes'!I124</f>
        <v>24038.1785157675</v>
      </c>
      <c r="BF32" s="14" t="n">
        <f aca="false">Adequacy_high!X29</f>
        <v>0.59862867528004</v>
      </c>
      <c r="BG32" s="14" t="n">
        <f aca="false">Y32*'Inflation indexes'!$D$166/100*'Inflation indexes'!I124</f>
        <v>22711.8466564299</v>
      </c>
      <c r="BH32" s="14" t="n">
        <f aca="false">BG32*0.82</f>
        <v>18623.7142582725</v>
      </c>
      <c r="BI32" s="11" t="n">
        <f aca="false">Z32*'Inflation indexes'!$D$166/100*'Inflation indexes'!I124</f>
        <v>17078.4087444865</v>
      </c>
    </row>
    <row r="33" customFormat="false" ht="15" hidden="false" customHeight="false" outlineLevel="0" collapsed="false">
      <c r="A33" s="0" t="n">
        <f aca="false">A29+1</f>
        <v>2022</v>
      </c>
      <c r="B33" s="16" t="n">
        <v>5493.35248958259</v>
      </c>
      <c r="C33" s="14" t="n">
        <f aca="false">Adequacy_low!Q30</f>
        <v>4218.67337152353</v>
      </c>
      <c r="D33" s="14" t="n">
        <f aca="false">Adequacy_low!R30</f>
        <v>2999.85355179086</v>
      </c>
      <c r="E33" s="14" t="n">
        <f aca="false">Adequacy_low!S30</f>
        <v>2671.54971002846</v>
      </c>
      <c r="F33" s="14" t="n">
        <f aca="false">Adequacy_low!T30</f>
        <v>2219.3050704821</v>
      </c>
      <c r="G33" s="14" t="n">
        <f aca="false">Adequacy_low!U30</f>
        <v>3683.16254233409</v>
      </c>
      <c r="H33" s="14" t="n">
        <f aca="false">Adequacy_low!V30</f>
        <v>3872.26875501589</v>
      </c>
      <c r="I33" s="9" t="n">
        <f aca="false">I29+1</f>
        <v>2022</v>
      </c>
      <c r="J33" s="16" t="n">
        <f aca="false">B33*'Inflation indexes'!$D$166/100*'Inflation indexes'!I125</f>
        <v>31597.5280839162</v>
      </c>
      <c r="K33" s="14" t="n">
        <f aca="false">H33*'Inflation indexes'!$D$166/100*'Inflation indexes'!I125</f>
        <v>22273.1239197037</v>
      </c>
      <c r="L33" s="14" t="n">
        <f aca="false">C33*'Inflation indexes'!$D$166/100*'Inflation indexes'!I125</f>
        <v>24265.6284275166</v>
      </c>
      <c r="M33" s="14" t="n">
        <f aca="false">D33*'Inflation indexes'!$D$166/100*'Inflation indexes'!I125</f>
        <v>17255.0290610516</v>
      </c>
      <c r="N33" s="14" t="n">
        <f aca="false">E33*'Inflation indexes'!$D$166/100*'Inflation indexes'!I125</f>
        <v>15366.6394338035</v>
      </c>
      <c r="O33" s="14" t="n">
        <f aca="false">F33*'Inflation indexes'!$D$166/100*'Inflation indexes'!I125</f>
        <v>12765.3476496033</v>
      </c>
      <c r="P33" s="14" t="n">
        <f aca="false">G33*'Inflation indexes'!$D$166/100*'Inflation indexes'!I125</f>
        <v>21185.3930891431</v>
      </c>
      <c r="Q33" s="14" t="n">
        <f aca="false">Adequacy_low!X30</f>
        <v>0.562929404464384</v>
      </c>
      <c r="R33" s="17" t="n">
        <v>6013.27706537615</v>
      </c>
      <c r="S33" s="18" t="n">
        <f aca="false">Adequacy_central!Q30</f>
        <v>4415.46545182473</v>
      </c>
      <c r="T33" s="18" t="n">
        <f aca="false">Adequacy_central!R30</f>
        <v>3140.34177131763</v>
      </c>
      <c r="U33" s="18" t="n">
        <f aca="false">Adequacy_central!S30</f>
        <v>2765.8285577426</v>
      </c>
      <c r="V33" s="18" t="n">
        <f aca="false">Adequacy_central!T30</f>
        <v>2322.68350681919</v>
      </c>
      <c r="W33" s="18" t="n">
        <f aca="false">Adequacy_central!U30</f>
        <v>3846.13952151782</v>
      </c>
      <c r="X33" s="18" t="n">
        <f aca="false">Adequacy_central!V30</f>
        <v>4045.80973807115</v>
      </c>
      <c r="Y33" s="15" t="n">
        <v>3978.09089957485</v>
      </c>
      <c r="Z33" s="15" t="n">
        <v>2990.91735064424</v>
      </c>
      <c r="AA33" s="12"/>
      <c r="AB33" s="12" t="n">
        <f aca="false">AB29+1</f>
        <v>2022</v>
      </c>
      <c r="AC33" s="13" t="n">
        <f aca="false">R33*'Inflation indexes'!I125*'Inflation indexes'!$D$166/100</f>
        <v>34588.1119607582</v>
      </c>
      <c r="AD33" s="13" t="n">
        <f aca="false">X33*'Inflation indexes'!$D$166/100*'Inflation indexes'!I125</f>
        <v>23271.324216553</v>
      </c>
      <c r="AE33" s="18" t="n">
        <f aca="false">S33*'Inflation indexes'!$D$166/100*'Inflation indexes'!I125</f>
        <v>25397.5680392202</v>
      </c>
      <c r="AF33" s="18" t="n">
        <f aca="false">T33*'Inflation indexes'!$D$166/100*'Inflation indexes'!I125</f>
        <v>18063.1112786727</v>
      </c>
      <c r="AG33" s="18" t="n">
        <f aca="false">U33*'Inflation indexes'!$D$166/100*'Inflation indexes'!I125</f>
        <v>15908.927325217</v>
      </c>
      <c r="AH33" s="18" t="n">
        <f aca="false">V33*'Inflation indexes'!$D$166/100*'Inflation indexes'!I125</f>
        <v>13359.9759847825</v>
      </c>
      <c r="AI33" s="18" t="n">
        <f aca="false">W33*'Inflation indexes'!$D$166/100*'Inflation indexes'!I125</f>
        <v>22122.8296884793</v>
      </c>
      <c r="AJ33" s="18" t="n">
        <f aca="false">Y33*'Inflation indexes'!$D$166/100*'Inflation indexes'!I125</f>
        <v>22881.8083598417</v>
      </c>
      <c r="AK33" s="18" t="n">
        <f aca="false">AJ33*0.82</f>
        <v>18763.0828550702</v>
      </c>
      <c r="AL33" s="13" t="n">
        <f aca="false">Z33*'Inflation indexes'!$D$166/100*'Inflation indexes'!I125</f>
        <v>17203.6284150473</v>
      </c>
      <c r="AM33" s="18" t="n">
        <f aca="false">Adequacy_central!X30</f>
        <v>0.575680802584914</v>
      </c>
      <c r="AN33" s="9" t="n">
        <f aca="false">AN29+1</f>
        <v>2022</v>
      </c>
      <c r="AO33" s="16" t="n">
        <v>6594.51537762767</v>
      </c>
      <c r="AP33" s="14" t="n">
        <f aca="false">Adequacy_high!Q30</f>
        <v>4557.18182381721</v>
      </c>
      <c r="AQ33" s="14" t="n">
        <f aca="false">Adequacy_high!R30</f>
        <v>3241.15908974884</v>
      </c>
      <c r="AR33" s="14" t="n">
        <f aca="false">Adequacy_high!S30</f>
        <v>2853.36356782654</v>
      </c>
      <c r="AS33" s="14" t="n">
        <f aca="false">Adequacy_high!T30</f>
        <v>2394.73862533941</v>
      </c>
      <c r="AT33" s="14" t="n">
        <f aca="false">Adequacy_high!U30</f>
        <v>3968.92212332402</v>
      </c>
      <c r="AU33" s="14" t="n">
        <f aca="false">Adequacy_high!V30</f>
        <v>4174.75809543507</v>
      </c>
      <c r="AV33" s="9"/>
      <c r="AW33" s="9"/>
      <c r="AX33" s="9" t="n">
        <f aca="false">AX29+1</f>
        <v>2022</v>
      </c>
      <c r="AY33" s="11" t="n">
        <f aca="false">AO33*'Inflation indexes'!$D$166/100*'Inflation indexes'!I125</f>
        <v>37931.3698218992</v>
      </c>
      <c r="AZ33" s="11" t="n">
        <f aca="false">AU33*'Inflation indexes'!$D$166/100*'Inflation indexes'!I125</f>
        <v>24013.0296415932</v>
      </c>
      <c r="BA33" s="14" t="n">
        <f aca="false">AP33*'Inflation indexes'!$D$166/100*'Inflation indexes'!I125</f>
        <v>26212.7145371875</v>
      </c>
      <c r="BB33" s="14" t="n">
        <f aca="false">AQ33*'Inflation indexes'!$D$166/100*'Inflation indexes'!I125</f>
        <v>18643.0081734226</v>
      </c>
      <c r="BC33" s="14" t="n">
        <f aca="false">AR33*'Inflation indexes'!$D$166/100*'Inflation indexes'!I125</f>
        <v>16412.4249516115</v>
      </c>
      <c r="BD33" s="14" t="n">
        <f aca="false">AS33*'Inflation indexes'!$D$166/100*'Inflation indexes'!I125</f>
        <v>13774.4339383455</v>
      </c>
      <c r="BE33" s="14" t="n">
        <f aca="false">AT33*'Inflation indexes'!$D$166/100*'Inflation indexes'!I125</f>
        <v>22829.0699518058</v>
      </c>
      <c r="BF33" s="14" t="n">
        <f aca="false">Adequacy_high!X30</f>
        <v>0.553272864625355</v>
      </c>
      <c r="BG33" s="14" t="n">
        <f aca="false">Y33*'Inflation indexes'!$D$166/100*'Inflation indexes'!I125</f>
        <v>22881.8083598417</v>
      </c>
      <c r="BH33" s="14" t="n">
        <f aca="false">BG33*0.82</f>
        <v>18763.0828550702</v>
      </c>
      <c r="BI33" s="11" t="n">
        <f aca="false">Z33*'Inflation indexes'!$D$166/100*'Inflation indexes'!I125</f>
        <v>17203.6284150473</v>
      </c>
    </row>
    <row r="34" customFormat="false" ht="15" hidden="false" customHeight="false" outlineLevel="0" collapsed="false">
      <c r="A34" s="0" t="n">
        <f aca="false">A30+1</f>
        <v>2022</v>
      </c>
      <c r="B34" s="16" t="n">
        <v>5490.63926496176</v>
      </c>
      <c r="C34" s="14" t="n">
        <f aca="false">Adequacy_low!Q31</f>
        <v>4720.58458672533</v>
      </c>
      <c r="D34" s="14" t="n">
        <f aca="false">Adequacy_low!R31</f>
        <v>3371.84765431967</v>
      </c>
      <c r="E34" s="14" t="n">
        <f aca="false">Adequacy_low!S31</f>
        <v>2972.78909318338</v>
      </c>
      <c r="F34" s="14" t="n">
        <f aca="false">Adequacy_low!T31</f>
        <v>2482.85225768461</v>
      </c>
      <c r="G34" s="14" t="n">
        <f aca="false">Adequacy_low!U31</f>
        <v>4111.48127534762</v>
      </c>
      <c r="H34" s="14" t="n">
        <f aca="false">Adequacy_low!V31</f>
        <v>4340.58246358842</v>
      </c>
      <c r="I34" s="9" t="n">
        <f aca="false">I30+1</f>
        <v>2022</v>
      </c>
      <c r="J34" s="16" t="n">
        <f aca="false">B34*'Inflation indexes'!$D$166/100*'Inflation indexes'!I126</f>
        <v>31581.9217321816</v>
      </c>
      <c r="K34" s="14" t="n">
        <f aca="false">H34*'Inflation indexes'!$D$166/100*'Inflation indexes'!I126</f>
        <v>24966.8443002482</v>
      </c>
      <c r="L34" s="14" t="n">
        <f aca="false">C34*'Inflation indexes'!$D$166/100*'Inflation indexes'!I126</f>
        <v>27152.6002262581</v>
      </c>
      <c r="M34" s="14" t="n">
        <f aca="false">D34*'Inflation indexes'!$D$166/100*'Inflation indexes'!I126</f>
        <v>19394.7231957344</v>
      </c>
      <c r="N34" s="14" t="n">
        <f aca="false">E34*'Inflation indexes'!$D$166/100*'Inflation indexes'!I126</f>
        <v>17099.3554550801</v>
      </c>
      <c r="O34" s="14" t="n">
        <f aca="false">F34*'Inflation indexes'!$D$166/100*'Inflation indexes'!I126</f>
        <v>14281.259775188</v>
      </c>
      <c r="P34" s="14" t="n">
        <f aca="false">G34*'Inflation indexes'!$D$166/100*'Inflation indexes'!I126</f>
        <v>23649.0640843918</v>
      </c>
      <c r="Q34" s="14" t="n">
        <f aca="false">Adequacy_low!X31</f>
        <v>0.63481996874595</v>
      </c>
      <c r="R34" s="19" t="n">
        <v>6050.41843066395</v>
      </c>
      <c r="S34" s="18" t="n">
        <f aca="false">Adequacy_central!Q31</f>
        <v>4939.89281581057</v>
      </c>
      <c r="T34" s="18" t="n">
        <f aca="false">Adequacy_central!R31</f>
        <v>3529.85645835985</v>
      </c>
      <c r="U34" s="18" t="n">
        <f aca="false">Adequacy_central!S31</f>
        <v>3105.99982885764</v>
      </c>
      <c r="V34" s="18" t="n">
        <f aca="false">Adequacy_central!T31</f>
        <v>2598.39374996983</v>
      </c>
      <c r="W34" s="18" t="n">
        <f aca="false">Adequacy_central!U31</f>
        <v>4300.66413356744</v>
      </c>
      <c r="X34" s="18" t="n">
        <f aca="false">Adequacy_central!V31</f>
        <v>4540.9543360782</v>
      </c>
      <c r="Y34" s="15" t="n">
        <v>4007.63939919454</v>
      </c>
      <c r="Z34" s="15" t="n">
        <v>3015.5242001642</v>
      </c>
      <c r="AA34" s="12"/>
      <c r="AB34" s="12" t="n">
        <f aca="false">AB30+1</f>
        <v>2022</v>
      </c>
      <c r="AC34" s="13" t="n">
        <f aca="false">R34*'Inflation indexes'!I126*'Inflation indexes'!$D$166/100</f>
        <v>34801.747502075</v>
      </c>
      <c r="AD34" s="13" t="n">
        <f aca="false">X34*'Inflation indexes'!$D$166/100*'Inflation indexes'!I126</f>
        <v>26119.3747231965</v>
      </c>
      <c r="AE34" s="18" t="n">
        <f aca="false">S34*'Inflation indexes'!$D$166/100*'Inflation indexes'!I126</f>
        <v>28414.051760762</v>
      </c>
      <c r="AF34" s="18" t="n">
        <f aca="false">T34*'Inflation indexes'!$D$166/100*'Inflation indexes'!I126</f>
        <v>20303.5830645729</v>
      </c>
      <c r="AG34" s="18" t="n">
        <f aca="false">U34*'Inflation indexes'!$D$166/100*'Inflation indexes'!I126</f>
        <v>17865.5778974827</v>
      </c>
      <c r="AH34" s="18" t="n">
        <f aca="false">V34*'Inflation indexes'!$D$166/100*'Inflation indexes'!I126</f>
        <v>14945.8494868919</v>
      </c>
      <c r="AI34" s="18" t="n">
        <f aca="false">W34*'Inflation indexes'!$D$166/100*'Inflation indexes'!I126</f>
        <v>24737.2357768023</v>
      </c>
      <c r="AJ34" s="18" t="n">
        <f aca="false">Y34*'Inflation indexes'!$D$166/100*'Inflation indexes'!I126</f>
        <v>23051.7700632534</v>
      </c>
      <c r="AK34" s="18" t="n">
        <f aca="false">AJ34*0.82</f>
        <v>18902.4514518678</v>
      </c>
      <c r="AL34" s="13" t="n">
        <f aca="false">Z34*'Inflation indexes'!$D$166/100*'Inflation indexes'!I126</f>
        <v>17345.1659588765</v>
      </c>
      <c r="AM34" s="18" t="n">
        <f aca="false">Adequacy_central!X31</f>
        <v>0.647602107242124</v>
      </c>
      <c r="AN34" s="9" t="n">
        <f aca="false">AN30+1</f>
        <v>2022</v>
      </c>
      <c r="AO34" s="16" t="n">
        <v>6677.97353987811</v>
      </c>
      <c r="AP34" s="14" t="n">
        <f aca="false">Adequacy_high!Q31</f>
        <v>5223.40818577599</v>
      </c>
      <c r="AQ34" s="14" t="n">
        <f aca="false">Adequacy_high!R31</f>
        <v>3729.08707846533</v>
      </c>
      <c r="AR34" s="14" t="n">
        <f aca="false">Adequacy_high!S31</f>
        <v>3281.76734237663</v>
      </c>
      <c r="AS34" s="14" t="n">
        <f aca="false">Adequacy_high!T31</f>
        <v>2744.66557219957</v>
      </c>
      <c r="AT34" s="14" t="n">
        <f aca="false">Adequacy_high!U31</f>
        <v>4547.44246779507</v>
      </c>
      <c r="AU34" s="14" t="n">
        <f aca="false">Adequacy_high!V31</f>
        <v>4800.47218486687</v>
      </c>
      <c r="AV34" s="9"/>
      <c r="AW34" s="9"/>
      <c r="AX34" s="9" t="n">
        <f aca="false">AX30+1</f>
        <v>2022</v>
      </c>
      <c r="AY34" s="11" t="n">
        <f aca="false">AO34*'Inflation indexes'!$D$166/100*'Inflation indexes'!I126</f>
        <v>38411.4175942825</v>
      </c>
      <c r="AZ34" s="11" t="n">
        <f aca="false">AU34*'Inflation indexes'!$D$166/100*'Inflation indexes'!I126</f>
        <v>27612.1102669156</v>
      </c>
      <c r="BA34" s="14" t="n">
        <f aca="false">AP34*'Inflation indexes'!$D$166/100*'Inflation indexes'!I126</f>
        <v>30044.820017795</v>
      </c>
      <c r="BB34" s="14" t="n">
        <f aca="false">AQ34*'Inflation indexes'!$D$166/100*'Inflation indexes'!I126</f>
        <v>21449.5490527189</v>
      </c>
      <c r="BC34" s="14" t="n">
        <f aca="false">AR34*'Inflation indexes'!$D$166/100*'Inflation indexes'!I126</f>
        <v>18876.5851021339</v>
      </c>
      <c r="BD34" s="14" t="n">
        <f aca="false">AS34*'Inflation indexes'!$D$166/100*'Inflation indexes'!I126</f>
        <v>15787.1987393847</v>
      </c>
      <c r="BE34" s="14" t="n">
        <f aca="false">AT34*'Inflation indexes'!$D$166/100*'Inflation indexes'!I126</f>
        <v>26156.6941787611</v>
      </c>
      <c r="BF34" s="14" t="n">
        <f aca="false">Adequacy_high!X31</f>
        <v>0.629726973060808</v>
      </c>
      <c r="BG34" s="14" t="n">
        <f aca="false">Y34*'Inflation indexes'!$D$166/100*'Inflation indexes'!I126</f>
        <v>23051.7700632534</v>
      </c>
      <c r="BH34" s="14" t="n">
        <f aca="false">BG34*0.82</f>
        <v>18902.4514518678</v>
      </c>
      <c r="BI34" s="11" t="n">
        <f aca="false">Z34*'Inflation indexes'!$D$166/100*'Inflation indexes'!I126</f>
        <v>17345.1659588765</v>
      </c>
    </row>
    <row r="35" customFormat="false" ht="15" hidden="false" customHeight="false" outlineLevel="0" collapsed="false">
      <c r="A35" s="0" t="n">
        <f aca="false">A31+1</f>
        <v>2022</v>
      </c>
      <c r="B35" s="16" t="n">
        <v>5521.65658437033</v>
      </c>
      <c r="C35" s="14" t="n">
        <f aca="false">Adequacy_low!Q32</f>
        <v>4480.19573716977</v>
      </c>
      <c r="D35" s="14" t="n">
        <f aca="false">Adequacy_low!R32</f>
        <v>3213.21054991246</v>
      </c>
      <c r="E35" s="14" t="n">
        <f aca="false">Adequacy_low!S32</f>
        <v>2833.84343864751</v>
      </c>
      <c r="F35" s="14" t="n">
        <f aca="false">Adequacy_low!T32</f>
        <v>2344.43769911085</v>
      </c>
      <c r="G35" s="14" t="n">
        <f aca="false">Adequacy_low!U32</f>
        <v>3900.94923184006</v>
      </c>
      <c r="H35" s="14" t="n">
        <f aca="false">Adequacy_low!V32</f>
        <v>4134.35821410161</v>
      </c>
      <c r="I35" s="9" t="n">
        <f aca="false">I31+1</f>
        <v>2022</v>
      </c>
      <c r="J35" s="16" t="n">
        <f aca="false">B35*'Inflation indexes'!$D$166/100*'Inflation indexes'!I127</f>
        <v>31760.3320240678</v>
      </c>
      <c r="K35" s="14" t="n">
        <f aca="false">H35*'Inflation indexes'!$D$166/100*'Inflation indexes'!I127</f>
        <v>23780.6512556364</v>
      </c>
      <c r="L35" s="14" t="n">
        <f aca="false">C35*'Inflation indexes'!$D$166/100*'Inflation indexes'!I127</f>
        <v>25769.89386629</v>
      </c>
      <c r="M35" s="14" t="n">
        <f aca="false">D35*'Inflation indexes'!$D$166/100*'Inflation indexes'!I127</f>
        <v>18482.2493701127</v>
      </c>
      <c r="N35" s="14" t="n">
        <f aca="false">E35*'Inflation indexes'!$D$166/100*'Inflation indexes'!I127</f>
        <v>16300.1460051747</v>
      </c>
      <c r="O35" s="14" t="n">
        <f aca="false">F35*'Inflation indexes'!$D$166/100*'Inflation indexes'!I127</f>
        <v>13485.1051664947</v>
      </c>
      <c r="P35" s="14" t="n">
        <f aca="false">G35*'Inflation indexes'!$D$166/100*'Inflation indexes'!I127</f>
        <v>22438.0927931977</v>
      </c>
      <c r="Q35" s="14" t="n">
        <f aca="false">Adequacy_low!X32</f>
        <v>0.597236327713731</v>
      </c>
      <c r="R35" s="19" t="n">
        <v>6076.4378724429</v>
      </c>
      <c r="S35" s="18" t="n">
        <f aca="false">Adequacy_central!Q32</f>
        <v>4702.18323687438</v>
      </c>
      <c r="T35" s="18" t="n">
        <f aca="false">Adequacy_central!R32</f>
        <v>3371.0615078691</v>
      </c>
      <c r="U35" s="18" t="n">
        <f aca="false">Adequacy_central!S32</f>
        <v>2961.98170359825</v>
      </c>
      <c r="V35" s="18" t="n">
        <f aca="false">Adequacy_central!T32</f>
        <v>2464.8216898964</v>
      </c>
      <c r="W35" s="18" t="n">
        <f aca="false">Adequacy_central!U32</f>
        <v>4091.77888788414</v>
      </c>
      <c r="X35" s="18" t="n">
        <f aca="false">Adequacy_central!V32</f>
        <v>4336.11682699963</v>
      </c>
      <c r="Y35" s="15" t="n">
        <v>4037.18789881424</v>
      </c>
      <c r="Z35" s="15" t="n">
        <v>3051.24900374766</v>
      </c>
      <c r="AA35" s="12"/>
      <c r="AB35" s="12" t="n">
        <f aca="false">AB31+1</f>
        <v>2022</v>
      </c>
      <c r="AC35" s="13" t="n">
        <f aca="false">R35*'Inflation indexes'!I127*'Inflation indexes'!$D$166/100</f>
        <v>34951.4102160366</v>
      </c>
      <c r="AD35" s="13" t="n">
        <f aca="false">X35*'Inflation indexes'!$D$166/100*'Inflation indexes'!I127</f>
        <v>24941.1581499794</v>
      </c>
      <c r="AE35" s="18" t="n">
        <f aca="false">S35*'Inflation indexes'!$D$166/100*'Inflation indexes'!I127</f>
        <v>27046.7564505674</v>
      </c>
      <c r="AF35" s="18" t="n">
        <f aca="false">T35*'Inflation indexes'!$D$166/100*'Inflation indexes'!I127</f>
        <v>19390.2013150437</v>
      </c>
      <c r="AG35" s="18" t="n">
        <f aca="false">U35*'Inflation indexes'!$D$166/100*'Inflation indexes'!I127</f>
        <v>17037.1918133736</v>
      </c>
      <c r="AH35" s="18" t="n">
        <f aca="false">V35*'Inflation indexes'!$D$166/100*'Inflation indexes'!I127</f>
        <v>14177.548722031</v>
      </c>
      <c r="AI35" s="18" t="n">
        <f aca="false">W35*'Inflation indexes'!$D$166/100*'Inflation indexes'!I127</f>
        <v>23535.7367961142</v>
      </c>
      <c r="AJ35" s="18" t="n">
        <f aca="false">Y35*'Inflation indexes'!$D$166/100*'Inflation indexes'!I127</f>
        <v>23221.7317666653</v>
      </c>
      <c r="AK35" s="18" t="n">
        <f aca="false">AJ35*0.82</f>
        <v>19041.8200486655</v>
      </c>
      <c r="AL35" s="13" t="n">
        <f aca="false">Z35*'Inflation indexes'!$D$166/100*'Inflation indexes'!I127</f>
        <v>17550.6534979815</v>
      </c>
      <c r="AM35" s="18" t="n">
        <f aca="false">Adequacy_central!X32</f>
        <v>0.610156382715194</v>
      </c>
      <c r="AN35" s="9" t="n">
        <f aca="false">AN31+1</f>
        <v>2022</v>
      </c>
      <c r="AO35" s="16" t="n">
        <v>6723.57979786997</v>
      </c>
      <c r="AP35" s="14" t="n">
        <f aca="false">Adequacy_high!Q32</f>
        <v>4989.51345042454</v>
      </c>
      <c r="AQ35" s="14" t="n">
        <f aca="false">Adequacy_high!R32</f>
        <v>3581.06256921053</v>
      </c>
      <c r="AR35" s="14" t="n">
        <f aca="false">Adequacy_high!S32</f>
        <v>3139.89155642313</v>
      </c>
      <c r="AS35" s="14" t="n">
        <f aca="false">Adequacy_high!T32</f>
        <v>2612.23984658168</v>
      </c>
      <c r="AT35" s="14" t="n">
        <f aca="false">Adequacy_high!U32</f>
        <v>4340.95518589512</v>
      </c>
      <c r="AU35" s="14" t="n">
        <f aca="false">Adequacy_high!V32</f>
        <v>4602.56594844111</v>
      </c>
      <c r="AV35" s="9"/>
      <c r="AW35" s="9"/>
      <c r="AX35" s="9" t="n">
        <f aca="false">AX31+1</f>
        <v>2022</v>
      </c>
      <c r="AY35" s="11" t="n">
        <f aca="false">AO35*'Inflation indexes'!$D$166/100*'Inflation indexes'!I127</f>
        <v>38673.7428356415</v>
      </c>
      <c r="AZ35" s="11" t="n">
        <f aca="false">AU35*'Inflation indexes'!$D$166/100*'Inflation indexes'!I127</f>
        <v>26473.7620769344</v>
      </c>
      <c r="BA35" s="14" t="n">
        <f aca="false">AP35*'Inflation indexes'!$D$166/100*'Inflation indexes'!I127</f>
        <v>28699.4675244018</v>
      </c>
      <c r="BB35" s="14" t="n">
        <f aca="false">AQ35*'Inflation indexes'!$D$166/100*'Inflation indexes'!I127</f>
        <v>20598.1184195753</v>
      </c>
      <c r="BC35" s="14" t="n">
        <f aca="false">AR35*'Inflation indexes'!$D$166/100*'Inflation indexes'!I127</f>
        <v>18060.521661895</v>
      </c>
      <c r="BD35" s="14" t="n">
        <f aca="false">AS35*'Inflation indexes'!$D$166/100*'Inflation indexes'!I127</f>
        <v>15025.491641182</v>
      </c>
      <c r="BE35" s="14" t="n">
        <f aca="false">AT35*'Inflation indexes'!$D$166/100*'Inflation indexes'!I127</f>
        <v>24968.9881829821</v>
      </c>
      <c r="BF35" s="14" t="n">
        <f aca="false">Adequacy_high!X32</f>
        <v>0.589592328212372</v>
      </c>
      <c r="BG35" s="14" t="n">
        <f aca="false">Y35*'Inflation indexes'!$D$166/100*'Inflation indexes'!I127</f>
        <v>23221.7317666653</v>
      </c>
      <c r="BH35" s="14" t="n">
        <f aca="false">BG35*0.82</f>
        <v>19041.8200486655</v>
      </c>
      <c r="BI35" s="11" t="n">
        <f aca="false">Z35*'Inflation indexes'!$D$166/100*'Inflation indexes'!I127</f>
        <v>17550.6534979815</v>
      </c>
    </row>
    <row r="36" customFormat="false" ht="15" hidden="false" customHeight="false" outlineLevel="0" collapsed="false">
      <c r="A36" s="0" t="n">
        <f aca="false">A32+1</f>
        <v>2022</v>
      </c>
      <c r="B36" s="16" t="n">
        <v>5529.4205442549</v>
      </c>
      <c r="C36" s="14" t="n">
        <f aca="false">Adequacy_low!Q33</f>
        <v>4905.44044597072</v>
      </c>
      <c r="D36" s="14" t="n">
        <f aca="false">Adequacy_low!R33</f>
        <v>3508.27762914979</v>
      </c>
      <c r="E36" s="14" t="n">
        <f aca="false">Adequacy_low!S33</f>
        <v>3091.81710559489</v>
      </c>
      <c r="F36" s="14" t="n">
        <f aca="false">Adequacy_low!T33</f>
        <v>2559.19515532136</v>
      </c>
      <c r="G36" s="14" t="n">
        <f aca="false">Adequacy_low!U33</f>
        <v>4267.5118543039</v>
      </c>
      <c r="H36" s="14" t="n">
        <f aca="false">Adequacy_low!V33</f>
        <v>4536.5024935163</v>
      </c>
      <c r="I36" s="9" t="n">
        <f aca="false">I32+1</f>
        <v>2022</v>
      </c>
      <c r="J36" s="16" t="n">
        <f aca="false">B36*'Inflation indexes'!$D$166/100*'Inflation indexes'!I128</f>
        <v>31804.9899885732</v>
      </c>
      <c r="K36" s="14" t="n">
        <f aca="false">H36*'Inflation indexes'!$D$166/100*'Inflation indexes'!I128</f>
        <v>26093.7679155792</v>
      </c>
      <c r="L36" s="14" t="n">
        <f aca="false">C36*'Inflation indexes'!$D$166/100*'Inflation indexes'!I128</f>
        <v>28215.8832060158</v>
      </c>
      <c r="M36" s="14" t="n">
        <f aca="false">D36*'Inflation indexes'!$D$166/100*'Inflation indexes'!I128</f>
        <v>20179.4625637902</v>
      </c>
      <c r="N36" s="14" t="n">
        <f aca="false">E36*'Inflation indexes'!$D$166/100*'Inflation indexes'!I128</f>
        <v>17783.9994811239</v>
      </c>
      <c r="O36" s="14" t="n">
        <f aca="false">F36*'Inflation indexes'!$D$166/100*'Inflation indexes'!I128</f>
        <v>14720.380850462</v>
      </c>
      <c r="P36" s="14" t="n">
        <f aca="false">G36*'Inflation indexes'!$D$166/100*'Inflation indexes'!I128</f>
        <v>24546.5452873313</v>
      </c>
      <c r="Q36" s="14" t="n">
        <f aca="false">Adequacy_low!X33</f>
        <v>0.649586734990644</v>
      </c>
      <c r="R36" s="19" t="n">
        <v>6116.5122940316</v>
      </c>
      <c r="S36" s="18" t="n">
        <f aca="false">Adequacy_central!Q33</f>
        <v>5137.62097335942</v>
      </c>
      <c r="T36" s="18" t="n">
        <f aca="false">Adequacy_central!R33</f>
        <v>3672.33495348551</v>
      </c>
      <c r="U36" s="18" t="n">
        <f aca="false">Adequacy_central!S33</f>
        <v>3234.54722767657</v>
      </c>
      <c r="V36" s="18" t="n">
        <f aca="false">Adequacy_central!T33</f>
        <v>2680.79038187327</v>
      </c>
      <c r="W36" s="18" t="n">
        <f aca="false">Adequacy_central!U33</f>
        <v>4468.37434239522</v>
      </c>
      <c r="X36" s="18" t="n">
        <f aca="false">Adequacy_central!V33</f>
        <v>4749.09381849585</v>
      </c>
      <c r="Y36" s="15" t="n">
        <v>4066.73639843393</v>
      </c>
      <c r="Z36" s="15" t="n">
        <v>3085.58075331567</v>
      </c>
      <c r="AA36" s="12"/>
      <c r="AB36" s="12" t="n">
        <f aca="false">AB32+1</f>
        <v>2022</v>
      </c>
      <c r="AC36" s="13" t="n">
        <f aca="false">R36*'Inflation indexes'!I128*'Inflation indexes'!$D$166/100</f>
        <v>35181.9165714902</v>
      </c>
      <c r="AD36" s="13" t="n">
        <f aca="false">X36*'Inflation indexes'!$D$166/100*'Inflation indexes'!I128</f>
        <v>27316.5841055428</v>
      </c>
      <c r="AE36" s="18" t="n">
        <f aca="false">S36*'Inflation indexes'!$D$166/100*'Inflation indexes'!I128</f>
        <v>29551.3756486754</v>
      </c>
      <c r="AF36" s="18" t="n">
        <f aca="false">T36*'Inflation indexes'!$D$166/100*'Inflation indexes'!I128</f>
        <v>21123.1132621389</v>
      </c>
      <c r="AG36" s="18" t="n">
        <f aca="false">U36*'Inflation indexes'!$D$166/100*'Inflation indexes'!I128</f>
        <v>18604.9770261565</v>
      </c>
      <c r="AH36" s="18" t="n">
        <f aca="false">V36*'Inflation indexes'!$D$166/100*'Inflation indexes'!I128</f>
        <v>15419.7913822147</v>
      </c>
      <c r="AI36" s="18" t="n">
        <f aca="false">W36*'Inflation indexes'!$D$166/100*'Inflation indexes'!I128</f>
        <v>25701.8977101926</v>
      </c>
      <c r="AJ36" s="18" t="n">
        <f aca="false">Y36*'Inflation indexes'!$D$166/100*'Inflation indexes'!I128</f>
        <v>23391.693470077</v>
      </c>
      <c r="AK36" s="18" t="n">
        <f aca="false">AJ36*0.82</f>
        <v>19181.1886454632</v>
      </c>
      <c r="AL36" s="13" t="n">
        <f aca="false">Z36*'Inflation indexes'!$D$166/100*'Inflation indexes'!I128</f>
        <v>17748.1282500937</v>
      </c>
      <c r="AM36" s="18" t="n">
        <f aca="false">Adequacy_central!X33</f>
        <v>0.659507538395429</v>
      </c>
      <c r="AN36" s="9" t="n">
        <f aca="false">AN32+1</f>
        <v>2022</v>
      </c>
      <c r="AO36" s="16" t="n">
        <v>6795.42462104198</v>
      </c>
      <c r="AP36" s="14" t="n">
        <f aca="false">Adequacy_high!Q33</f>
        <v>5533.65422437247</v>
      </c>
      <c r="AQ36" s="14" t="n">
        <f aca="false">Adequacy_high!R33</f>
        <v>3952.08525824392</v>
      </c>
      <c r="AR36" s="14" t="n">
        <f aca="false">Adequacy_high!S33</f>
        <v>3480.1116050716</v>
      </c>
      <c r="AS36" s="14" t="n">
        <f aca="false">Adequacy_high!T33</f>
        <v>2883.78327348768</v>
      </c>
      <c r="AT36" s="14" t="n">
        <f aca="false">Adequacy_high!U33</f>
        <v>4813.77085333197</v>
      </c>
      <c r="AU36" s="14" t="n">
        <f aca="false">Adequacy_high!V33</f>
        <v>5115.82000850387</v>
      </c>
      <c r="AV36" s="9"/>
      <c r="AW36" s="9"/>
      <c r="AX36" s="9" t="n">
        <f aca="false">AX32+1</f>
        <v>2022</v>
      </c>
      <c r="AY36" s="11" t="n">
        <f aca="false">AO36*'Inflation indexes'!$D$166/100*'Inflation indexes'!I128</f>
        <v>39086.9911793745</v>
      </c>
      <c r="AZ36" s="11" t="n">
        <f aca="false">AU36*'Inflation indexes'!$D$166/100*'Inflation indexes'!I128</f>
        <v>29425.9774331802</v>
      </c>
      <c r="BA36" s="14" t="n">
        <f aca="false">AP36*'Inflation indexes'!$D$166/100*'Inflation indexes'!I128</f>
        <v>31829.3419351608</v>
      </c>
      <c r="BB36" s="14" t="n">
        <f aca="false">AQ36*'Inflation indexes'!$D$166/100*'Inflation indexes'!I128</f>
        <v>22732.2250254657</v>
      </c>
      <c r="BC36" s="14" t="n">
        <f aca="false">AR36*'Inflation indexes'!$D$166/100*'Inflation indexes'!I128</f>
        <v>20017.4528004425</v>
      </c>
      <c r="BD36" s="14" t="n">
        <f aca="false">AS36*'Inflation indexes'!$D$166/100*'Inflation indexes'!I128</f>
        <v>16587.3977948352</v>
      </c>
      <c r="BE36" s="14" t="n">
        <f aca="false">AT36*'Inflation indexes'!$D$166/100*'Inflation indexes'!I128</f>
        <v>27688.6036379675</v>
      </c>
      <c r="BF36" s="14" t="n">
        <f aca="false">Adequacy_high!X33</f>
        <v>0.643614051057981</v>
      </c>
      <c r="BG36" s="14" t="n">
        <f aca="false">Y36*'Inflation indexes'!$D$166/100*'Inflation indexes'!I128</f>
        <v>23391.693470077</v>
      </c>
      <c r="BH36" s="14" t="n">
        <f aca="false">BG36*0.82</f>
        <v>19181.1886454632</v>
      </c>
      <c r="BI36" s="11" t="n">
        <f aca="false">Z36*'Inflation indexes'!$D$166/100*'Inflation indexes'!I128</f>
        <v>17748.1282500937</v>
      </c>
    </row>
    <row r="37" customFormat="false" ht="15" hidden="false" customHeight="false" outlineLevel="0" collapsed="false">
      <c r="A37" s="0" t="n">
        <f aca="false">A33+1</f>
        <v>2023</v>
      </c>
      <c r="B37" s="16" t="n">
        <v>5573.29793392239</v>
      </c>
      <c r="C37" s="14" t="n">
        <f aca="false">Adequacy_low!Q34</f>
        <v>4667.11108360525</v>
      </c>
      <c r="D37" s="14" t="n">
        <f aca="false">Adequacy_low!R34</f>
        <v>3346.83686166018</v>
      </c>
      <c r="E37" s="14" t="n">
        <f aca="false">Adequacy_low!S34</f>
        <v>2953.94352281974</v>
      </c>
      <c r="F37" s="14" t="n">
        <f aca="false">Adequacy_low!T34</f>
        <v>2430.57209440471</v>
      </c>
      <c r="G37" s="14" t="n">
        <f aca="false">Adequacy_low!U34</f>
        <v>4060.21591097296</v>
      </c>
      <c r="H37" s="14" t="n">
        <f aca="false">Adequacy_low!V34</f>
        <v>4328.11824036467</v>
      </c>
      <c r="I37" s="9" t="n">
        <f aca="false">I33+1</f>
        <v>2023</v>
      </c>
      <c r="J37" s="16" t="n">
        <f aca="false">B37*'Inflation indexes'!$D$166/100*'Inflation indexes'!I129</f>
        <v>32057.3708534269</v>
      </c>
      <c r="K37" s="14" t="n">
        <f aca="false">H37*'Inflation indexes'!$D$166/100*'Inflation indexes'!I129</f>
        <v>24895.1506224615</v>
      </c>
      <c r="L37" s="14" t="n">
        <f aca="false">C37*'Inflation indexes'!$D$166/100*'Inflation indexes'!I129</f>
        <v>26845.0229280989</v>
      </c>
      <c r="M37" s="14" t="n">
        <f aca="false">D37*'Inflation indexes'!$D$166/100*'Inflation indexes'!I129</f>
        <v>19250.862188279</v>
      </c>
      <c r="N37" s="14" t="n">
        <f aca="false">E37*'Inflation indexes'!$D$166/100*'Inflation indexes'!I129</f>
        <v>16990.956542039</v>
      </c>
      <c r="O37" s="14" t="n">
        <f aca="false">F37*'Inflation indexes'!$D$166/100*'Inflation indexes'!I129</f>
        <v>13980.5465166448</v>
      </c>
      <c r="P37" s="14" t="n">
        <f aca="false">G37*'Inflation indexes'!$D$166/100*'Inflation indexes'!I129</f>
        <v>23354.187905659</v>
      </c>
      <c r="Q37" s="14" t="n">
        <f aca="false">Adequacy_low!X34</f>
        <v>0.610918241553757</v>
      </c>
      <c r="R37" s="17" t="n">
        <v>6174.52856548636</v>
      </c>
      <c r="S37" s="18" t="n">
        <f aca="false">Adequacy_central!Q34</f>
        <v>4904.72521339565</v>
      </c>
      <c r="T37" s="18" t="n">
        <f aca="false">Adequacy_central!R34</f>
        <v>3516.47482204655</v>
      </c>
      <c r="U37" s="18" t="n">
        <f aca="false">Adequacy_central!S34</f>
        <v>3102.01854954595</v>
      </c>
      <c r="V37" s="18" t="n">
        <f aca="false">Adequacy_central!T34</f>
        <v>2555.22364084906</v>
      </c>
      <c r="W37" s="18" t="n">
        <f aca="false">Adequacy_central!U34</f>
        <v>4265.4039280612</v>
      </c>
      <c r="X37" s="18" t="n">
        <f aca="false">Adequacy_central!V34</f>
        <v>4546.40615309967</v>
      </c>
      <c r="Y37" s="15" t="n">
        <v>4096.28489805363</v>
      </c>
      <c r="Z37" s="15" t="n">
        <v>3109.05364044335</v>
      </c>
      <c r="AA37" s="12"/>
      <c r="AB37" s="12" t="n">
        <f aca="false">AB33+1</f>
        <v>2023</v>
      </c>
      <c r="AC37" s="13" t="n">
        <f aca="false">R37*'Inflation indexes'!I129*'Inflation indexes'!$D$166/100</f>
        <v>35515.6236784148</v>
      </c>
      <c r="AD37" s="13" t="n">
        <f aca="false">X37*'Inflation indexes'!$D$166/100*'Inflation indexes'!I129</f>
        <v>26150.733341048</v>
      </c>
      <c r="AE37" s="18" t="n">
        <f aca="false">S37*'Inflation indexes'!$D$166/100*'Inflation indexes'!I129</f>
        <v>28211.7692188977</v>
      </c>
      <c r="AF37" s="18" t="n">
        <f aca="false">T37*'Inflation indexes'!$D$166/100*'Inflation indexes'!I129</f>
        <v>20226.612466014</v>
      </c>
      <c r="AG37" s="18" t="n">
        <f aca="false">U37*'Inflation indexes'!$D$166/100*'Inflation indexes'!I129</f>
        <v>17842.677749513</v>
      </c>
      <c r="AH37" s="18" t="n">
        <f aca="false">V37*'Inflation indexes'!$D$166/100*'Inflation indexes'!I129</f>
        <v>14697.5368694299</v>
      </c>
      <c r="AI37" s="18" t="n">
        <f aca="false">W37*'Inflation indexes'!$D$166/100*'Inflation indexes'!I129</f>
        <v>24534.4205859255</v>
      </c>
      <c r="AJ37" s="18" t="n">
        <f aca="false">Y37*'Inflation indexes'!$D$166/100*'Inflation indexes'!I129</f>
        <v>23561.6551734889</v>
      </c>
      <c r="AK37" s="18" t="n">
        <f aca="false">AJ37*0.82</f>
        <v>19320.5572422609</v>
      </c>
      <c r="AL37" s="13" t="n">
        <f aca="false">Z37*'Inflation indexes'!$D$166/100*'Inflation indexes'!I129</f>
        <v>17883.1432908423</v>
      </c>
      <c r="AM37" s="18" t="n">
        <f aca="false">Adequacy_central!X34</f>
        <v>0.622697393865457</v>
      </c>
      <c r="AN37" s="9" t="n">
        <f aca="false">AN33+1</f>
        <v>2023</v>
      </c>
      <c r="AO37" s="16" t="n">
        <v>6836.31753762888</v>
      </c>
      <c r="AP37" s="14" t="n">
        <f aca="false">Adequacy_high!Q34</f>
        <v>5303.79507600341</v>
      </c>
      <c r="AQ37" s="14" t="n">
        <f aca="false">Adequacy_high!R34</f>
        <v>3800.1405507722</v>
      </c>
      <c r="AR37" s="14" t="n">
        <f aca="false">Adequacy_high!S34</f>
        <v>3349.3455342766</v>
      </c>
      <c r="AS37" s="14" t="n">
        <f aca="false">Adequacy_high!T34</f>
        <v>2758.63005918267</v>
      </c>
      <c r="AT37" s="14" t="n">
        <f aca="false">Adequacy_high!U34</f>
        <v>4611.20897082443</v>
      </c>
      <c r="AU37" s="14" t="n">
        <f aca="false">Adequacy_high!V34</f>
        <v>4915.3432500171</v>
      </c>
      <c r="AV37" s="9"/>
      <c r="AW37" s="9"/>
      <c r="AX37" s="9" t="n">
        <f aca="false">AX33+1</f>
        <v>2023</v>
      </c>
      <c r="AY37" s="11" t="n">
        <f aca="false">AO37*'Inflation indexes'!$D$166/100*'Inflation indexes'!I129</f>
        <v>39322.2054829784</v>
      </c>
      <c r="AZ37" s="11" t="n">
        <f aca="false">AU37*'Inflation indexes'!$D$166/100*'Inflation indexes'!I129</f>
        <v>28272.8437104725</v>
      </c>
      <c r="BA37" s="14" t="n">
        <f aca="false">AP37*'Inflation indexes'!$D$166/100*'Inflation indexes'!I129</f>
        <v>30507.2019651316</v>
      </c>
      <c r="BB37" s="14" t="n">
        <f aca="false">AQ37*'Inflation indexes'!$D$166/100*'Inflation indexes'!I129</f>
        <v>21858.2455801917</v>
      </c>
      <c r="BC37" s="14" t="n">
        <f aca="false">AR37*'Inflation indexes'!$D$166/100*'Inflation indexes'!I129</f>
        <v>19265.291965651</v>
      </c>
      <c r="BD37" s="14" t="n">
        <f aca="false">AS37*'Inflation indexes'!$D$166/100*'Inflation indexes'!I129</f>
        <v>15867.5218700162</v>
      </c>
      <c r="BE37" s="14" t="n">
        <f aca="false">AT37*'Inflation indexes'!$D$166/100*'Inflation indexes'!I129</f>
        <v>26523.4763712573</v>
      </c>
      <c r="BF37" s="14" t="n">
        <f aca="false">Adequacy_high!X34</f>
        <v>0.610120324966984</v>
      </c>
      <c r="BG37" s="14" t="n">
        <f aca="false">Y37*'Inflation indexes'!$D$166/100*'Inflation indexes'!I129</f>
        <v>23561.6551734889</v>
      </c>
      <c r="BH37" s="14" t="n">
        <f aca="false">BG37*0.82</f>
        <v>19320.5572422609</v>
      </c>
      <c r="BI37" s="11" t="n">
        <f aca="false">Z37*'Inflation indexes'!$D$166/100*'Inflation indexes'!I129</f>
        <v>17883.1432908423</v>
      </c>
    </row>
    <row r="38" customFormat="false" ht="15" hidden="false" customHeight="false" outlineLevel="0" collapsed="false">
      <c r="A38" s="0" t="n">
        <f aca="false">A34+1</f>
        <v>2023</v>
      </c>
      <c r="B38" s="16" t="n">
        <v>5584.94960411863</v>
      </c>
      <c r="C38" s="14" t="n">
        <f aca="false">Adequacy_low!Q35</f>
        <v>5042.29073255453</v>
      </c>
      <c r="D38" s="14" t="n">
        <f aca="false">Adequacy_low!R35</f>
        <v>3609.05167893623</v>
      </c>
      <c r="E38" s="14" t="n">
        <f aca="false">Adequacy_low!S35</f>
        <v>3203.72393752207</v>
      </c>
      <c r="F38" s="14" t="n">
        <f aca="false">Adequacy_low!T35</f>
        <v>2621.85028510203</v>
      </c>
      <c r="G38" s="14" t="n">
        <f aca="false">Adequacy_low!U35</f>
        <v>4386.1205360257</v>
      </c>
      <c r="H38" s="14" t="n">
        <f aca="false">Adequacy_low!V35</f>
        <v>4679.46291033283</v>
      </c>
      <c r="I38" s="9" t="n">
        <f aca="false">I34+1</f>
        <v>2023</v>
      </c>
      <c r="J38" s="16" t="n">
        <f aca="false">B38*'Inflation indexes'!$D$166/100*'Inflation indexes'!I130</f>
        <v>32124.390761024</v>
      </c>
      <c r="K38" s="14" t="n">
        <f aca="false">H38*'Inflation indexes'!$D$166/100*'Inflation indexes'!I130</f>
        <v>26916.0701060567</v>
      </c>
      <c r="L38" s="14" t="n">
        <f aca="false">C38*'Inflation indexes'!$D$166/100*'Inflation indexes'!I130</f>
        <v>29003.0401892649</v>
      </c>
      <c r="M38" s="14" t="n">
        <f aca="false">D38*'Inflation indexes'!$D$166/100*'Inflation indexes'!I130</f>
        <v>20759.1105791498</v>
      </c>
      <c r="N38" s="14" t="n">
        <f aca="false">E38*'Inflation indexes'!$D$166/100*'Inflation indexes'!I130</f>
        <v>18427.682782224</v>
      </c>
      <c r="O38" s="14" t="n">
        <f aca="false">F38*'Inflation indexes'!$D$166/100*'Inflation indexes'!I130</f>
        <v>15080.7704716633</v>
      </c>
      <c r="P38" s="14" t="n">
        <f aca="false">G38*'Inflation indexes'!$D$166/100*'Inflation indexes'!I130</f>
        <v>25228.7773412197</v>
      </c>
      <c r="Q38" s="14" t="n">
        <f aca="false">Adequacy_low!X35</f>
        <v>0.665462860268766</v>
      </c>
      <c r="R38" s="19" t="n">
        <v>6193.24387345945</v>
      </c>
      <c r="S38" s="18" t="n">
        <f aca="false">Adequacy_central!Q35</f>
        <v>5301.95196986884</v>
      </c>
      <c r="T38" s="18" t="n">
        <f aca="false">Adequacy_central!R35</f>
        <v>3797.5291909933</v>
      </c>
      <c r="U38" s="18" t="n">
        <f aca="false">Adequacy_central!S35</f>
        <v>3365.66082822321</v>
      </c>
      <c r="V38" s="18" t="n">
        <f aca="false">Adequacy_central!T35</f>
        <v>2759.26067842307</v>
      </c>
      <c r="W38" s="18" t="n">
        <f aca="false">Adequacy_central!U35</f>
        <v>4610.22940444823</v>
      </c>
      <c r="X38" s="18" t="n">
        <f aca="false">Adequacy_central!V35</f>
        <v>4919.66204429763</v>
      </c>
      <c r="Y38" s="15" t="n">
        <v>4125.83339767332</v>
      </c>
      <c r="Z38" s="15" t="n">
        <v>3127.02192183512</v>
      </c>
      <c r="AA38" s="12"/>
      <c r="AB38" s="12" t="n">
        <f aca="false">AB34+1</f>
        <v>2023</v>
      </c>
      <c r="AC38" s="13" t="n">
        <f aca="false">R38*'Inflation indexes'!I130*'Inflation indexes'!$D$166/100</f>
        <v>35623.2733277683</v>
      </c>
      <c r="AD38" s="13" t="n">
        <f aca="false">X38*'Inflation indexes'!$D$166/100*'Inflation indexes'!I130</f>
        <v>28297.6852300776</v>
      </c>
      <c r="AE38" s="18" t="n">
        <f aca="false">S38*'Inflation indexes'!$D$166/100*'Inflation indexes'!I130</f>
        <v>30496.6004976381</v>
      </c>
      <c r="AF38" s="18" t="n">
        <f aca="false">T38*'Inflation indexes'!$D$166/100*'Inflation indexes'!I130</f>
        <v>21843.2251506621</v>
      </c>
      <c r="AG38" s="18" t="n">
        <f aca="false">U38*'Inflation indexes'!$D$166/100*'Inflation indexes'!I130</f>
        <v>19359.1368371849</v>
      </c>
      <c r="AH38" s="18" t="n">
        <f aca="false">V38*'Inflation indexes'!$D$166/100*'Inflation indexes'!I130</f>
        <v>15871.1491648597</v>
      </c>
      <c r="AI38" s="18" t="n">
        <f aca="false">W38*'Inflation indexes'!$D$166/100*'Inflation indexes'!I130</f>
        <v>26517.841947444</v>
      </c>
      <c r="AJ38" s="18" t="n">
        <f aca="false">Y38*'Inflation indexes'!$D$166/100*'Inflation indexes'!I130</f>
        <v>23731.6168769006</v>
      </c>
      <c r="AK38" s="18" t="n">
        <f aca="false">AJ38*0.82</f>
        <v>19459.9258390585</v>
      </c>
      <c r="AL38" s="13" t="n">
        <f aca="false">Z38*'Inflation indexes'!$D$166/100*'Inflation indexes'!I130</f>
        <v>17986.4960753164</v>
      </c>
      <c r="AM38" s="18" t="n">
        <f aca="false">Adequacy_central!X35</f>
        <v>0.674614342168897</v>
      </c>
      <c r="AN38" s="9" t="n">
        <f aca="false">AN34+1</f>
        <v>2023</v>
      </c>
      <c r="AO38" s="16" t="n">
        <v>6859.88813978302</v>
      </c>
      <c r="AP38" s="14" t="n">
        <f aca="false">Adequacy_high!Q35</f>
        <v>5732.76744747622</v>
      </c>
      <c r="AQ38" s="14" t="n">
        <f aca="false">Adequacy_high!R35</f>
        <v>4105.04749494899</v>
      </c>
      <c r="AR38" s="14" t="n">
        <f aca="false">Adequacy_high!S35</f>
        <v>3634.59126914304</v>
      </c>
      <c r="AS38" s="14" t="n">
        <f aca="false">Adequacy_high!T35</f>
        <v>2979.42658088402</v>
      </c>
      <c r="AT38" s="14" t="n">
        <f aca="false">Adequacy_high!U35</f>
        <v>4985.08172380779</v>
      </c>
      <c r="AU38" s="14" t="n">
        <f aca="false">Adequacy_high!V35</f>
        <v>5319.70950685163</v>
      </c>
      <c r="AV38" s="9"/>
      <c r="AW38" s="9"/>
      <c r="AX38" s="9" t="n">
        <f aca="false">AX34+1</f>
        <v>2023</v>
      </c>
      <c r="AY38" s="11" t="n">
        <f aca="false">AO38*'Inflation indexes'!$D$166/100*'Inflation indexes'!I130</f>
        <v>39457.7825763713</v>
      </c>
      <c r="AZ38" s="11" t="n">
        <f aca="false">AU38*'Inflation indexes'!$D$166/100*'Inflation indexes'!I130</f>
        <v>30598.7410893039</v>
      </c>
      <c r="BA38" s="14" t="n">
        <f aca="false">AP38*'Inflation indexes'!$D$166/100*'Inflation indexes'!I130</f>
        <v>32974.6326607843</v>
      </c>
      <c r="BB38" s="14" t="n">
        <f aca="false">AQ38*'Inflation indexes'!$D$166/100*'Inflation indexes'!I130</f>
        <v>23612.0572552803</v>
      </c>
      <c r="BC38" s="14" t="n">
        <f aca="false">AR38*'Inflation indexes'!$D$166/100*'Inflation indexes'!I130</f>
        <v>20906.013207434</v>
      </c>
      <c r="BD38" s="14" t="n">
        <f aca="false">AS38*'Inflation indexes'!$D$166/100*'Inflation indexes'!I130</f>
        <v>17137.5339998622</v>
      </c>
      <c r="BE38" s="14" t="n">
        <f aca="false">AT38*'Inflation indexes'!$D$166/100*'Inflation indexes'!I130</f>
        <v>28673.9764228389</v>
      </c>
      <c r="BF38" s="14" t="n">
        <f aca="false">Adequacy_high!X35</f>
        <v>0.660906574593009</v>
      </c>
      <c r="BG38" s="14" t="n">
        <f aca="false">Y38*'Inflation indexes'!$D$166/100*'Inflation indexes'!I130</f>
        <v>23731.6168769006</v>
      </c>
      <c r="BH38" s="14" t="n">
        <f aca="false">BG38*0.82</f>
        <v>19459.9258390585</v>
      </c>
      <c r="BI38" s="11" t="n">
        <f aca="false">Z38*'Inflation indexes'!$D$166/100*'Inflation indexes'!I130</f>
        <v>17986.4960753164</v>
      </c>
    </row>
    <row r="39" customFormat="false" ht="15" hidden="false" customHeight="false" outlineLevel="0" collapsed="false">
      <c r="A39" s="0" t="n">
        <f aca="false">A35+1</f>
        <v>2023</v>
      </c>
      <c r="B39" s="16" t="n">
        <v>5625.47812484897</v>
      </c>
      <c r="C39" s="14" t="n">
        <f aca="false">Adequacy_low!Q36</f>
        <v>4823.25508454991</v>
      </c>
      <c r="D39" s="14" t="n">
        <f aca="false">Adequacy_low!R36</f>
        <v>3452.41156386286</v>
      </c>
      <c r="E39" s="14" t="n">
        <f aca="false">Adequacy_low!S36</f>
        <v>3070.22691060015</v>
      </c>
      <c r="F39" s="14" t="n">
        <f aca="false">Adequacy_low!T36</f>
        <v>2502.82836454203</v>
      </c>
      <c r="G39" s="14" t="n">
        <f aca="false">Adequacy_low!U36</f>
        <v>4196.13380229002</v>
      </c>
      <c r="H39" s="14" t="n">
        <f aca="false">Adequacy_low!V36</f>
        <v>4483.75076393723</v>
      </c>
      <c r="I39" s="9" t="n">
        <f aca="false">I35+1</f>
        <v>2023</v>
      </c>
      <c r="J39" s="16" t="n">
        <f aca="false">B39*'Inflation indexes'!$D$166/100*'Inflation indexes'!I131</f>
        <v>32357.5090752784</v>
      </c>
      <c r="K39" s="14" t="n">
        <f aca="false">H39*'Inflation indexes'!$D$166/100*'Inflation indexes'!I131</f>
        <v>25790.3422278938</v>
      </c>
      <c r="L39" s="14" t="n">
        <f aca="false">C39*'Inflation indexes'!$D$166/100*'Inflation indexes'!I131</f>
        <v>27743.1565294544</v>
      </c>
      <c r="M39" s="14" t="n">
        <f aca="false">D39*'Inflation indexes'!$D$166/100*'Inflation indexes'!I131</f>
        <v>19858.1233505886</v>
      </c>
      <c r="N39" s="14" t="n">
        <f aca="false">E39*'Inflation indexes'!$D$166/100*'Inflation indexes'!I131</f>
        <v>17659.8136048348</v>
      </c>
      <c r="O39" s="14" t="n">
        <f aca="false">F39*'Inflation indexes'!$D$166/100*'Inflation indexes'!I131</f>
        <v>14396.1614856883</v>
      </c>
      <c r="P39" s="14" t="n">
        <f aca="false">G39*'Inflation indexes'!$D$166/100*'Inflation indexes'!I131</f>
        <v>24135.9817912948</v>
      </c>
      <c r="Q39" s="14" t="n">
        <f aca="false">Adequacy_low!X36</f>
        <v>0.632001340947121</v>
      </c>
      <c r="R39" s="19" t="n">
        <v>6235.04465711908</v>
      </c>
      <c r="S39" s="18" t="n">
        <f aca="false">Adequacy_central!Q36</f>
        <v>5087.10999631919</v>
      </c>
      <c r="T39" s="18" t="n">
        <f aca="false">Adequacy_central!R36</f>
        <v>3642.44339291776</v>
      </c>
      <c r="U39" s="18" t="n">
        <f aca="false">Adequacy_central!S36</f>
        <v>3237.79845205086</v>
      </c>
      <c r="V39" s="18" t="n">
        <f aca="false">Adequacy_central!T36</f>
        <v>2637.66012979789</v>
      </c>
      <c r="W39" s="18" t="n">
        <f aca="false">Adequacy_central!U36</f>
        <v>4423.88380567568</v>
      </c>
      <c r="X39" s="18" t="n">
        <f aca="false">Adequacy_central!V36</f>
        <v>4730.02372582156</v>
      </c>
      <c r="Y39" s="15" t="n">
        <v>4155.38189729301</v>
      </c>
      <c r="Z39" s="15" t="n">
        <v>3150.62644118665</v>
      </c>
      <c r="AA39" s="12"/>
      <c r="AB39" s="12" t="n">
        <f aca="false">AB35+1</f>
        <v>2023</v>
      </c>
      <c r="AC39" s="13" t="n">
        <f aca="false">R39*'Inflation indexes'!I131*'Inflation indexes'!$D$166/100</f>
        <v>35863.7096438648</v>
      </c>
      <c r="AD39" s="13" t="n">
        <f aca="false">X39*'Inflation indexes'!$D$166/100*'Inflation indexes'!I131</f>
        <v>27206.8937497934</v>
      </c>
      <c r="AE39" s="18" t="n">
        <f aca="false">S39*'Inflation indexes'!$D$166/100*'Inflation indexes'!I131</f>
        <v>29260.8386735584</v>
      </c>
      <c r="AF39" s="18" t="n">
        <f aca="false">T39*'Inflation indexes'!$D$166/100*'Inflation indexes'!I131</f>
        <v>20951.1782868569</v>
      </c>
      <c r="AG39" s="18" t="n">
        <f aca="false">U39*'Inflation indexes'!$D$166/100*'Inflation indexes'!I131</f>
        <v>18623.6779294153</v>
      </c>
      <c r="AH39" s="18" t="n">
        <f aca="false">V39*'Inflation indexes'!$D$166/100*'Inflation indexes'!I131</f>
        <v>15171.7080207696</v>
      </c>
      <c r="AI39" s="18" t="n">
        <f aca="false">W39*'Inflation indexes'!$D$166/100*'Inflation indexes'!I131</f>
        <v>25445.9900497739</v>
      </c>
      <c r="AJ39" s="18" t="n">
        <f aca="false">Y39*'Inflation indexes'!$D$166/100*'Inflation indexes'!I131</f>
        <v>23901.5785803124</v>
      </c>
      <c r="AK39" s="18" t="n">
        <f aca="false">AJ39*0.82</f>
        <v>19599.2944358562</v>
      </c>
      <c r="AL39" s="13" t="n">
        <f aca="false">Z39*'Inflation indexes'!$D$166/100*'Inflation indexes'!I131</f>
        <v>18122.2682589751</v>
      </c>
      <c r="AM39" s="18" t="n">
        <f aca="false">Adequacy_central!X36</f>
        <v>0.643250797131922</v>
      </c>
      <c r="AN39" s="9" t="n">
        <f aca="false">AN35+1</f>
        <v>2023</v>
      </c>
      <c r="AO39" s="16" t="n">
        <v>6889.64438586857</v>
      </c>
      <c r="AP39" s="14" t="n">
        <f aca="false">Adequacy_high!Q36</f>
        <v>5520.93309294405</v>
      </c>
      <c r="AQ39" s="14" t="n">
        <f aca="false">Adequacy_high!R36</f>
        <v>3951.8731909391</v>
      </c>
      <c r="AR39" s="14" t="n">
        <f aca="false">Adequacy_high!S36</f>
        <v>3508.16182939579</v>
      </c>
      <c r="AS39" s="14" t="n">
        <f aca="false">Adequacy_high!T36</f>
        <v>2861.18858051299</v>
      </c>
      <c r="AT39" s="14" t="n">
        <f aca="false">Adequacy_high!U36</f>
        <v>4801.81435033292</v>
      </c>
      <c r="AU39" s="14" t="n">
        <f aca="false">Adequacy_high!V36</f>
        <v>5133.35145608262</v>
      </c>
      <c r="AV39" s="9"/>
      <c r="AW39" s="9"/>
      <c r="AX39" s="9" t="n">
        <f aca="false">AX35+1</f>
        <v>2023</v>
      </c>
      <c r="AY39" s="11" t="n">
        <f aca="false">AO39*'Inflation indexes'!$D$166/100*'Inflation indexes'!I131</f>
        <v>39628.939228551</v>
      </c>
      <c r="AZ39" s="11" t="n">
        <f aca="false">AU39*'Inflation indexes'!$D$166/100*'Inflation indexes'!I131</f>
        <v>29526.8175682838</v>
      </c>
      <c r="BA39" s="14" t="n">
        <f aca="false">AP39*'Inflation indexes'!$D$166/100*'Inflation indexes'!I131</f>
        <v>31756.1705323915</v>
      </c>
      <c r="BB39" s="14" t="n">
        <f aca="false">AQ39*'Inflation indexes'!$D$166/100*'Inflation indexes'!I131</f>
        <v>22731.0052234172</v>
      </c>
      <c r="BC39" s="14" t="n">
        <f aca="false">AR39*'Inflation indexes'!$D$166/100*'Inflation indexes'!I131</f>
        <v>20178.7964885682</v>
      </c>
      <c r="BD39" s="14" t="n">
        <f aca="false">AS39*'Inflation indexes'!$D$166/100*'Inflation indexes'!I131</f>
        <v>16457.4340892167</v>
      </c>
      <c r="BE39" s="14" t="n">
        <f aca="false">AT39*'Inflation indexes'!$D$166/100*'Inflation indexes'!I131</f>
        <v>27619.8303451533</v>
      </c>
      <c r="BF39" s="14" t="n">
        <f aca="false">Adequacy_high!X36</f>
        <v>0.63308724400883</v>
      </c>
      <c r="BG39" s="14" t="n">
        <f aca="false">Y39*'Inflation indexes'!$D$166/100*'Inflation indexes'!I131</f>
        <v>23901.5785803124</v>
      </c>
      <c r="BH39" s="14" t="n">
        <f aca="false">BG39*0.82</f>
        <v>19599.2944358562</v>
      </c>
      <c r="BI39" s="11" t="n">
        <f aca="false">Z39*'Inflation indexes'!$D$166/100*'Inflation indexes'!I131</f>
        <v>18122.2682589751</v>
      </c>
    </row>
    <row r="40" customFormat="false" ht="15" hidden="false" customHeight="false" outlineLevel="0" collapsed="false">
      <c r="A40" s="0" t="n">
        <f aca="false">A36+1</f>
        <v>2023</v>
      </c>
      <c r="B40" s="16" t="n">
        <v>5675.10511977746</v>
      </c>
      <c r="C40" s="14" t="n">
        <f aca="false">Adequacy_low!Q37</f>
        <v>5183.18882608286</v>
      </c>
      <c r="D40" s="14" t="n">
        <f aca="false">Adequacy_low!R37</f>
        <v>3700.427842358</v>
      </c>
      <c r="E40" s="14" t="n">
        <f aca="false">Adequacy_low!S37</f>
        <v>3302.9635887153</v>
      </c>
      <c r="F40" s="14" t="n">
        <f aca="false">Adequacy_low!T37</f>
        <v>2683.39665221202</v>
      </c>
      <c r="G40" s="14" t="n">
        <f aca="false">Adequacy_low!U37</f>
        <v>4506.23171658006</v>
      </c>
      <c r="H40" s="14" t="n">
        <f aca="false">Adequacy_low!V37</f>
        <v>4817.18061983702</v>
      </c>
      <c r="I40" s="9" t="n">
        <f aca="false">I36+1</f>
        <v>2023</v>
      </c>
      <c r="J40" s="16" t="n">
        <f aca="false">B40*'Inflation indexes'!$D$166/100*'Inflation indexes'!I132</f>
        <v>32642.9614231747</v>
      </c>
      <c r="K40" s="14" t="n">
        <f aca="false">H40*'Inflation indexes'!$D$166/100*'Inflation indexes'!I132</f>
        <v>27708.2164687675</v>
      </c>
      <c r="L40" s="14" t="n">
        <f aca="false">C40*'Inflation indexes'!$D$166/100*'Inflation indexes'!I132</f>
        <v>29813.4799845765</v>
      </c>
      <c r="M40" s="14" t="n">
        <f aca="false">D40*'Inflation indexes'!$D$166/100*'Inflation indexes'!I132</f>
        <v>21284.7023549179</v>
      </c>
      <c r="N40" s="14" t="n">
        <f aca="false">E40*'Inflation indexes'!$D$166/100*'Inflation indexes'!I132</f>
        <v>18998.5050026372</v>
      </c>
      <c r="O40" s="14" t="n">
        <f aca="false">F40*'Inflation indexes'!$D$166/100*'Inflation indexes'!I132</f>
        <v>15434.7825375027</v>
      </c>
      <c r="P40" s="14" t="n">
        <f aca="false">G40*'Inflation indexes'!$D$166/100*'Inflation indexes'!I132</f>
        <v>25919.6517039983</v>
      </c>
      <c r="Q40" s="14" t="n">
        <f aca="false">Adequacy_low!X37</f>
        <v>0.672164661706862</v>
      </c>
      <c r="R40" s="19" t="n">
        <v>6264.56600604263</v>
      </c>
      <c r="S40" s="18" t="n">
        <f aca="false">Adequacy_central!Q37</f>
        <v>5463.47109891378</v>
      </c>
      <c r="T40" s="18" t="n">
        <f aca="false">Adequacy_central!R37</f>
        <v>3899.95102188024</v>
      </c>
      <c r="U40" s="18" t="n">
        <f aca="false">Adequacy_central!S37</f>
        <v>3485.0412834761</v>
      </c>
      <c r="V40" s="18" t="n">
        <f aca="false">Adequacy_central!T37</f>
        <v>2832.37465161424</v>
      </c>
      <c r="W40" s="18" t="n">
        <f aca="false">Adequacy_central!U37</f>
        <v>4752.39777807778</v>
      </c>
      <c r="X40" s="18" t="n">
        <f aca="false">Adequacy_central!V37</f>
        <v>5083.74786557524</v>
      </c>
      <c r="Y40" s="15" t="n">
        <v>4184.93039691271</v>
      </c>
      <c r="Z40" s="15" t="n">
        <v>3168.6794597389</v>
      </c>
      <c r="AA40" s="12"/>
      <c r="AB40" s="12" t="n">
        <f aca="false">AB36+1</f>
        <v>2023</v>
      </c>
      <c r="AC40" s="13" t="n">
        <f aca="false">R40*'Inflation indexes'!I132*'Inflation indexes'!$D$166/100</f>
        <v>36033.515177636</v>
      </c>
      <c r="AD40" s="13" t="n">
        <f aca="false">X40*'Inflation indexes'!$D$166/100*'Inflation indexes'!I132</f>
        <v>29241.4998416147</v>
      </c>
      <c r="AE40" s="18" t="n">
        <f aca="false">S40*'Inflation indexes'!$D$166/100*'Inflation indexes'!I132</f>
        <v>31425.6516054571</v>
      </c>
      <c r="AF40" s="18" t="n">
        <f aca="false">T40*'Inflation indexes'!$D$166/100*'Inflation indexes'!I132</f>
        <v>22432.3511322905</v>
      </c>
      <c r="AG40" s="18" t="n">
        <f aca="false">U40*'Inflation indexes'!$D$166/100*'Inflation indexes'!I132</f>
        <v>20045.8080993472</v>
      </c>
      <c r="AH40" s="18" t="n">
        <f aca="false">V40*'Inflation indexes'!$D$166/100*'Inflation indexes'!I132</f>
        <v>16291.6976051092</v>
      </c>
      <c r="AI40" s="18" t="n">
        <f aca="false">W40*'Inflation indexes'!$D$166/100*'Inflation indexes'!I132</f>
        <v>27335.5883394557</v>
      </c>
      <c r="AJ40" s="18" t="n">
        <f aca="false">Y40*'Inflation indexes'!$D$166/100*'Inflation indexes'!I132</f>
        <v>24071.5402837242</v>
      </c>
      <c r="AK40" s="18" t="n">
        <f aca="false">AJ40*0.82</f>
        <v>19738.6630326539</v>
      </c>
      <c r="AL40" s="13" t="n">
        <f aca="false">Z40*'Inflation indexes'!$D$166/100*'Inflation indexes'!I132</f>
        <v>18226.1084479646</v>
      </c>
      <c r="AM40" s="18" t="n">
        <f aca="false">Adequacy_central!X37</f>
        <v>0.681770002947506</v>
      </c>
      <c r="AN40" s="9" t="n">
        <f aca="false">AN36+1</f>
        <v>2023</v>
      </c>
      <c r="AO40" s="16" t="n">
        <v>6915.67881255117</v>
      </c>
      <c r="AP40" s="14" t="n">
        <f aca="false">Adequacy_high!Q37</f>
        <v>5904.7215961896</v>
      </c>
      <c r="AQ40" s="14" t="n">
        <f aca="false">Adequacy_high!R37</f>
        <v>4214.18869290241</v>
      </c>
      <c r="AR40" s="14" t="n">
        <f aca="false">Adequacy_high!S37</f>
        <v>3757.32178545584</v>
      </c>
      <c r="AS40" s="14" t="n">
        <f aca="false">Adequacy_high!T37</f>
        <v>3051.36738709997</v>
      </c>
      <c r="AT40" s="14" t="n">
        <f aca="false">Adequacy_high!U37</f>
        <v>5131.5769618013</v>
      </c>
      <c r="AU40" s="14" t="n">
        <f aca="false">Adequacy_high!V37</f>
        <v>5488.8279323344</v>
      </c>
      <c r="AV40" s="9"/>
      <c r="AW40" s="9"/>
      <c r="AX40" s="9" t="n">
        <f aca="false">AX36+1</f>
        <v>2023</v>
      </c>
      <c r="AY40" s="11" t="n">
        <f aca="false">AO40*'Inflation indexes'!$D$166/100*'Inflation indexes'!I132</f>
        <v>39778.6881350361</v>
      </c>
      <c r="AZ40" s="11" t="n">
        <f aca="false">AU40*'Inflation indexes'!$D$166/100*'Inflation indexes'!I132</f>
        <v>31571.5030245398</v>
      </c>
      <c r="BA40" s="14" t="n">
        <f aca="false">AP40*'Inflation indexes'!$D$166/100*'Inflation indexes'!I132</f>
        <v>33963.7055545082</v>
      </c>
      <c r="BB40" s="14" t="n">
        <f aca="false">AQ40*'Inflation indexes'!$D$166/100*'Inflation indexes'!I132</f>
        <v>24239.832748294</v>
      </c>
      <c r="BC40" s="14" t="n">
        <f aca="false">AR40*'Inflation indexes'!$D$166/100*'Inflation indexes'!I132</f>
        <v>21611.9538772347</v>
      </c>
      <c r="BD40" s="14" t="n">
        <f aca="false">AS40*'Inflation indexes'!$D$166/100*'Inflation indexes'!I132</f>
        <v>17551.3344339503</v>
      </c>
      <c r="BE40" s="14" t="n">
        <f aca="false">AT40*'Inflation indexes'!$D$166/100*'Inflation indexes'!I132</f>
        <v>29516.6107532296</v>
      </c>
      <c r="BF40" s="14" t="n">
        <f aca="false">Adequacy_high!X37</f>
        <v>0.670042149076088</v>
      </c>
      <c r="BG40" s="14" t="n">
        <f aca="false">Y40*'Inflation indexes'!$D$166/100*'Inflation indexes'!I132</f>
        <v>24071.5402837242</v>
      </c>
      <c r="BH40" s="14" t="n">
        <f aca="false">BG40*0.82</f>
        <v>19738.6630326539</v>
      </c>
      <c r="BI40" s="11" t="n">
        <f aca="false">Z40*'Inflation indexes'!$D$166/100*'Inflation indexes'!I132</f>
        <v>18226.1084479646</v>
      </c>
    </row>
    <row r="41" customFormat="false" ht="15" hidden="false" customHeight="false" outlineLevel="0" collapsed="false">
      <c r="A41" s="0" t="n">
        <f aca="false">A37+1</f>
        <v>2024</v>
      </c>
      <c r="B41" s="16" t="n">
        <v>5681.41305132714</v>
      </c>
      <c r="C41" s="14" t="n">
        <f aca="false">Adequacy_low!Q38</f>
        <v>4985.28927657811</v>
      </c>
      <c r="D41" s="14" t="n">
        <f aca="false">Adequacy_low!R38</f>
        <v>3549.950698819</v>
      </c>
      <c r="E41" s="14" t="n">
        <f aca="false">Adequacy_low!S38</f>
        <v>3184.34534639926</v>
      </c>
      <c r="F41" s="14" t="n">
        <f aca="false">Adequacy_low!T38</f>
        <v>2571.15996539309</v>
      </c>
      <c r="G41" s="14" t="n">
        <f aca="false">Adequacy_low!U38</f>
        <v>4329.03745050072</v>
      </c>
      <c r="H41" s="14" t="n">
        <f aca="false">Adequacy_low!V38</f>
        <v>4638.26286791934</v>
      </c>
      <c r="I41" s="9" t="n">
        <f aca="false">I37+1</f>
        <v>2024</v>
      </c>
      <c r="J41" s="16" t="n">
        <f aca="false">B41*'Inflation indexes'!$D$166/100*'Inflation indexes'!I133</f>
        <v>32679.2443751008</v>
      </c>
      <c r="K41" s="14" t="n">
        <f aca="false">H41*'Inflation indexes'!$D$166/100*'Inflation indexes'!I133</f>
        <v>26679.0892278612</v>
      </c>
      <c r="L41" s="14" t="n">
        <f aca="false">C41*'Inflation indexes'!$D$166/100*'Inflation indexes'!I133</f>
        <v>28675.1702574783</v>
      </c>
      <c r="M41" s="14" t="n">
        <f aca="false">D41*'Inflation indexes'!$D$166/100*'Inflation indexes'!I133</f>
        <v>20419.1642744874</v>
      </c>
      <c r="N41" s="14" t="n">
        <f aca="false">E41*'Inflation indexes'!$D$166/100*'Inflation indexes'!I133</f>
        <v>18316.2179566205</v>
      </c>
      <c r="O41" s="14" t="n">
        <f aca="false">F41*'Inflation indexes'!$D$166/100*'Inflation indexes'!I133</f>
        <v>14789.2019252022</v>
      </c>
      <c r="P41" s="14" t="n">
        <f aca="false">G41*'Inflation indexes'!$D$166/100*'Inflation indexes'!I133</f>
        <v>24900.4378797683</v>
      </c>
      <c r="Q41" s="14" t="n">
        <f aca="false">Adequacy_low!X38</f>
        <v>0.639595353371182</v>
      </c>
      <c r="R41" s="17" t="n">
        <v>6295.91853713557</v>
      </c>
      <c r="S41" s="18" t="n">
        <f aca="false">Adequacy_central!Q38</f>
        <v>5247.89609738166</v>
      </c>
      <c r="T41" s="18" t="n">
        <f aca="false">Adequacy_central!R38</f>
        <v>3759.05185991187</v>
      </c>
      <c r="U41" s="18" t="n">
        <f aca="false">Adequacy_central!S38</f>
        <v>3365.94077241318</v>
      </c>
      <c r="V41" s="18" t="n">
        <f aca="false">Adequacy_central!T38</f>
        <v>2718.12776391774</v>
      </c>
      <c r="W41" s="18" t="n">
        <f aca="false">Adequacy_central!U38</f>
        <v>4562.83504332219</v>
      </c>
      <c r="X41" s="18" t="n">
        <f aca="false">Adequacy_central!V38</f>
        <v>4895.36201492038</v>
      </c>
      <c r="Y41" s="15" t="n">
        <v>4214.4788965324</v>
      </c>
      <c r="Z41" s="15" t="n">
        <v>3192.4154906402</v>
      </c>
      <c r="AA41" s="12"/>
      <c r="AB41" s="12" t="n">
        <f aca="false">AB37+1</f>
        <v>2024</v>
      </c>
      <c r="AC41" s="13" t="n">
        <f aca="false">R41*'Inflation indexes'!I133*'Inflation indexes'!$D$166/100</f>
        <v>36213.8535927641</v>
      </c>
      <c r="AD41" s="13" t="n">
        <f aca="false">X41*'Inflation indexes'!$D$166/100*'Inflation indexes'!I133</f>
        <v>28157.9125025594</v>
      </c>
      <c r="AE41" s="18" t="n">
        <f aca="false">S41*'Inflation indexes'!$D$166/100*'Inflation indexes'!I133</f>
        <v>30185.6734358387</v>
      </c>
      <c r="AF41" s="18" t="n">
        <f aca="false">T41*'Inflation indexes'!$D$166/100*'Inflation indexes'!I133</f>
        <v>21621.9051913576</v>
      </c>
      <c r="AG41" s="18" t="n">
        <f aca="false">U41*'Inflation indexes'!$D$166/100*'Inflation indexes'!I133</f>
        <v>19360.7470641676</v>
      </c>
      <c r="AH41" s="18" t="n">
        <f aca="false">V41*'Inflation indexes'!$D$166/100*'Inflation indexes'!I133</f>
        <v>15634.554403515</v>
      </c>
      <c r="AI41" s="18" t="n">
        <f aca="false">W41*'Inflation indexes'!$D$166/100*'Inflation indexes'!I133</f>
        <v>26245.2316134924</v>
      </c>
      <c r="AJ41" s="18" t="n">
        <f aca="false">Y41*'Inflation indexes'!$D$166/100*'Inflation indexes'!I133</f>
        <v>24241.501987136</v>
      </c>
      <c r="AK41" s="18" t="n">
        <f aca="false">AJ41*0.82</f>
        <v>19878.0316294515</v>
      </c>
      <c r="AL41" s="13" t="n">
        <f aca="false">Z41*'Inflation indexes'!$D$166/100*'Inflation indexes'!I133</f>
        <v>18362.6370804211</v>
      </c>
      <c r="AM41" s="18" t="n">
        <f aca="false">Adequacy_central!X38</f>
        <v>0.652012696511183</v>
      </c>
      <c r="AN41" s="9" t="n">
        <f aca="false">AN37+1</f>
        <v>2024</v>
      </c>
      <c r="AO41" s="16" t="n">
        <v>6914.25126512739</v>
      </c>
      <c r="AP41" s="14" t="n">
        <f aca="false">Adequacy_high!Q38</f>
        <v>5689.30791207864</v>
      </c>
      <c r="AQ41" s="14" t="n">
        <f aca="false">Adequacy_high!R38</f>
        <v>4081.32268707657</v>
      </c>
      <c r="AR41" s="14" t="n">
        <f aca="false">Adequacy_high!S38</f>
        <v>3642.13053163658</v>
      </c>
      <c r="AS41" s="14" t="n">
        <f aca="false">Adequacy_high!T38</f>
        <v>2941.119385095</v>
      </c>
      <c r="AT41" s="14" t="n">
        <f aca="false">Adequacy_high!U38</f>
        <v>4944.15151629465</v>
      </c>
      <c r="AU41" s="14" t="n">
        <f aca="false">Adequacy_high!V38</f>
        <v>5306.77074582469</v>
      </c>
      <c r="AV41" s="9"/>
      <c r="AW41" s="9"/>
      <c r="AX41" s="9" t="n">
        <f aca="false">AX37+1</f>
        <v>2024</v>
      </c>
      <c r="AY41" s="11" t="n">
        <f aca="false">AO41*'Inflation indexes'!$D$166/100*'Inflation indexes'!I133</f>
        <v>39770.4769434369</v>
      </c>
      <c r="AZ41" s="11" t="n">
        <f aca="false">AU41*'Inflation indexes'!$D$166/100*'Inflation indexes'!I133</f>
        <v>30524.3178904112</v>
      </c>
      <c r="BA41" s="14" t="n">
        <f aca="false">AP41*'Inflation indexes'!$D$166/100*'Inflation indexes'!I133</f>
        <v>32724.6552757825</v>
      </c>
      <c r="BB41" s="14" t="n">
        <f aca="false">AQ41*'Inflation indexes'!$D$166/100*'Inflation indexes'!I133</f>
        <v>23475.5931772048</v>
      </c>
      <c r="BC41" s="14" t="n">
        <f aca="false">AR41*'Inflation indexes'!$D$166/100*'Inflation indexes'!I133</f>
        <v>20949.3787221763</v>
      </c>
      <c r="BD41" s="14" t="n">
        <f aca="false">AS41*'Inflation indexes'!$D$166/100*'Inflation indexes'!I133</f>
        <v>16917.1926514679</v>
      </c>
      <c r="BE41" s="14" t="n">
        <f aca="false">AT41*'Inflation indexes'!$D$166/100*'Inflation indexes'!I133</f>
        <v>28438.5476234254</v>
      </c>
      <c r="BF41" s="14" t="n">
        <f aca="false">Adequacy_high!X38</f>
        <v>0.640821753196535</v>
      </c>
      <c r="BG41" s="14" t="n">
        <f aca="false">Y41*'Inflation indexes'!$D$166/100*'Inflation indexes'!I133</f>
        <v>24241.501987136</v>
      </c>
      <c r="BH41" s="14" t="n">
        <f aca="false">BG41*0.82</f>
        <v>19878.0316294515</v>
      </c>
      <c r="BI41" s="11" t="n">
        <f aca="false">Z41*'Inflation indexes'!$D$166/100*'Inflation indexes'!I133</f>
        <v>18362.6370804211</v>
      </c>
    </row>
    <row r="42" customFormat="false" ht="15" hidden="false" customHeight="false" outlineLevel="0" collapsed="false">
      <c r="A42" s="0" t="n">
        <f aca="false">A38+1</f>
        <v>2024</v>
      </c>
      <c r="B42" s="16" t="n">
        <v>5711.87190465128</v>
      </c>
      <c r="C42" s="14" t="n">
        <f aca="false">Adequacy_low!Q39</f>
        <v>5333.00359019728</v>
      </c>
      <c r="D42" s="14" t="n">
        <f aca="false">Adequacy_low!R39</f>
        <v>3791.18029097825</v>
      </c>
      <c r="E42" s="14" t="n">
        <f aca="false">Adequacy_low!S39</f>
        <v>3413.63920499304</v>
      </c>
      <c r="F42" s="14" t="n">
        <f aca="false">Adequacy_low!T39</f>
        <v>2744.40336526448</v>
      </c>
      <c r="G42" s="14" t="n">
        <f aca="false">Adequacy_low!U39</f>
        <v>4630.956703896</v>
      </c>
      <c r="H42" s="14" t="n">
        <f aca="false">Adequacy_low!V39</f>
        <v>4973.97811569299</v>
      </c>
      <c r="I42" s="9" t="n">
        <f aca="false">I38+1</f>
        <v>2024</v>
      </c>
      <c r="J42" s="16" t="n">
        <f aca="false">B42*'Inflation indexes'!$D$166/100*'Inflation indexes'!I134</f>
        <v>32854.4423940042</v>
      </c>
      <c r="K42" s="14" t="n">
        <f aca="false">H42*'Inflation indexes'!$D$166/100*'Inflation indexes'!I134</f>
        <v>28610.1089448451</v>
      </c>
      <c r="L42" s="14" t="n">
        <f aca="false">C42*'Inflation indexes'!$D$166/100*'Inflation indexes'!I134</f>
        <v>30675.2080869452</v>
      </c>
      <c r="M42" s="14" t="n">
        <f aca="false">D42*'Inflation indexes'!$D$166/100*'Inflation indexes'!I134</f>
        <v>21806.706549879</v>
      </c>
      <c r="N42" s="14" t="n">
        <f aca="false">E42*'Inflation indexes'!$D$166/100*'Inflation indexes'!I134</f>
        <v>19635.1064040897</v>
      </c>
      <c r="O42" s="14" t="n">
        <f aca="false">F42*'Inflation indexes'!$D$166/100*'Inflation indexes'!I134</f>
        <v>15785.6905363318</v>
      </c>
      <c r="P42" s="14" t="n">
        <f aca="false">G42*'Inflation indexes'!$D$166/100*'Inflation indexes'!I134</f>
        <v>26637.0644855293</v>
      </c>
      <c r="Q42" s="14" t="n">
        <f aca="false">Adequacy_low!X39</f>
        <v>0.685349522554212</v>
      </c>
      <c r="R42" s="19" t="n">
        <v>6339.51360763523</v>
      </c>
      <c r="S42" s="18" t="n">
        <f aca="false">Adequacy_central!Q39</f>
        <v>5604.32869005747</v>
      </c>
      <c r="T42" s="18" t="n">
        <f aca="false">Adequacy_central!R39</f>
        <v>3999.91966661978</v>
      </c>
      <c r="U42" s="18" t="n">
        <f aca="false">Adequacy_central!S39</f>
        <v>3601.04338680563</v>
      </c>
      <c r="V42" s="18" t="n">
        <f aca="false">Adequacy_central!T39</f>
        <v>2895.11390573725</v>
      </c>
      <c r="W42" s="18" t="n">
        <f aca="false">Adequacy_central!U39</f>
        <v>4870.91131885707</v>
      </c>
      <c r="X42" s="18" t="n">
        <f aca="false">Adequacy_central!V39</f>
        <v>5234.85179747473</v>
      </c>
      <c r="Y42" s="15" t="n">
        <v>4244.02739615209</v>
      </c>
      <c r="Z42" s="15" t="n">
        <v>3210.55338653151</v>
      </c>
      <c r="AA42" s="12"/>
      <c r="AB42" s="12" t="n">
        <f aca="false">AB38+1</f>
        <v>2024</v>
      </c>
      <c r="AC42" s="13" t="n">
        <f aca="false">R42*'Inflation indexes'!I134*'Inflation indexes'!$D$166/100</f>
        <v>36464.6105698642</v>
      </c>
      <c r="AD42" s="13" t="n">
        <f aca="false">X42*'Inflation indexes'!$D$166/100*'Inflation indexes'!I134</f>
        <v>30110.6431818315</v>
      </c>
      <c r="AE42" s="18" t="n">
        <f aca="false">S42*'Inflation indexes'!$D$166/100*'Inflation indexes'!I134</f>
        <v>32235.8584327881</v>
      </c>
      <c r="AF42" s="18" t="n">
        <f aca="false">T42*'Inflation indexes'!$D$166/100*'Inflation indexes'!I134</f>
        <v>23007.3664923386</v>
      </c>
      <c r="AG42" s="18" t="n">
        <f aca="false">U42*'Inflation indexes'!$D$166/100*'Inflation indexes'!I134</f>
        <v>20713.047226037</v>
      </c>
      <c r="AH42" s="18" t="n">
        <f aca="false">V42*'Inflation indexes'!$D$166/100*'Inflation indexes'!I134</f>
        <v>16652.5711059223</v>
      </c>
      <c r="AI42" s="18" t="n">
        <f aca="false">W42*'Inflation indexes'!$D$166/100*'Inflation indexes'!I134</f>
        <v>28017.2731467204</v>
      </c>
      <c r="AJ42" s="18" t="n">
        <f aca="false">Y42*'Inflation indexes'!$D$166/100*'Inflation indexes'!I134</f>
        <v>24411.4636905478</v>
      </c>
      <c r="AK42" s="18" t="n">
        <f aca="false">AJ42*0.82</f>
        <v>20017.4002262492</v>
      </c>
      <c r="AL42" s="13" t="n">
        <f aca="false">Z42*'Inflation indexes'!$D$166/100*'Inflation indexes'!I134</f>
        <v>18466.9654802272</v>
      </c>
      <c r="AM42" s="18" t="n">
        <f aca="false">Adequacy_central!X39</f>
        <v>0.696960987743424</v>
      </c>
      <c r="AN42" s="9" t="n">
        <f aca="false">AN38+1</f>
        <v>2024</v>
      </c>
      <c r="AO42" s="16" t="n">
        <v>6973.98565500147</v>
      </c>
      <c r="AP42" s="14" t="n">
        <f aca="false">Adequacy_high!Q39</f>
        <v>6058.22170740171</v>
      </c>
      <c r="AQ42" s="14" t="n">
        <f aca="false">Adequacy_high!R39</f>
        <v>4328.65004358636</v>
      </c>
      <c r="AR42" s="14" t="n">
        <f aca="false">Adequacy_high!S39</f>
        <v>3885.17942918369</v>
      </c>
      <c r="AS42" s="14" t="n">
        <f aca="false">Adequacy_high!T39</f>
        <v>3120.19661787483</v>
      </c>
      <c r="AT42" s="14" t="n">
        <f aca="false">Adequacy_high!U39</f>
        <v>5263.15019494051</v>
      </c>
      <c r="AU42" s="14" t="n">
        <f aca="false">Adequacy_high!V39</f>
        <v>5657.62840277555</v>
      </c>
      <c r="AV42" s="9"/>
      <c r="AW42" s="9"/>
      <c r="AX42" s="9" t="n">
        <f aca="false">AX38+1</f>
        <v>2024</v>
      </c>
      <c r="AY42" s="11" t="n">
        <f aca="false">AO42*'Inflation indexes'!$D$166/100*'Inflation indexes'!I134</f>
        <v>40114.0665938737</v>
      </c>
      <c r="AZ42" s="11" t="n">
        <f aca="false">AU42*'Inflation indexes'!$D$166/100*'Inflation indexes'!I134</f>
        <v>32542.4360960034</v>
      </c>
      <c r="BA42" s="14" t="n">
        <f aca="false">AP42*'Inflation indexes'!$D$166/100*'Inflation indexes'!I134</f>
        <v>34846.6316154349</v>
      </c>
      <c r="BB42" s="14" t="n">
        <f aca="false">AQ42*'Inflation indexes'!$D$166/100*'Inflation indexes'!I134</f>
        <v>24898.2095318005</v>
      </c>
      <c r="BC42" s="14" t="n">
        <f aca="false">AR42*'Inflation indexes'!$D$166/100*'Inflation indexes'!I134</f>
        <v>22347.3855641864</v>
      </c>
      <c r="BD42" s="14" t="n">
        <f aca="false">AS42*'Inflation indexes'!$D$166/100*'Inflation indexes'!I134</f>
        <v>17947.2372194583</v>
      </c>
      <c r="BE42" s="14" t="n">
        <f aca="false">AT42*'Inflation indexes'!$D$166/100*'Inflation indexes'!I134</f>
        <v>30273.4143512313</v>
      </c>
      <c r="BF42" s="14" t="n">
        <f aca="false">Adequacy_high!X39</f>
        <v>0.678537133075903</v>
      </c>
      <c r="BG42" s="14" t="n">
        <f aca="false">Y42*'Inflation indexes'!$D$166/100*'Inflation indexes'!I134</f>
        <v>24411.4636905478</v>
      </c>
      <c r="BH42" s="14" t="n">
        <f aca="false">BG42*0.82</f>
        <v>20017.4002262492</v>
      </c>
      <c r="BI42" s="11" t="n">
        <f aca="false">Z42*'Inflation indexes'!$D$166/100*'Inflation indexes'!I134</f>
        <v>18466.9654802272</v>
      </c>
    </row>
    <row r="43" customFormat="false" ht="15" hidden="false" customHeight="false" outlineLevel="0" collapsed="false">
      <c r="A43" s="0" t="n">
        <f aca="false">A39+1</f>
        <v>2024</v>
      </c>
      <c r="B43" s="16" t="n">
        <v>5752.46155416942</v>
      </c>
      <c r="C43" s="14" t="n">
        <f aca="false">Adequacy_low!Q40</f>
        <v>5145.5064866205</v>
      </c>
      <c r="D43" s="14" t="n">
        <f aca="false">Adequacy_low!R40</f>
        <v>3633.3101776261</v>
      </c>
      <c r="E43" s="14" t="n">
        <f aca="false">Adequacy_low!S40</f>
        <v>3289.81577438738</v>
      </c>
      <c r="F43" s="14" t="n">
        <f aca="false">Adequacy_low!T40</f>
        <v>2632.18443435157</v>
      </c>
      <c r="G43" s="14" t="n">
        <f aca="false">Adequacy_low!U40</f>
        <v>4464.02549130384</v>
      </c>
      <c r="H43" s="14" t="n">
        <f aca="false">Adequacy_low!V40</f>
        <v>4792.87082522353</v>
      </c>
      <c r="I43" s="9" t="n">
        <f aca="false">I39+1</f>
        <v>2024</v>
      </c>
      <c r="J43" s="16" t="n">
        <f aca="false">B43*'Inflation indexes'!$D$166/100*'Inflation indexes'!I135</f>
        <v>33087.9123184261</v>
      </c>
      <c r="K43" s="14" t="n">
        <f aca="false">H43*'Inflation indexes'!$D$166/100*'Inflation indexes'!I135</f>
        <v>27568.387572029</v>
      </c>
      <c r="L43" s="14" t="n">
        <f aca="false">C43*'Inflation indexes'!$D$166/100*'Inflation indexes'!I135</f>
        <v>29596.7327829929</v>
      </c>
      <c r="M43" s="14" t="n">
        <f aca="false">D43*'Inflation indexes'!$D$166/100*'Inflation indexes'!I135</f>
        <v>20898.644423934</v>
      </c>
      <c r="N43" s="14" t="n">
        <f aca="false">E43*'Inflation indexes'!$D$166/100*'Inflation indexes'!I135</f>
        <v>18922.879338117</v>
      </c>
      <c r="O43" s="14" t="n">
        <f aca="false">F43*'Inflation indexes'!$D$166/100*'Inflation indexes'!I135</f>
        <v>15140.2120552418</v>
      </c>
      <c r="P43" s="14" t="n">
        <f aca="false">G43*'Inflation indexes'!$D$166/100*'Inflation indexes'!I135</f>
        <v>25676.8833050997</v>
      </c>
      <c r="Q43" s="14" t="n">
        <f aca="false">Adequacy_low!X40</f>
        <v>0.656481383879945</v>
      </c>
      <c r="R43" s="19" t="n">
        <v>6394.45561506434</v>
      </c>
      <c r="S43" s="18" t="n">
        <f aca="false">Adequacy_central!Q40</f>
        <v>5410.13401944195</v>
      </c>
      <c r="T43" s="18" t="n">
        <f aca="false">Adequacy_central!R40</f>
        <v>3871.05604147109</v>
      </c>
      <c r="U43" s="18" t="n">
        <f aca="false">Adequacy_central!S40</f>
        <v>3483.66167336726</v>
      </c>
      <c r="V43" s="18" t="n">
        <f aca="false">Adequacy_central!T40</f>
        <v>2784.1002054397</v>
      </c>
      <c r="W43" s="18" t="n">
        <f aca="false">Adequacy_central!U40</f>
        <v>4698.66238047177</v>
      </c>
      <c r="X43" s="18" t="n">
        <f aca="false">Adequacy_central!V40</f>
        <v>5059.134244703</v>
      </c>
      <c r="Y43" s="15" t="n">
        <v>4273.57589577179</v>
      </c>
      <c r="Z43" s="15" t="n">
        <v>3234.42076901323</v>
      </c>
      <c r="AA43" s="12"/>
      <c r="AB43" s="12" t="n">
        <f aca="false">AB39+1</f>
        <v>2024</v>
      </c>
      <c r="AC43" s="13" t="n">
        <f aca="false">R43*'Inflation indexes'!I135*'Inflation indexes'!$D$166/100</f>
        <v>36780.6346418713</v>
      </c>
      <c r="AD43" s="13" t="n">
        <f aca="false">X43*'Inflation indexes'!$D$166/100*'Inflation indexes'!I135</f>
        <v>29099.9233492574</v>
      </c>
      <c r="AE43" s="18" t="n">
        <f aca="false">S43*'Inflation indexes'!$D$166/100*'Inflation indexes'!I135</f>
        <v>31118.8590102757</v>
      </c>
      <c r="AF43" s="18" t="n">
        <f aca="false">T43*'Inflation indexes'!$D$166/100*'Inflation indexes'!I135</f>
        <v>22266.148443369</v>
      </c>
      <c r="AG43" s="18" t="n">
        <f aca="false">U43*'Inflation indexes'!$D$166/100*'Inflation indexes'!I135</f>
        <v>20037.872641129</v>
      </c>
      <c r="AH43" s="18" t="n">
        <f aca="false">V43*'Inflation indexes'!$D$166/100*'Inflation indexes'!I135</f>
        <v>16014.0250596776</v>
      </c>
      <c r="AI43" s="18" t="n">
        <f aca="false">W43*'Inflation indexes'!$D$166/100*'Inflation indexes'!I135</f>
        <v>27026.5046354378</v>
      </c>
      <c r="AJ43" s="18" t="n">
        <f aca="false">Y43*'Inflation indexes'!$D$166/100*'Inflation indexes'!I135</f>
        <v>24581.4253939596</v>
      </c>
      <c r="AK43" s="18" t="n">
        <f aca="false">AJ43*0.82</f>
        <v>20156.7688230469</v>
      </c>
      <c r="AL43" s="13" t="n">
        <f aca="false">Z43*'Inflation indexes'!$D$166/100*'Inflation indexes'!I135</f>
        <v>18604.2496413448</v>
      </c>
      <c r="AM43" s="18" t="n">
        <f aca="false">Adequacy_central!X40</f>
        <v>0.660441278753417</v>
      </c>
      <c r="AN43" s="9" t="n">
        <f aca="false">AN39+1</f>
        <v>2024</v>
      </c>
      <c r="AO43" s="16" t="n">
        <v>6994.4045295907</v>
      </c>
      <c r="AP43" s="14" t="n">
        <f aca="false">Adequacy_high!Q40</f>
        <v>5883.1706595641</v>
      </c>
      <c r="AQ43" s="14" t="n">
        <f aca="false">Adequacy_high!R40</f>
        <v>4197.27922341555</v>
      </c>
      <c r="AR43" s="14" t="n">
        <f aca="false">Adequacy_high!S40</f>
        <v>3771.47372942631</v>
      </c>
      <c r="AS43" s="14" t="n">
        <f aca="false">Adequacy_high!T40</f>
        <v>3013.00457768037</v>
      </c>
      <c r="AT43" s="14" t="n">
        <f aca="false">Adequacy_high!U40</f>
        <v>5106.27056929223</v>
      </c>
      <c r="AU43" s="14" t="n">
        <f aca="false">Adequacy_high!V40</f>
        <v>5497.41180599089</v>
      </c>
      <c r="AV43" s="9"/>
      <c r="AW43" s="9"/>
      <c r="AX43" s="9" t="n">
        <f aca="false">AX39+1</f>
        <v>2024</v>
      </c>
      <c r="AY43" s="11" t="n">
        <f aca="false">AO43*'Inflation indexes'!$D$166/100*'Inflation indexes'!I135</f>
        <v>40231.5150853912</v>
      </c>
      <c r="AZ43" s="11" t="n">
        <f aca="false">AU43*'Inflation indexes'!$D$166/100*'Inflation indexes'!I135</f>
        <v>31620.8770979211</v>
      </c>
      <c r="BA43" s="14" t="n">
        <f aca="false">AP43*'Inflation indexes'!$D$166/100*'Inflation indexes'!I135</f>
        <v>33839.7454906764</v>
      </c>
      <c r="BB43" s="14" t="n">
        <f aca="false">AQ43*'Inflation indexes'!$D$166/100*'Inflation indexes'!I135</f>
        <v>24142.5702045179</v>
      </c>
      <c r="BC43" s="14" t="n">
        <f aca="false">AR43*'Inflation indexes'!$D$166/100*'Inflation indexes'!I135</f>
        <v>21693.3552524235</v>
      </c>
      <c r="BD43" s="14" t="n">
        <f aca="false">AS43*'Inflation indexes'!$D$166/100*'Inflation indexes'!I135</f>
        <v>17330.6731983364</v>
      </c>
      <c r="BE43" s="14" t="n">
        <f aca="false">AT43*'Inflation indexes'!$D$166/100*'Inflation indexes'!I135</f>
        <v>29371.0494681083</v>
      </c>
      <c r="BF43" s="14" t="n">
        <f aca="false">Adequacy_high!X40</f>
        <v>0.657069703841438</v>
      </c>
      <c r="BG43" s="14" t="n">
        <f aca="false">Y43*'Inflation indexes'!$D$166/100*'Inflation indexes'!I135</f>
        <v>24581.4253939596</v>
      </c>
      <c r="BH43" s="14" t="n">
        <f aca="false">BG43*0.82</f>
        <v>20156.7688230469</v>
      </c>
      <c r="BI43" s="11" t="n">
        <f aca="false">Z43*'Inflation indexes'!$D$166/100*'Inflation indexes'!I135</f>
        <v>18604.2496413448</v>
      </c>
    </row>
    <row r="44" customFormat="false" ht="15" hidden="false" customHeight="false" outlineLevel="0" collapsed="false">
      <c r="A44" s="0" t="n">
        <f aca="false">A40+1</f>
        <v>2024</v>
      </c>
      <c r="B44" s="16" t="n">
        <v>5800.10808453303</v>
      </c>
      <c r="C44" s="14" t="n">
        <f aca="false">Adequacy_low!Q41</f>
        <v>5469.61675901331</v>
      </c>
      <c r="D44" s="14" t="n">
        <f aca="false">Adequacy_low!R41</f>
        <v>3857.60747894243</v>
      </c>
      <c r="E44" s="14" t="n">
        <f aca="false">Adequacy_low!S41</f>
        <v>3478.88699495402</v>
      </c>
      <c r="F44" s="14" t="n">
        <f aca="false">Adequacy_low!T41</f>
        <v>2783.46226635542</v>
      </c>
      <c r="G44" s="14" t="n">
        <f aca="false">Adequacy_low!U41</f>
        <v>4724.92849115887</v>
      </c>
      <c r="H44" s="14" t="n">
        <f aca="false">Adequacy_low!V41</f>
        <v>5084.60803237211</v>
      </c>
      <c r="I44" s="9" t="n">
        <f aca="false">I40+1</f>
        <v>2024</v>
      </c>
      <c r="J44" s="16" t="n">
        <f aca="false">B44*'Inflation indexes'!$D$166/100*'Inflation indexes'!I136</f>
        <v>33361.9731190247</v>
      </c>
      <c r="K44" s="14" t="n">
        <f aca="false">H44*'Inflation indexes'!$D$166/100*'Inflation indexes'!I136</f>
        <v>29246.4474841649</v>
      </c>
      <c r="L44" s="14" t="n">
        <f aca="false">C44*'Inflation indexes'!$D$166/100*'Inflation indexes'!I136</f>
        <v>31461.0011789566</v>
      </c>
      <c r="M44" s="14" t="n">
        <f aca="false">D44*'Inflation indexes'!$D$166/100*'Inflation indexes'!I136</f>
        <v>22188.7928880876</v>
      </c>
      <c r="N44" s="14" t="n">
        <f aca="false">E44*'Inflation indexes'!$D$166/100*'Inflation indexes'!I136</f>
        <v>20010.408895531</v>
      </c>
      <c r="O44" s="14" t="n">
        <f aca="false">F44*'Inflation indexes'!$D$166/100*'Inflation indexes'!I136</f>
        <v>16010.3556614059</v>
      </c>
      <c r="P44" s="14" t="n">
        <f aca="false">G44*'Inflation indexes'!$D$166/100*'Inflation indexes'!I136</f>
        <v>27177.5861783872</v>
      </c>
      <c r="Q44" s="14" t="n">
        <f aca="false">Adequacy_low!X41</f>
        <v>0.693626574751604</v>
      </c>
      <c r="R44" s="19" t="n">
        <v>6459.43149373075</v>
      </c>
      <c r="S44" s="18" t="n">
        <f aca="false">Adequacy_central!Q41</f>
        <v>5778.32768539061</v>
      </c>
      <c r="T44" s="18" t="n">
        <f aca="false">Adequacy_central!R41</f>
        <v>4114.99040829302</v>
      </c>
      <c r="U44" s="18" t="n">
        <f aca="false">Adequacy_central!S41</f>
        <v>3705.73398770679</v>
      </c>
      <c r="V44" s="18" t="n">
        <f aca="false">Adequacy_central!T41</f>
        <v>2963.70628686609</v>
      </c>
      <c r="W44" s="18" t="n">
        <f aca="false">Adequacy_central!U41</f>
        <v>5000.2429571456</v>
      </c>
      <c r="X44" s="18" t="n">
        <f aca="false">Adequacy_central!V41</f>
        <v>5395.37946885402</v>
      </c>
      <c r="Y44" s="15" t="n">
        <v>4301.81969694291</v>
      </c>
      <c r="Z44" s="15" t="n">
        <v>3252.64364674692</v>
      </c>
      <c r="AA44" s="12"/>
      <c r="AB44" s="12" t="n">
        <f aca="false">AB40+1</f>
        <v>2024</v>
      </c>
      <c r="AC44" s="13" t="n">
        <f aca="false">R44*'Inflation indexes'!I136*'Inflation indexes'!$D$166/100</f>
        <v>37154.3731111999</v>
      </c>
      <c r="AD44" s="13" t="n">
        <f aca="false">X44*'Inflation indexes'!$D$166/100*'Inflation indexes'!I136</f>
        <v>31033.99146765</v>
      </c>
      <c r="AE44" s="18" t="n">
        <f aca="false">S44*'Inflation indexes'!$D$166/100*'Inflation indexes'!I136</f>
        <v>33236.6931966301</v>
      </c>
      <c r="AF44" s="18" t="n">
        <f aca="false">T44*'Inflation indexes'!$D$166/100*'Inflation indexes'!I136</f>
        <v>23669.2484666981</v>
      </c>
      <c r="AG44" s="18" t="n">
        <f aca="false">U44*'Inflation indexes'!$D$166/100*'Inflation indexes'!I136</f>
        <v>21315.2230755514</v>
      </c>
      <c r="AH44" s="18" t="n">
        <f aca="false">V44*'Inflation indexes'!$D$166/100*'Inflation indexes'!I136</f>
        <v>17047.1115424173</v>
      </c>
      <c r="AI44" s="18" t="n">
        <f aca="false">W44*'Inflation indexes'!$D$166/100*'Inflation indexes'!I136</f>
        <v>28761.1831872121</v>
      </c>
      <c r="AJ44" s="18" t="n">
        <f aca="false">Y44*'Inflation indexes'!$D$166/100*'Inflation indexes'!I136</f>
        <v>24743.8825278124</v>
      </c>
      <c r="AK44" s="18" t="n">
        <f aca="false">AJ44*0.82</f>
        <v>20289.9836728062</v>
      </c>
      <c r="AL44" s="13" t="n">
        <f aca="false">Z44*'Inflation indexes'!$D$166/100*'Inflation indexes'!I136</f>
        <v>18709.0668530661</v>
      </c>
      <c r="AM44" s="18" t="n">
        <f aca="false">Adequacy_central!X41</f>
        <v>0.694334627878523</v>
      </c>
      <c r="AN44" s="9" t="n">
        <f aca="false">AN40+1</f>
        <v>2024</v>
      </c>
      <c r="AO44" s="16" t="n">
        <v>7053.10245948648</v>
      </c>
      <c r="AP44" s="14" t="n">
        <f aca="false">Adequacy_high!Q41</f>
        <v>6248.10214388825</v>
      </c>
      <c r="AQ44" s="14" t="n">
        <f aca="false">Adequacy_high!R41</f>
        <v>4445.8113103462</v>
      </c>
      <c r="AR44" s="14" t="n">
        <f aca="false">Adequacy_high!S41</f>
        <v>3987.67657338291</v>
      </c>
      <c r="AS44" s="14" t="n">
        <f aca="false">Adequacy_high!T41</f>
        <v>3186.18016332224</v>
      </c>
      <c r="AT44" s="14" t="n">
        <f aca="false">Adequacy_high!U41</f>
        <v>5402.63435531403</v>
      </c>
      <c r="AU44" s="14" t="n">
        <f aca="false">Adequacy_high!V41</f>
        <v>5834.04946241099</v>
      </c>
      <c r="AV44" s="9"/>
      <c r="AW44" s="9"/>
      <c r="AX44" s="9" t="n">
        <f aca="false">AX40+1</f>
        <v>2024</v>
      </c>
      <c r="AY44" s="11" t="n">
        <f aca="false">AO44*'Inflation indexes'!$D$166/100*'Inflation indexes'!I136</f>
        <v>40569.1430624538</v>
      </c>
      <c r="AZ44" s="11" t="n">
        <f aca="false">AU44*'Inflation indexes'!$D$166/100*'Inflation indexes'!I136</f>
        <v>33557.2024699065</v>
      </c>
      <c r="BA44" s="14" t="n">
        <f aca="false">AP44*'Inflation indexes'!$D$166/100*'Inflation indexes'!I136</f>
        <v>35938.8157481385</v>
      </c>
      <c r="BB44" s="14" t="n">
        <f aca="false">AQ44*'Inflation indexes'!$D$166/100*'Inflation indexes'!I136</f>
        <v>25572.1161168616</v>
      </c>
      <c r="BC44" s="14" t="n">
        <f aca="false">AR44*'Inflation indexes'!$D$166/100*'Inflation indexes'!I136</f>
        <v>22936.9447447592</v>
      </c>
      <c r="BD44" s="14" t="n">
        <f aca="false">AS44*'Inflation indexes'!$D$166/100*'Inflation indexes'!I136</f>
        <v>18326.7717449242</v>
      </c>
      <c r="BE44" s="14" t="n">
        <f aca="false">AT44*'Inflation indexes'!$D$166/100*'Inflation indexes'!I136</f>
        <v>31075.7212636354</v>
      </c>
      <c r="BF44" s="14" t="n">
        <f aca="false">Adequacy_high!X41</f>
        <v>0.685867006686488</v>
      </c>
      <c r="BG44" s="14" t="n">
        <f aca="false">Y44*'Inflation indexes'!$D$166/100*'Inflation indexes'!I136</f>
        <v>24743.8825278124</v>
      </c>
      <c r="BH44" s="14" t="n">
        <f aca="false">BG44*0.82</f>
        <v>20289.9836728062</v>
      </c>
      <c r="BI44" s="11" t="n">
        <f aca="false">Z44*'Inflation indexes'!$D$166/100*'Inflation indexes'!I136</f>
        <v>18709.0668530661</v>
      </c>
    </row>
    <row r="45" customFormat="false" ht="15" hidden="false" customHeight="false" outlineLevel="0" collapsed="false">
      <c r="A45" s="0" t="n">
        <f aca="false">A41+1</f>
        <v>2025</v>
      </c>
      <c r="B45" s="16" t="n">
        <v>5838.62569298392</v>
      </c>
      <c r="C45" s="14" t="n">
        <f aca="false">Adequacy_low!Q42</f>
        <v>5264.47385417718</v>
      </c>
      <c r="D45" s="14" t="n">
        <f aca="false">Adequacy_low!R42</f>
        <v>3720.7897545421</v>
      </c>
      <c r="E45" s="14" t="n">
        <f aca="false">Adequacy_low!S42</f>
        <v>3342.86640953155</v>
      </c>
      <c r="F45" s="14" t="n">
        <f aca="false">Adequacy_low!T42</f>
        <v>2674.63341486711</v>
      </c>
      <c r="G45" s="14" t="n">
        <f aca="false">Adequacy_low!U42</f>
        <v>4532.31354941968</v>
      </c>
      <c r="H45" s="14" t="n">
        <f aca="false">Adequacy_low!V42</f>
        <v>4896.92713108605</v>
      </c>
      <c r="I45" s="9" t="n">
        <f aca="false">I41+1</f>
        <v>2025</v>
      </c>
      <c r="J45" s="16" t="n">
        <f aca="false">B45*'Inflation indexes'!$D$166/100*'Inflation indexes'!I137</f>
        <v>33583.5247520322</v>
      </c>
      <c r="K45" s="14" t="n">
        <f aca="false">H45*'Inflation indexes'!$D$166/100*'Inflation indexes'!I137</f>
        <v>28166.914983666</v>
      </c>
      <c r="L45" s="14" t="n">
        <f aca="false">C45*'Inflation indexes'!$D$166/100*'Inflation indexes'!I137</f>
        <v>30281.0279824308</v>
      </c>
      <c r="M45" s="14" t="n">
        <f aca="false">D45*'Inflation indexes'!$D$166/100*'Inflation indexes'!I137</f>
        <v>21401.8232011224</v>
      </c>
      <c r="N45" s="14" t="n">
        <f aca="false">E45*'Inflation indexes'!$D$166/100*'Inflation indexes'!I137</f>
        <v>19228.0243178022</v>
      </c>
      <c r="O45" s="14" t="n">
        <f aca="false">F45*'Inflation indexes'!$D$166/100*'Inflation indexes'!I137</f>
        <v>15384.3767718728</v>
      </c>
      <c r="P45" s="14" t="n">
        <f aca="false">G45*'Inflation indexes'!$D$166/100*'Inflation indexes'!I137</f>
        <v>26069.6732886668</v>
      </c>
      <c r="Q45" s="14" t="n">
        <f aca="false">Adequacy_low!X42</f>
        <v>0.662640336038761</v>
      </c>
      <c r="R45" s="17" t="n">
        <v>6522.10238059872</v>
      </c>
      <c r="S45" s="18" t="n">
        <f aca="false">Adequacy_central!Q42</f>
        <v>5583.4360197192</v>
      </c>
      <c r="T45" s="18" t="n">
        <f aca="false">Adequacy_central!R42</f>
        <v>3987.9687745122</v>
      </c>
      <c r="U45" s="18" t="n">
        <f aca="false">Adequacy_central!S42</f>
        <v>3571.33868343218</v>
      </c>
      <c r="V45" s="18" t="n">
        <f aca="false">Adequacy_central!T42</f>
        <v>2856.31126117585</v>
      </c>
      <c r="W45" s="18" t="n">
        <f aca="false">Adequacy_central!U42</f>
        <v>4818.24316461683</v>
      </c>
      <c r="X45" s="18" t="n">
        <f aca="false">Adequacy_central!V42</f>
        <v>5215.08458103205</v>
      </c>
      <c r="Y45" s="15" t="n">
        <v>4320.93060897401</v>
      </c>
      <c r="Z45" s="15" t="n">
        <v>3276.6421827671</v>
      </c>
      <c r="AA45" s="12"/>
      <c r="AB45" s="12" t="n">
        <f aca="false">AB41+1</f>
        <v>2025</v>
      </c>
      <c r="AC45" s="13" t="n">
        <f aca="false">R45*'Inflation indexes'!I137*'Inflation indexes'!$D$166/100</f>
        <v>37514.8533664921</v>
      </c>
      <c r="AD45" s="13" t="n">
        <f aca="false">X45*'Inflation indexes'!$D$166/100*'Inflation indexes'!I137</f>
        <v>29996.943000044</v>
      </c>
      <c r="AE45" s="18" t="n">
        <f aca="false">S45*'Inflation indexes'!$D$166/100*'Inflation indexes'!I137</f>
        <v>32115.6846884283</v>
      </c>
      <c r="AF45" s="18" t="n">
        <f aca="false">T45*'Inflation indexes'!$D$166/100*'Inflation indexes'!I137</f>
        <v>22938.6254731316</v>
      </c>
      <c r="AG45" s="18" t="n">
        <f aca="false">U45*'Inflation indexes'!$D$166/100*'Inflation indexes'!I137</f>
        <v>20542.1870453282</v>
      </c>
      <c r="AH45" s="18" t="n">
        <f aca="false">V45*'Inflation indexes'!$D$166/100*'Inflation indexes'!I137</f>
        <v>16429.3799574234</v>
      </c>
      <c r="AI45" s="18" t="n">
        <f aca="false">W45*'Inflation indexes'!$D$166/100*'Inflation indexes'!I137</f>
        <v>27714.328180802</v>
      </c>
      <c r="AJ45" s="18" t="n">
        <f aca="false">Y45*'Inflation indexes'!$D$166/100*'Inflation indexes'!I137</f>
        <v>24853.8076747527</v>
      </c>
      <c r="AK45" s="18" t="n">
        <f aca="false">AJ45*0.82</f>
        <v>20380.1222932972</v>
      </c>
      <c r="AL45" s="13" t="n">
        <f aca="false">Z45*'Inflation indexes'!$D$166/100*'Inflation indexes'!I137</f>
        <v>18847.1054037159</v>
      </c>
      <c r="AM45" s="18" t="n">
        <f aca="false">Adequacy_central!X42</f>
        <v>0.670894704290405</v>
      </c>
      <c r="AN45" s="9" t="n">
        <f aca="false">AN41+1</f>
        <v>2025</v>
      </c>
      <c r="AO45" s="16" t="n">
        <v>7104.16080289786</v>
      </c>
      <c r="AP45" s="14" t="n">
        <f aca="false">Adequacy_high!Q42</f>
        <v>6051.34722553691</v>
      </c>
      <c r="AQ45" s="14" t="n">
        <f aca="false">Adequacy_high!R42</f>
        <v>4291.19298847348</v>
      </c>
      <c r="AR45" s="14" t="n">
        <f aca="false">Adequacy_high!S42</f>
        <v>3850.33730665639</v>
      </c>
      <c r="AS45" s="14" t="n">
        <f aca="false">Adequacy_high!T42</f>
        <v>3076.87833987853</v>
      </c>
      <c r="AT45" s="14" t="n">
        <f aca="false">Adequacy_high!U42</f>
        <v>5212.22451473926</v>
      </c>
      <c r="AU45" s="14" t="n">
        <f aca="false">Adequacy_high!V42</f>
        <v>5643.88214995381</v>
      </c>
      <c r="AV45" s="9"/>
      <c r="AW45" s="9"/>
      <c r="AX45" s="9" t="n">
        <f aca="false">AX41+1</f>
        <v>2025</v>
      </c>
      <c r="AY45" s="11" t="n">
        <f aca="false">AO45*'Inflation indexes'!$D$166/100*'Inflation indexes'!I137</f>
        <v>40862.8284654784</v>
      </c>
      <c r="AZ45" s="11" t="n">
        <f aca="false">AU45*'Inflation indexes'!$D$166/100*'Inflation indexes'!I137</f>
        <v>32463.3682389148</v>
      </c>
      <c r="BA45" s="14" t="n">
        <f aca="false">AP45*'Inflation indexes'!$D$166/100*'Inflation indexes'!I137</f>
        <v>34807.0898903777</v>
      </c>
      <c r="BB45" s="14" t="n">
        <f aca="false">AQ45*'Inflation indexes'!$D$166/100*'Inflation indexes'!I137</f>
        <v>24682.7581561397</v>
      </c>
      <c r="BC45" s="14" t="n">
        <f aca="false">AR45*'Inflation indexes'!$D$166/100*'Inflation indexes'!I137</f>
        <v>22146.9751686861</v>
      </c>
      <c r="BD45" s="14" t="n">
        <f aca="false">AS45*'Inflation indexes'!$D$166/100*'Inflation indexes'!I137</f>
        <v>17698.0723409746</v>
      </c>
      <c r="BE45" s="14" t="n">
        <f aca="false">AT45*'Inflation indexes'!$D$166/100*'Inflation indexes'!I137</f>
        <v>29980.4920213057</v>
      </c>
      <c r="BF45" s="14" t="n">
        <f aca="false">Adequacy_high!X42</f>
        <v>0.661939466077819</v>
      </c>
      <c r="BG45" s="14" t="n">
        <f aca="false">Y45*'Inflation indexes'!$D$166/100*'Inflation indexes'!I137</f>
        <v>24853.8076747527</v>
      </c>
      <c r="BH45" s="14" t="n">
        <f aca="false">BG45*0.82</f>
        <v>20380.1222932972</v>
      </c>
      <c r="BI45" s="11" t="n">
        <f aca="false">Z45*'Inflation indexes'!$D$166/100*'Inflation indexes'!I137</f>
        <v>18847.1054037159</v>
      </c>
    </row>
    <row r="46" customFormat="false" ht="15" hidden="false" customHeight="false" outlineLevel="0" collapsed="false">
      <c r="A46" s="0" t="n">
        <f aca="false">A42+1</f>
        <v>2025</v>
      </c>
      <c r="B46" s="16" t="n">
        <v>5876.54509532075</v>
      </c>
      <c r="C46" s="14" t="n">
        <f aca="false">Adequacy_low!Q43</f>
        <v>5579.60219507799</v>
      </c>
      <c r="D46" s="14" t="n">
        <f aca="false">Adequacy_low!R43</f>
        <v>3939.31733267831</v>
      </c>
      <c r="E46" s="14" t="n">
        <f aca="false">Adequacy_low!S43</f>
        <v>3532.04694808131</v>
      </c>
      <c r="F46" s="14" t="n">
        <f aca="false">Adequacy_low!T43</f>
        <v>2825.99919304856</v>
      </c>
      <c r="G46" s="14" t="n">
        <f aca="false">Adequacy_low!U43</f>
        <v>4788.01256401365</v>
      </c>
      <c r="H46" s="14" t="n">
        <f aca="false">Adequacy_low!V43</f>
        <v>5191.8021325418</v>
      </c>
      <c r="I46" s="9" t="n">
        <f aca="false">I42+1</f>
        <v>2025</v>
      </c>
      <c r="J46" s="16" t="n">
        <f aca="false">B46*'Inflation indexes'!$D$166/100*'Inflation indexes'!I138</f>
        <v>33801.6355291096</v>
      </c>
      <c r="K46" s="14" t="n">
        <f aca="false">H46*'Inflation indexes'!$D$166/100*'Inflation indexes'!I138</f>
        <v>29863.023354176</v>
      </c>
      <c r="L46" s="14" t="n">
        <f aca="false">C46*'Inflation indexes'!$D$166/100*'Inflation indexes'!I138</f>
        <v>32093.6326934035</v>
      </c>
      <c r="M46" s="14" t="n">
        <f aca="false">D46*'Inflation indexes'!$D$166/100*'Inflation indexes'!I138</f>
        <v>22658.7844648248</v>
      </c>
      <c r="N46" s="14" t="n">
        <f aca="false">E46*'Inflation indexes'!$D$166/100*'Inflation indexes'!I138</f>
        <v>20316.1826675699</v>
      </c>
      <c r="O46" s="14" t="n">
        <f aca="false">F46*'Inflation indexes'!$D$166/100*'Inflation indexes'!I138</f>
        <v>16255.0262406812</v>
      </c>
      <c r="P46" s="14" t="n">
        <f aca="false">G46*'Inflation indexes'!$D$166/100*'Inflation indexes'!I138</f>
        <v>27540.443061767</v>
      </c>
      <c r="Q46" s="14" t="n">
        <f aca="false">Adequacy_low!X43</f>
        <v>0.700018362663749</v>
      </c>
      <c r="R46" s="19" t="n">
        <v>6536.98198808082</v>
      </c>
      <c r="S46" s="18" t="n">
        <f aca="false">Adequacy_central!Q43</f>
        <v>5893.13683343483</v>
      </c>
      <c r="T46" s="18" t="n">
        <f aca="false">Adequacy_central!R43</f>
        <v>4222.6216672202</v>
      </c>
      <c r="U46" s="18" t="n">
        <f aca="false">Adequacy_central!S43</f>
        <v>3763.23825816002</v>
      </c>
      <c r="V46" s="18" t="n">
        <f aca="false">Adequacy_central!T43</f>
        <v>3010.97835905173</v>
      </c>
      <c r="W46" s="18" t="n">
        <f aca="false">Adequacy_central!U43</f>
        <v>5069.24013488982</v>
      </c>
      <c r="X46" s="18" t="n">
        <f aca="false">Adequacy_central!V43</f>
        <v>5509.60664763043</v>
      </c>
      <c r="Y46" s="15" t="n">
        <v>4338.73682255653</v>
      </c>
      <c r="Z46" s="15" t="n">
        <v>3294.65001038265</v>
      </c>
      <c r="AA46" s="12"/>
      <c r="AB46" s="12" t="n">
        <f aca="false">AB42+1</f>
        <v>2025</v>
      </c>
      <c r="AC46" s="13" t="n">
        <f aca="false">R46*'Inflation indexes'!I138*'Inflation indexes'!$D$166/100</f>
        <v>37600.4402310133</v>
      </c>
      <c r="AD46" s="13" t="n">
        <f aca="false">X46*'Inflation indexes'!$D$166/100*'Inflation indexes'!I138</f>
        <v>31691.0213043806</v>
      </c>
      <c r="AE46" s="18" t="n">
        <f aca="false">S46*'Inflation indexes'!$D$166/100*'Inflation indexes'!I138</f>
        <v>33897.0704956469</v>
      </c>
      <c r="AF46" s="18" t="n">
        <f aca="false">T46*'Inflation indexes'!$D$166/100*'Inflation indexes'!I138</f>
        <v>24288.3388551463</v>
      </c>
      <c r="AG46" s="18" t="n">
        <f aca="false">U46*'Inflation indexes'!$D$166/100*'Inflation indexes'!I138</f>
        <v>21645.9851746587</v>
      </c>
      <c r="AH46" s="18" t="n">
        <f aca="false">V46*'Inflation indexes'!$D$166/100*'Inflation indexes'!I138</f>
        <v>17319.0184756249</v>
      </c>
      <c r="AI46" s="18" t="n">
        <f aca="false">W46*'Inflation indexes'!$D$166/100*'Inflation indexes'!I138</f>
        <v>29158.0519964899</v>
      </c>
      <c r="AJ46" s="18" t="n">
        <f aca="false">Y46*'Inflation indexes'!$D$166/100*'Inflation indexes'!I138</f>
        <v>24956.228252134</v>
      </c>
      <c r="AK46" s="18" t="n">
        <f aca="false">AJ46*0.82</f>
        <v>20464.1071667498</v>
      </c>
      <c r="AL46" s="13" t="n">
        <f aca="false">Z46*'Inflation indexes'!$D$166/100*'Inflation indexes'!I138</f>
        <v>18950.6856563743</v>
      </c>
      <c r="AM46" s="18" t="n">
        <f aca="false">Adequacy_central!X43</f>
        <v>0.697258313873412</v>
      </c>
      <c r="AN46" s="9" t="n">
        <f aca="false">AN42+1</f>
        <v>2025</v>
      </c>
      <c r="AO46" s="16" t="n">
        <v>7142.28617522696</v>
      </c>
      <c r="AP46" s="14" t="n">
        <f aca="false">Adequacy_high!Q43</f>
        <v>6369.81017642802</v>
      </c>
      <c r="AQ46" s="14" t="n">
        <f aca="false">Adequacy_high!R43</f>
        <v>4517.8538665077</v>
      </c>
      <c r="AR46" s="14" t="n">
        <f aca="false">Adequacy_high!S43</f>
        <v>4041.00829892616</v>
      </c>
      <c r="AS46" s="14" t="n">
        <f aca="false">Adequacy_high!T43</f>
        <v>3229.51424094125</v>
      </c>
      <c r="AT46" s="14" t="n">
        <f aca="false">Adequacy_high!U43</f>
        <v>5469.65397964143</v>
      </c>
      <c r="AU46" s="14" t="n">
        <f aca="false">Adequacy_high!V43</f>
        <v>5938.84468442513</v>
      </c>
      <c r="AV46" s="9"/>
      <c r="AW46" s="9"/>
      <c r="AX46" s="9" t="n">
        <f aca="false">AX42+1</f>
        <v>2025</v>
      </c>
      <c r="AY46" s="11" t="n">
        <f aca="false">AO46*'Inflation indexes'!$D$166/100*'Inflation indexes'!I138</f>
        <v>41082.1239731239</v>
      </c>
      <c r="AZ46" s="11" t="n">
        <f aca="false">AU46*'Inflation indexes'!$D$166/100*'Inflation indexes'!I138</f>
        <v>34159.9800955788</v>
      </c>
      <c r="BA46" s="14" t="n">
        <f aca="false">AP46*'Inflation indexes'!$D$166/100*'Inflation indexes'!I138</f>
        <v>36638.8751350987</v>
      </c>
      <c r="BB46" s="14" t="n">
        <f aca="false">AQ46*'Inflation indexes'!$D$166/100*'Inflation indexes'!I138</f>
        <v>25986.5018122756</v>
      </c>
      <c r="BC46" s="14" t="n">
        <f aca="false">AR46*'Inflation indexes'!$D$166/100*'Inflation indexes'!I138</f>
        <v>23243.7065443729</v>
      </c>
      <c r="BD46" s="14" t="n">
        <f aca="false">AS46*'Inflation indexes'!$D$166/100*'Inflation indexes'!I138</f>
        <v>18576.0275021606</v>
      </c>
      <c r="BE46" s="14" t="n">
        <f aca="false">AT46*'Inflation indexes'!$D$166/100*'Inflation indexes'!I138</f>
        <v>31461.2152704143</v>
      </c>
      <c r="BF46" s="14" t="n">
        <f aca="false">Adequacy_high!X43</f>
        <v>0.690027308321097</v>
      </c>
      <c r="BG46" s="14" t="n">
        <f aca="false">Y46*'Inflation indexes'!$D$166/100*'Inflation indexes'!I138</f>
        <v>24956.228252134</v>
      </c>
      <c r="BH46" s="14" t="n">
        <f aca="false">BG46*0.82</f>
        <v>20464.1071667498</v>
      </c>
      <c r="BI46" s="11" t="n">
        <f aca="false">Z46*'Inflation indexes'!$D$166/100*'Inflation indexes'!I138</f>
        <v>18950.6856563743</v>
      </c>
    </row>
    <row r="47" customFormat="false" ht="15" hidden="false" customHeight="false" outlineLevel="0" collapsed="false">
      <c r="A47" s="0" t="n">
        <f aca="false">A43+1</f>
        <v>2025</v>
      </c>
      <c r="B47" s="16" t="n">
        <v>5903.14141945244</v>
      </c>
      <c r="C47" s="14" t="n">
        <f aca="false">Adequacy_low!Q44</f>
        <v>5393.10972762234</v>
      </c>
      <c r="D47" s="14" t="n">
        <f aca="false">Adequacy_low!R44</f>
        <v>3804.53717470901</v>
      </c>
      <c r="E47" s="14" t="n">
        <f aca="false">Adequacy_low!S44</f>
        <v>3397.93034651725</v>
      </c>
      <c r="F47" s="14" t="n">
        <f aca="false">Adequacy_low!T44</f>
        <v>2712.99245104319</v>
      </c>
      <c r="G47" s="14" t="n">
        <f aca="false">Adequacy_low!U44</f>
        <v>4606.00168511405</v>
      </c>
      <c r="H47" s="14" t="n">
        <f aca="false">Adequacy_low!V44</f>
        <v>5002.99281637519</v>
      </c>
      <c r="I47" s="9" t="n">
        <f aca="false">I43+1</f>
        <v>2025</v>
      </c>
      <c r="J47" s="16" t="n">
        <f aca="false">B47*'Inflation indexes'!$D$166/100*'Inflation indexes'!I139</f>
        <v>33954.6164456399</v>
      </c>
      <c r="K47" s="14" t="n">
        <f aca="false">H47*'Inflation indexes'!$D$166/100*'Inflation indexes'!I139</f>
        <v>28777.0002596462</v>
      </c>
      <c r="L47" s="14" t="n">
        <f aca="false">C47*'Inflation indexes'!$D$166/100*'Inflation indexes'!I139</f>
        <v>31020.9360133628</v>
      </c>
      <c r="M47" s="14" t="n">
        <f aca="false">D47*'Inflation indexes'!$D$166/100*'Inflation indexes'!I139</f>
        <v>21883.534772644</v>
      </c>
      <c r="N47" s="14" t="n">
        <f aca="false">E47*'Inflation indexes'!$D$166/100*'Inflation indexes'!I139</f>
        <v>19544.7497233931</v>
      </c>
      <c r="O47" s="14" t="n">
        <f aca="false">F47*'Inflation indexes'!$D$166/100*'Inflation indexes'!I139</f>
        <v>15605.0163039517</v>
      </c>
      <c r="P47" s="14" t="n">
        <f aca="false">G47*'Inflation indexes'!$D$166/100*'Inflation indexes'!I139</f>
        <v>26493.524287027</v>
      </c>
      <c r="Q47" s="14" t="n">
        <f aca="false">Adequacy_low!X44</f>
        <v>0.676586283061601</v>
      </c>
      <c r="R47" s="19" t="n">
        <v>6560.82053083787</v>
      </c>
      <c r="S47" s="18" t="n">
        <f aca="false">Adequacy_central!Q44</f>
        <v>5715.92277724167</v>
      </c>
      <c r="T47" s="18" t="n">
        <f aca="false">Adequacy_central!R44</f>
        <v>4101.28698640595</v>
      </c>
      <c r="U47" s="18" t="n">
        <f aca="false">Adequacy_central!S44</f>
        <v>3633.95961008794</v>
      </c>
      <c r="V47" s="18" t="n">
        <f aca="false">Adequacy_central!T44</f>
        <v>2903.52029321732</v>
      </c>
      <c r="W47" s="18" t="n">
        <f aca="false">Adequacy_central!U44</f>
        <v>4890.54807130459</v>
      </c>
      <c r="X47" s="18" t="n">
        <f aca="false">Adequacy_central!V44</f>
        <v>5334.10653688829</v>
      </c>
      <c r="Y47" s="15" t="n">
        <v>4356.54303613905</v>
      </c>
      <c r="Z47" s="15" t="n">
        <v>3316.38116398286</v>
      </c>
      <c r="AA47" s="12"/>
      <c r="AB47" s="12" t="n">
        <f aca="false">AB43+1</f>
        <v>2025</v>
      </c>
      <c r="AC47" s="13" t="n">
        <f aca="false">R47*'Inflation indexes'!I139*'Inflation indexes'!$D$166/100</f>
        <v>37737.5585072707</v>
      </c>
      <c r="AD47" s="13" t="n">
        <f aca="false">X47*'Inflation indexes'!$D$166/100*'Inflation indexes'!I139</f>
        <v>30681.5521890415</v>
      </c>
      <c r="AE47" s="18" t="n">
        <f aca="false">S47*'Inflation indexes'!$D$166/100*'Inflation indexes'!I139</f>
        <v>32877.7428395304</v>
      </c>
      <c r="AF47" s="18" t="n">
        <f aca="false">T47*'Inflation indexes'!$D$166/100*'Inflation indexes'!I139</f>
        <v>23590.42697131</v>
      </c>
      <c r="AG47" s="18" t="n">
        <f aca="false">U47*'Inflation indexes'!$D$166/100*'Inflation indexes'!I139</f>
        <v>20902.3799316209</v>
      </c>
      <c r="AH47" s="18" t="n">
        <f aca="false">V47*'Inflation indexes'!$D$166/100*'Inflation indexes'!I139</f>
        <v>16700.9242864235</v>
      </c>
      <c r="AI47" s="18" t="n">
        <f aca="false">W47*'Inflation indexes'!$D$166/100*'Inflation indexes'!I139</f>
        <v>28130.2229051992</v>
      </c>
      <c r="AJ47" s="18" t="n">
        <f aca="false">Y47*'Inflation indexes'!$D$166/100*'Inflation indexes'!I139</f>
        <v>25058.6488295152</v>
      </c>
      <c r="AK47" s="18" t="n">
        <f aca="false">AJ47*0.82</f>
        <v>20548.0920402025</v>
      </c>
      <c r="AL47" s="13" t="n">
        <f aca="false">Z47*'Inflation indexes'!$D$166/100*'Inflation indexes'!I139</f>
        <v>19075.6823205208</v>
      </c>
      <c r="AM47" s="18" t="n">
        <f aca="false">Adequacy_central!X44</f>
        <v>0.678719388822117</v>
      </c>
      <c r="AN47" s="9" t="n">
        <f aca="false">AN43+1</f>
        <v>2025</v>
      </c>
      <c r="AO47" s="16" t="n">
        <v>7208.97408396167</v>
      </c>
      <c r="AP47" s="14" t="n">
        <f aca="false">Adequacy_high!Q44</f>
        <v>6170.04463606692</v>
      </c>
      <c r="AQ47" s="14" t="n">
        <f aca="false">Adequacy_high!R44</f>
        <v>4376.10185655314</v>
      </c>
      <c r="AR47" s="14" t="n">
        <f aca="false">Adequacy_high!S44</f>
        <v>3906.68356178707</v>
      </c>
      <c r="AS47" s="14" t="n">
        <f aca="false">Adequacy_high!T44</f>
        <v>3117.9755823464</v>
      </c>
      <c r="AT47" s="14" t="n">
        <f aca="false">Adequacy_high!U44</f>
        <v>5287.71955021793</v>
      </c>
      <c r="AU47" s="14" t="n">
        <f aca="false">Adequacy_high!V44</f>
        <v>5748.02432029849</v>
      </c>
      <c r="AV47" s="9"/>
      <c r="AW47" s="9"/>
      <c r="AX47" s="9" t="n">
        <f aca="false">AX43+1</f>
        <v>2025</v>
      </c>
      <c r="AY47" s="11" t="n">
        <f aca="false">AO47*'Inflation indexes'!$D$166/100*'Inflation indexes'!I139</f>
        <v>41465.7099660305</v>
      </c>
      <c r="AZ47" s="11" t="n">
        <f aca="false">AU47*'Inflation indexes'!$D$166/100*'Inflation indexes'!I139</f>
        <v>33062.3895393732</v>
      </c>
      <c r="BA47" s="14" t="n">
        <f aca="false">AP47*'Inflation indexes'!$D$166/100*'Inflation indexes'!I139</f>
        <v>35489.8323085681</v>
      </c>
      <c r="BB47" s="14" t="n">
        <f aca="false">AQ47*'Inflation indexes'!$D$166/100*'Inflation indexes'!I139</f>
        <v>25171.1503262778</v>
      </c>
      <c r="BC47" s="14" t="n">
        <f aca="false">AR47*'Inflation indexes'!$D$166/100*'Inflation indexes'!I139</f>
        <v>22471.0764132888</v>
      </c>
      <c r="BD47" s="14" t="n">
        <f aca="false">AS47*'Inflation indexes'!$D$166/100*'Inflation indexes'!I139</f>
        <v>17934.4619182887</v>
      </c>
      <c r="BE47" s="14" t="n">
        <f aca="false">AT47*'Inflation indexes'!$D$166/100*'Inflation indexes'!I139</f>
        <v>30414.7362297844</v>
      </c>
      <c r="BF47" s="14" t="n">
        <f aca="false">Adequacy_high!X44</f>
        <v>0.662776248286183</v>
      </c>
      <c r="BG47" s="14" t="n">
        <f aca="false">Y47*'Inflation indexes'!$D$166/100*'Inflation indexes'!I139</f>
        <v>25058.6488295152</v>
      </c>
      <c r="BH47" s="14" t="n">
        <f aca="false">BG47*0.82</f>
        <v>20548.0920402025</v>
      </c>
      <c r="BI47" s="11" t="n">
        <f aca="false">Z47*'Inflation indexes'!$D$166/100*'Inflation indexes'!I139</f>
        <v>19075.6823205208</v>
      </c>
    </row>
    <row r="48" customFormat="false" ht="15" hidden="false" customHeight="false" outlineLevel="0" collapsed="false">
      <c r="A48" s="0" t="n">
        <f aca="false">A44+1</f>
        <v>2025</v>
      </c>
      <c r="B48" s="16" t="n">
        <v>5971.89233293297</v>
      </c>
      <c r="C48" s="14" t="n">
        <f aca="false">Adequacy_low!Q45</f>
        <v>5662.7120441963</v>
      </c>
      <c r="D48" s="14" t="n">
        <f aca="false">Adequacy_low!R45</f>
        <v>3975.43022947633</v>
      </c>
      <c r="E48" s="14" t="n">
        <f aca="false">Adequacy_low!S45</f>
        <v>3557.49949213224</v>
      </c>
      <c r="F48" s="14" t="n">
        <f aca="false">Adequacy_low!T45</f>
        <v>2840.72505825998</v>
      </c>
      <c r="G48" s="14" t="n">
        <f aca="false">Adequacy_low!U45</f>
        <v>4825.91201041348</v>
      </c>
      <c r="H48" s="14" t="n">
        <f aca="false">Adequacy_low!V45</f>
        <v>5251.20493260952</v>
      </c>
      <c r="I48" s="9" t="n">
        <f aca="false">I44+1</f>
        <v>2025</v>
      </c>
      <c r="J48" s="16" t="n">
        <f aca="false">B48*'Inflation indexes'!$D$166/100*'Inflation indexes'!I140</f>
        <v>34350.0687534274</v>
      </c>
      <c r="K48" s="14" t="n">
        <f aca="false">H48*'Inflation indexes'!$D$166/100*'Inflation indexes'!I140</f>
        <v>30204.705714258</v>
      </c>
      <c r="L48" s="14" t="n">
        <f aca="false">C48*'Inflation indexes'!$D$166/100*'Inflation indexes'!I140</f>
        <v>32571.6769835789</v>
      </c>
      <c r="M48" s="14" t="n">
        <f aca="false">D48*'Inflation indexes'!$D$166/100*'Inflation indexes'!I140</f>
        <v>22866.504299467</v>
      </c>
      <c r="N48" s="14" t="n">
        <f aca="false">E48*'Inflation indexes'!$D$166/100*'Inflation indexes'!I140</f>
        <v>20462.5846100962</v>
      </c>
      <c r="O48" s="14" t="n">
        <f aca="false">F48*'Inflation indexes'!$D$166/100*'Inflation indexes'!I140</f>
        <v>16339.7287862507</v>
      </c>
      <c r="P48" s="14" t="n">
        <f aca="false">G48*'Inflation indexes'!$D$166/100*'Inflation indexes'!I140</f>
        <v>27758.4390531501</v>
      </c>
      <c r="Q48" s="14" t="n">
        <f aca="false">Adequacy_low!X45</f>
        <v>0.705993503905556</v>
      </c>
      <c r="R48" s="19" t="n">
        <v>6595.64667027983</v>
      </c>
      <c r="S48" s="18" t="n">
        <f aca="false">Adequacy_central!Q45</f>
        <v>6006.61092591858</v>
      </c>
      <c r="T48" s="18" t="n">
        <f aca="false">Adequacy_central!R45</f>
        <v>4315.14403724369</v>
      </c>
      <c r="U48" s="18" t="n">
        <f aca="false">Adequacy_central!S45</f>
        <v>3815.7662277419</v>
      </c>
      <c r="V48" s="18" t="n">
        <f aca="false">Adequacy_central!T45</f>
        <v>3049.09861699836</v>
      </c>
      <c r="W48" s="18" t="n">
        <f aca="false">Adequacy_central!U45</f>
        <v>5124.38730071998</v>
      </c>
      <c r="X48" s="18" t="n">
        <f aca="false">Adequacy_central!V45</f>
        <v>5607.65986877443</v>
      </c>
      <c r="Y48" s="15" t="n">
        <v>4374.34924972157</v>
      </c>
      <c r="Z48" s="15" t="n">
        <v>3320.48112739382</v>
      </c>
      <c r="AA48" s="12"/>
      <c r="AB48" s="12" t="n">
        <f aca="false">AB44+1</f>
        <v>2025</v>
      </c>
      <c r="AC48" s="13" t="n">
        <f aca="false">R48*'Inflation indexes'!I140*'Inflation indexes'!$D$166/100</f>
        <v>37937.876968749</v>
      </c>
      <c r="AD48" s="13" t="n">
        <f aca="false">X48*'Inflation indexes'!$D$166/100*'Inflation indexes'!I140</f>
        <v>32255.0192299992</v>
      </c>
      <c r="AE48" s="18" t="n">
        <f aca="false">S48*'Inflation indexes'!$D$166/100*'Inflation indexes'!I140</f>
        <v>34549.7686122981</v>
      </c>
      <c r="AF48" s="18" t="n">
        <f aca="false">T48*'Inflation indexes'!$D$166/100*'Inflation indexes'!I140</f>
        <v>24820.523562163</v>
      </c>
      <c r="AG48" s="18" t="n">
        <f aca="false">U48*'Inflation indexes'!$D$166/100*'Inflation indexes'!I140</f>
        <v>21948.1238044302</v>
      </c>
      <c r="AH48" s="18" t="n">
        <f aca="false">V48*'Inflation indexes'!$D$166/100*'Inflation indexes'!I140</f>
        <v>17538.2845655616</v>
      </c>
      <c r="AI48" s="18" t="n">
        <f aca="false">W48*'Inflation indexes'!$D$166/100*'Inflation indexes'!I140</f>
        <v>29475.2561308271</v>
      </c>
      <c r="AJ48" s="18" t="n">
        <f aca="false">Y48*'Inflation indexes'!$D$166/100*'Inflation indexes'!I140</f>
        <v>25161.0694068965</v>
      </c>
      <c r="AK48" s="18" t="n">
        <f aca="false">AJ48*0.82</f>
        <v>20632.0769136551</v>
      </c>
      <c r="AL48" s="13" t="n">
        <f aca="false">Z48*'Inflation indexes'!$D$166/100*'Inflation indexes'!I140</f>
        <v>19099.2651343428</v>
      </c>
      <c r="AM48" s="18" t="n">
        <f aca="false">Adequacy_central!X45</f>
        <v>0.699913879654822</v>
      </c>
      <c r="AN48" s="9" t="n">
        <f aca="false">AN44+1</f>
        <v>2025</v>
      </c>
      <c r="AO48" s="16" t="n">
        <v>7203.69963989719</v>
      </c>
      <c r="AP48" s="14" t="n">
        <f aca="false">Adequacy_high!Q45</f>
        <v>6483.70753234703</v>
      </c>
      <c r="AQ48" s="14" t="n">
        <f aca="false">Adequacy_high!R45</f>
        <v>4595.64157285486</v>
      </c>
      <c r="AR48" s="14" t="n">
        <f aca="false">Adequacy_high!S45</f>
        <v>4096.12860871666</v>
      </c>
      <c r="AS48" s="14" t="n">
        <f aca="false">Adequacy_high!T45</f>
        <v>3269.66517543955</v>
      </c>
      <c r="AT48" s="14" t="n">
        <f aca="false">Adequacy_high!U45</f>
        <v>5541.38755841683</v>
      </c>
      <c r="AU48" s="14" t="n">
        <f aca="false">Adequacy_high!V45</f>
        <v>6044.03095333937</v>
      </c>
      <c r="AV48" s="9"/>
      <c r="AW48" s="9"/>
      <c r="AX48" s="9" t="n">
        <f aca="false">AX44+1</f>
        <v>2025</v>
      </c>
      <c r="AY48" s="11" t="n">
        <f aca="false">AO48*'Inflation indexes'!$D$166/100*'Inflation indexes'!I140</f>
        <v>41435.3715898257</v>
      </c>
      <c r="AZ48" s="11" t="n">
        <f aca="false">AU48*'Inflation indexes'!$D$166/100*'Inflation indexes'!I140</f>
        <v>34765.0070062609</v>
      </c>
      <c r="BA48" s="14" t="n">
        <f aca="false">AP48*'Inflation indexes'!$D$166/100*'Inflation indexes'!I140</f>
        <v>37294.0078448892</v>
      </c>
      <c r="BB48" s="14" t="n">
        <f aca="false">AQ48*'Inflation indexes'!$D$166/100*'Inflation indexes'!I140</f>
        <v>26433.9333653298</v>
      </c>
      <c r="BC48" s="14" t="n">
        <f aca="false">AR48*'Inflation indexes'!$D$166/100*'Inflation indexes'!I140</f>
        <v>23560.7562039209</v>
      </c>
      <c r="BD48" s="14" t="n">
        <f aca="false">AS48*'Inflation indexes'!$D$166/100*'Inflation indexes'!I140</f>
        <v>18806.973956591</v>
      </c>
      <c r="BE48" s="14" t="n">
        <f aca="false">AT48*'Inflation indexes'!$D$166/100*'Inflation indexes'!I140</f>
        <v>31873.8237411458</v>
      </c>
      <c r="BF48" s="14" t="n">
        <f aca="false">Adequacy_high!X45</f>
        <v>0.687773241350077</v>
      </c>
      <c r="BG48" s="14" t="n">
        <f aca="false">Y48*'Inflation indexes'!$D$166/100*'Inflation indexes'!I140</f>
        <v>25161.0694068965</v>
      </c>
      <c r="BH48" s="14" t="n">
        <f aca="false">BG48*0.82</f>
        <v>20632.0769136551</v>
      </c>
      <c r="BI48" s="11" t="n">
        <f aca="false">Z48*'Inflation indexes'!$D$166/100*'Inflation indexes'!I140</f>
        <v>19099.2651343428</v>
      </c>
    </row>
    <row r="49" customFormat="false" ht="15" hidden="false" customHeight="false" outlineLevel="0" collapsed="false">
      <c r="A49" s="0" t="n">
        <f aca="false">A45+1</f>
        <v>2026</v>
      </c>
      <c r="B49" s="16" t="n">
        <v>6004.90142491883</v>
      </c>
      <c r="C49" s="14" t="n">
        <f aca="false">Adequacy_low!Q46</f>
        <v>5488.67368235232</v>
      </c>
      <c r="D49" s="14" t="n">
        <f aca="false">Adequacy_low!R46</f>
        <v>3849.33394895677</v>
      </c>
      <c r="E49" s="14" t="n">
        <f aca="false">Adequacy_low!S46</f>
        <v>3440.98848977788</v>
      </c>
      <c r="F49" s="14" t="n">
        <f aca="false">Adequacy_low!T46</f>
        <v>2748.14562618841</v>
      </c>
      <c r="G49" s="14" t="n">
        <f aca="false">Adequacy_low!U46</f>
        <v>4657.07573481666</v>
      </c>
      <c r="H49" s="14" t="n">
        <f aca="false">Adequacy_low!V46</f>
        <v>5083.2098741088</v>
      </c>
      <c r="I49" s="9" t="n">
        <f aca="false">I45+1</f>
        <v>2026</v>
      </c>
      <c r="J49" s="16" t="n">
        <f aca="false">B49*'Inflation indexes'!$D$166/100*'Inflation indexes'!I141</f>
        <v>34539.935635814</v>
      </c>
      <c r="K49" s="14" t="n">
        <f aca="false">H49*'Inflation indexes'!$D$166/100*'Inflation indexes'!I141</f>
        <v>29238.4053377571</v>
      </c>
      <c r="L49" s="14" t="n">
        <f aca="false">C49*'Inflation indexes'!$D$166/100*'Inflation indexes'!I141</f>
        <v>31570.6157852538</v>
      </c>
      <c r="M49" s="14" t="n">
        <f aca="false">D49*'Inflation indexes'!$D$166/100*'Inflation indexes'!I141</f>
        <v>22141.2038982002</v>
      </c>
      <c r="N49" s="14" t="n">
        <f aca="false">E49*'Inflation indexes'!$D$166/100*'Inflation indexes'!I141</f>
        <v>19792.4183180262</v>
      </c>
      <c r="O49" s="14" t="n">
        <f aca="false">F49*'Inflation indexes'!$D$166/100*'Inflation indexes'!I141</f>
        <v>15807.215860779</v>
      </c>
      <c r="P49" s="14" t="n">
        <f aca="false">G49*'Inflation indexes'!$D$166/100*'Inflation indexes'!I141</f>
        <v>26787.3000319657</v>
      </c>
      <c r="Q49" s="14" t="n">
        <f aca="false">Adequacy_low!X46</f>
        <v>0.683756482047136</v>
      </c>
      <c r="R49" s="17" t="n">
        <v>6659.51158480004</v>
      </c>
      <c r="S49" s="18" t="n">
        <f aca="false">Adequacy_central!Q46</f>
        <v>5841.67292546677</v>
      </c>
      <c r="T49" s="18" t="n">
        <f aca="false">Adequacy_central!R46</f>
        <v>4208.94803313522</v>
      </c>
      <c r="U49" s="18" t="n">
        <f aca="false">Adequacy_central!S46</f>
        <v>3707.38800421029</v>
      </c>
      <c r="V49" s="18" t="n">
        <f aca="false">Adequacy_central!T46</f>
        <v>2962.8782075723</v>
      </c>
      <c r="W49" s="18" t="n">
        <f aca="false">Adequacy_central!U46</f>
        <v>4959.8716640577</v>
      </c>
      <c r="X49" s="18" t="n">
        <f aca="false">Adequacy_central!V46</f>
        <v>5438.86810128219</v>
      </c>
      <c r="Y49" s="15" t="n">
        <v>4392.15546330409</v>
      </c>
      <c r="Z49" s="15" t="n">
        <v>3324.56931240498</v>
      </c>
      <c r="AA49" s="12"/>
      <c r="AB49" s="12" t="n">
        <f aca="false">AB45+1</f>
        <v>2026</v>
      </c>
      <c r="AC49" s="13" t="n">
        <f aca="false">R49*'Inflation indexes'!I141*'Inflation indexes'!$D$166/100</f>
        <v>38305.2252199228</v>
      </c>
      <c r="AD49" s="13" t="n">
        <f aca="false">X49*'Inflation indexes'!$D$166/100*'Inflation indexes'!I141</f>
        <v>31284.1362175247</v>
      </c>
      <c r="AE49" s="18" t="n">
        <f aca="false">S49*'Inflation indexes'!$D$166/100*'Inflation indexes'!I141</f>
        <v>33601.0523026741</v>
      </c>
      <c r="AF49" s="18" t="n">
        <f aca="false">T49*'Inflation indexes'!$D$166/100*'Inflation indexes'!I141</f>
        <v>24209.6886979193</v>
      </c>
      <c r="AG49" s="18" t="n">
        <f aca="false">U49*'Inflation indexes'!$D$166/100*'Inflation indexes'!I141</f>
        <v>21324.736907591</v>
      </c>
      <c r="AH49" s="18" t="n">
        <f aca="false">V49*'Inflation indexes'!$D$166/100*'Inflation indexes'!I141</f>
        <v>17042.3484658096</v>
      </c>
      <c r="AI49" s="18" t="n">
        <f aca="false">W49*'Inflation indexes'!$D$166/100*'Inflation indexes'!I141</f>
        <v>28528.9692396185</v>
      </c>
      <c r="AJ49" s="18" t="n">
        <f aca="false">Y49*'Inflation indexes'!$D$166/100*'Inflation indexes'!I141</f>
        <v>25263.4899842778</v>
      </c>
      <c r="AK49" s="18" t="n">
        <f aca="false">AJ49*0.82</f>
        <v>20716.0617871078</v>
      </c>
      <c r="AL49" s="13" t="n">
        <f aca="false">Z49*'Inflation indexes'!$D$166/100*'Inflation indexes'!I141</f>
        <v>19122.7801993141</v>
      </c>
      <c r="AM49" s="18" t="n">
        <f aca="false">Adequacy_central!X46</f>
        <v>0.671746724212766</v>
      </c>
      <c r="AN49" s="9" t="n">
        <f aca="false">AN45+1</f>
        <v>2026</v>
      </c>
      <c r="AO49" s="16" t="n">
        <v>7243.39508030427</v>
      </c>
      <c r="AP49" s="14" t="n">
        <f aca="false">Adequacy_high!Q46</f>
        <v>6325.17998271871</v>
      </c>
      <c r="AQ49" s="14" t="n">
        <f aca="false">Adequacy_high!R46</f>
        <v>4499.35719192152</v>
      </c>
      <c r="AR49" s="14" t="n">
        <f aca="false">Adequacy_high!S46</f>
        <v>3991.49164460806</v>
      </c>
      <c r="AS49" s="14" t="n">
        <f aca="false">Adequacy_high!T46</f>
        <v>3186.93490021148</v>
      </c>
      <c r="AT49" s="14" t="n">
        <f aca="false">Adequacy_high!U46</f>
        <v>5377.77263077959</v>
      </c>
      <c r="AU49" s="14" t="n">
        <f aca="false">Adequacy_high!V46</f>
        <v>5882.57222815632</v>
      </c>
      <c r="AV49" s="9"/>
      <c r="AW49" s="9"/>
      <c r="AX49" s="9" t="n">
        <f aca="false">AX45+1</f>
        <v>2026</v>
      </c>
      <c r="AY49" s="11" t="n">
        <f aca="false">AO49*'Inflation indexes'!$D$166/100*'Inflation indexes'!I141</f>
        <v>41663.6980617652</v>
      </c>
      <c r="AZ49" s="11" t="n">
        <f aca="false">AU49*'Inflation indexes'!$D$166/100*'Inflation indexes'!I141</f>
        <v>33836.3033388667</v>
      </c>
      <c r="BA49" s="14" t="n">
        <f aca="false">AP49*'Inflation indexes'!$D$166/100*'Inflation indexes'!I141</f>
        <v>36382.1641736603</v>
      </c>
      <c r="BB49" s="14" t="n">
        <f aca="false">AQ49*'Inflation indexes'!$D$166/100*'Inflation indexes'!I141</f>
        <v>25880.1097327933</v>
      </c>
      <c r="BC49" s="14" t="n">
        <f aca="false">AR49*'Inflation indexes'!$D$166/100*'Inflation indexes'!I141</f>
        <v>22958.8888709385</v>
      </c>
      <c r="BD49" s="14" t="n">
        <f aca="false">AS49*'Inflation indexes'!$D$166/100*'Inflation indexes'!I141</f>
        <v>18331.1129591643</v>
      </c>
      <c r="BE49" s="14" t="n">
        <f aca="false">AT49*'Inflation indexes'!$D$166/100*'Inflation indexes'!I141</f>
        <v>30932.7176896464</v>
      </c>
      <c r="BF49" s="14" t="n">
        <f aca="false">Adequacy_high!X46</f>
        <v>0.670345064591345</v>
      </c>
      <c r="BG49" s="14" t="n">
        <f aca="false">Y49*'Inflation indexes'!$D$166/100*'Inflation indexes'!I141</f>
        <v>25263.4899842778</v>
      </c>
      <c r="BH49" s="14" t="n">
        <f aca="false">BG49*0.82</f>
        <v>20716.0617871078</v>
      </c>
      <c r="BI49" s="11" t="n">
        <f aca="false">Z49*'Inflation indexes'!$D$166/100*'Inflation indexes'!I141</f>
        <v>19122.7801993141</v>
      </c>
    </row>
    <row r="50" customFormat="false" ht="15" hidden="false" customHeight="false" outlineLevel="0" collapsed="false">
      <c r="A50" s="0" t="n">
        <f aca="false">A46+1</f>
        <v>2026</v>
      </c>
      <c r="B50" s="16" t="n">
        <v>6046.07969485185</v>
      </c>
      <c r="C50" s="14" t="n">
        <f aca="false">Adequacy_low!Q47</f>
        <v>5776.39340096509</v>
      </c>
      <c r="D50" s="14" t="n">
        <f aca="false">Adequacy_low!R47</f>
        <v>4061.30926463261</v>
      </c>
      <c r="E50" s="14" t="n">
        <f aca="false">Adequacy_low!S47</f>
        <v>3617.02349041852</v>
      </c>
      <c r="F50" s="14" t="n">
        <f aca="false">Adequacy_low!T47</f>
        <v>2888.9963637043</v>
      </c>
      <c r="G50" s="14" t="n">
        <f aca="false">Adequacy_low!U47</f>
        <v>4889.79140790926</v>
      </c>
      <c r="H50" s="14" t="n">
        <f aca="false">Adequacy_low!V47</f>
        <v>5352.50483612792</v>
      </c>
      <c r="I50" s="9" t="n">
        <f aca="false">I46+1</f>
        <v>2026</v>
      </c>
      <c r="J50" s="16" t="n">
        <f aca="false">B50*'Inflation indexes'!$D$166/100*'Inflation indexes'!I142</f>
        <v>34776.791279635</v>
      </c>
      <c r="K50" s="14" t="n">
        <f aca="false">H50*'Inflation indexes'!$D$166/100*'Inflation indexes'!I142</f>
        <v>30787.3784177466</v>
      </c>
      <c r="L50" s="14" t="n">
        <f aca="false">C50*'Inflation indexes'!$D$166/100*'Inflation indexes'!I142</f>
        <v>33225.5672755148</v>
      </c>
      <c r="M50" s="14" t="n">
        <f aca="false">D50*'Inflation indexes'!$D$166/100*'Inflation indexes'!I142</f>
        <v>23360.47682905</v>
      </c>
      <c r="N50" s="14" t="n">
        <f aca="false">E50*'Inflation indexes'!$D$166/100*'Inflation indexes'!I142</f>
        <v>20804.964097137</v>
      </c>
      <c r="O50" s="14" t="n">
        <f aca="false">F50*'Inflation indexes'!$D$166/100*'Inflation indexes'!I142</f>
        <v>16617.3832663366</v>
      </c>
      <c r="P50" s="14" t="n">
        <f aca="false">G50*'Inflation indexes'!$D$166/100*'Inflation indexes'!I142</f>
        <v>28125.8706097786</v>
      </c>
      <c r="Q50" s="14" t="n">
        <f aca="false">Adequacy_low!X47</f>
        <v>0.722905370355502</v>
      </c>
      <c r="R50" s="19" t="n">
        <v>6721.0588979593</v>
      </c>
      <c r="S50" s="18" t="n">
        <f aca="false">Adequacy_central!Q47</f>
        <v>6144.5768096241</v>
      </c>
      <c r="T50" s="18" t="n">
        <f aca="false">Adequacy_central!R47</f>
        <v>4442.6119687562</v>
      </c>
      <c r="U50" s="18" t="n">
        <f aca="false">Adequacy_central!S47</f>
        <v>3900.6106320363</v>
      </c>
      <c r="V50" s="18" t="n">
        <f aca="false">Adequacy_central!T47</f>
        <v>3117.44246259035</v>
      </c>
      <c r="W50" s="18" t="n">
        <f aca="false">Adequacy_central!U47</f>
        <v>5209.9679797197</v>
      </c>
      <c r="X50" s="18" t="n">
        <f aca="false">Adequacy_central!V47</f>
        <v>5726.29973089343</v>
      </c>
      <c r="Y50" s="15" t="n">
        <v>4409.96167688662</v>
      </c>
      <c r="Z50" s="15" t="n">
        <v>3328.64580085618</v>
      </c>
      <c r="AA50" s="12"/>
      <c r="AB50" s="12" t="n">
        <f aca="false">AB46+1</f>
        <v>2026</v>
      </c>
      <c r="AC50" s="13" t="n">
        <f aca="false">R50*'Inflation indexes'!I142*'Inflation indexes'!$D$166/100</f>
        <v>38659.242727397</v>
      </c>
      <c r="AD50" s="13" t="n">
        <f aca="false">X50*'Inflation indexes'!$D$166/100*'Inflation indexes'!I142</f>
        <v>32937.4306321959</v>
      </c>
      <c r="AE50" s="18" t="n">
        <f aca="false">S50*'Inflation indexes'!$D$166/100*'Inflation indexes'!I142</f>
        <v>35343.3424623787</v>
      </c>
      <c r="AF50" s="18" t="n">
        <f aca="false">T50*'Inflation indexes'!$D$166/100*'Inflation indexes'!I142</f>
        <v>25553.7136411545</v>
      </c>
      <c r="AG50" s="18" t="n">
        <f aca="false">U50*'Inflation indexes'!$D$166/100*'Inflation indexes'!I142</f>
        <v>22436.1451816383</v>
      </c>
      <c r="AH50" s="18" t="n">
        <f aca="false">V50*'Inflation indexes'!$D$166/100*'Inflation indexes'!I142</f>
        <v>17931.3954363006</v>
      </c>
      <c r="AI50" s="18" t="n">
        <f aca="false">W50*'Inflation indexes'!$D$166/100*'Inflation indexes'!I142</f>
        <v>29967.5125285846</v>
      </c>
      <c r="AJ50" s="18" t="n">
        <f aca="false">Y50*'Inflation indexes'!$D$166/100*'Inflation indexes'!I142</f>
        <v>25365.9105616591</v>
      </c>
      <c r="AK50" s="18" t="n">
        <f aca="false">AJ50*0.82</f>
        <v>20800.0466605605</v>
      </c>
      <c r="AL50" s="13" t="n">
        <f aca="false">Z50*'Inflation indexes'!$D$166/100*'Inflation indexes'!I142</f>
        <v>19146.2279861737</v>
      </c>
      <c r="AM50" s="18" t="n">
        <f aca="false">Adequacy_central!X47</f>
        <v>0.70680885902415</v>
      </c>
      <c r="AN50" s="9" t="n">
        <f aca="false">AN46+1</f>
        <v>2026</v>
      </c>
      <c r="AO50" s="16" t="n">
        <v>7271.26088073757</v>
      </c>
      <c r="AP50" s="14" t="n">
        <f aca="false">Adequacy_high!Q47</f>
        <v>6659.59715539273</v>
      </c>
      <c r="AQ50" s="14" t="n">
        <f aca="false">Adequacy_high!R47</f>
        <v>4723.62876537847</v>
      </c>
      <c r="AR50" s="14" t="n">
        <f aca="false">Adequacy_high!S47</f>
        <v>4201.84443290899</v>
      </c>
      <c r="AS50" s="14" t="n">
        <f aca="false">Adequacy_high!T47</f>
        <v>3355.38818969362</v>
      </c>
      <c r="AT50" s="14" t="n">
        <f aca="false">Adequacy_high!U47</f>
        <v>5645.87752820845</v>
      </c>
      <c r="AU50" s="14" t="n">
        <f aca="false">Adequacy_high!V47</f>
        <v>6182.89151071775</v>
      </c>
      <c r="AV50" s="9"/>
      <c r="AW50" s="9"/>
      <c r="AX50" s="9" t="n">
        <f aca="false">AX46+1</f>
        <v>2026</v>
      </c>
      <c r="AY50" s="11" t="n">
        <f aca="false">AO50*'Inflation indexes'!$D$166/100*'Inflation indexes'!I142</f>
        <v>41823.9809515746</v>
      </c>
      <c r="AZ50" s="11" t="n">
        <f aca="false">AU50*'Inflation indexes'!$D$166/100*'Inflation indexes'!I142</f>
        <v>35563.7269809635</v>
      </c>
      <c r="BA50" s="14" t="n">
        <f aca="false">AP50*'Inflation indexes'!$D$166/100*'Inflation indexes'!I142</f>
        <v>38305.7174183046</v>
      </c>
      <c r="BB50" s="14" t="n">
        <f aca="false">AQ50*'Inflation indexes'!$D$166/100*'Inflation indexes'!I142</f>
        <v>27170.1102114024</v>
      </c>
      <c r="BC50" s="14" t="n">
        <f aca="false">AR50*'Inflation indexes'!$D$166/100*'Inflation indexes'!I142</f>
        <v>24168.8290938667</v>
      </c>
      <c r="BD50" s="14" t="n">
        <f aca="false">AS50*'Inflation indexes'!$D$166/100*'Inflation indexes'!I142</f>
        <v>19300.0490606313</v>
      </c>
      <c r="BE50" s="14" t="n">
        <f aca="false">AT50*'Inflation indexes'!$D$166/100*'Inflation indexes'!I142</f>
        <v>32474.8455691168</v>
      </c>
      <c r="BF50" s="14" t="n">
        <f aca="false">Adequacy_high!X47</f>
        <v>0.701573293989781</v>
      </c>
      <c r="BG50" s="14" t="n">
        <f aca="false">Y50*'Inflation indexes'!$D$166/100*'Inflation indexes'!I142</f>
        <v>25365.9105616591</v>
      </c>
      <c r="BH50" s="14" t="n">
        <f aca="false">BG50*0.82</f>
        <v>20800.0466605605</v>
      </c>
      <c r="BI50" s="11" t="n">
        <f aca="false">Z50*'Inflation indexes'!$D$166/100*'Inflation indexes'!I142</f>
        <v>19146.2279861737</v>
      </c>
    </row>
    <row r="51" customFormat="false" ht="15" hidden="false" customHeight="false" outlineLevel="0" collapsed="false">
      <c r="A51" s="0" t="n">
        <f aca="false">A47+1</f>
        <v>2026</v>
      </c>
      <c r="B51" s="16" t="n">
        <v>6075.30830931997</v>
      </c>
      <c r="C51" s="14" t="n">
        <f aca="false">Adequacy_low!Q48</f>
        <v>5623.65029796861</v>
      </c>
      <c r="D51" s="14" t="n">
        <f aca="false">Adequacy_low!R48</f>
        <v>3941.47284267812</v>
      </c>
      <c r="E51" s="14" t="n">
        <f aca="false">Adequacy_low!S48</f>
        <v>3513.67594003254</v>
      </c>
      <c r="F51" s="14" t="n">
        <f aca="false">Adequacy_low!T48</f>
        <v>2806.72015486258</v>
      </c>
      <c r="G51" s="14" t="n">
        <f aca="false">Adequacy_low!U48</f>
        <v>4745.58060450401</v>
      </c>
      <c r="H51" s="14" t="n">
        <f aca="false">Adequacy_low!V48</f>
        <v>5198.57539974497</v>
      </c>
      <c r="I51" s="9" t="n">
        <f aca="false">I47+1</f>
        <v>2026</v>
      </c>
      <c r="J51" s="16" t="n">
        <f aca="false">B51*'Inflation indexes'!$D$166/100*'Inflation indexes'!I143</f>
        <v>34944.9130173647</v>
      </c>
      <c r="K51" s="14" t="n">
        <f aca="false">H51*'Inflation indexes'!$D$166/100*'Inflation indexes'!I143</f>
        <v>29901.9828968374</v>
      </c>
      <c r="L51" s="14" t="n">
        <f aca="false">C51*'Inflation indexes'!$D$166/100*'Inflation indexes'!I143</f>
        <v>32346.9954934003</v>
      </c>
      <c r="M51" s="14" t="n">
        <f aca="false">D51*'Inflation indexes'!$D$166/100*'Inflation indexes'!I143</f>
        <v>22671.1828659621</v>
      </c>
      <c r="N51" s="14" t="n">
        <f aca="false">E51*'Inflation indexes'!$D$166/100*'Inflation indexes'!I143</f>
        <v>20210.513416625</v>
      </c>
      <c r="O51" s="14" t="n">
        <f aca="false">F51*'Inflation indexes'!$D$166/100*'Inflation indexes'!I143</f>
        <v>16144.1340393037</v>
      </c>
      <c r="P51" s="14" t="n">
        <f aca="false">G51*'Inflation indexes'!$D$166/100*'Inflation indexes'!I143</f>
        <v>27296.3762492324</v>
      </c>
      <c r="Q51" s="14" t="n">
        <f aca="false">Adequacy_low!X48</f>
        <v>0.70016612616476</v>
      </c>
      <c r="R51" s="19" t="n">
        <v>6709.95366219579</v>
      </c>
      <c r="S51" s="18" t="n">
        <f aca="false">Adequacy_central!Q48</f>
        <v>6000.4813105758</v>
      </c>
      <c r="T51" s="18" t="n">
        <f aca="false">Adequacy_central!R48</f>
        <v>4339.82053412525</v>
      </c>
      <c r="U51" s="18" t="n">
        <f aca="false">Adequacy_central!S48</f>
        <v>3802.50926691291</v>
      </c>
      <c r="V51" s="18" t="n">
        <f aca="false">Adequacy_central!T48</f>
        <v>3039.14952894701</v>
      </c>
      <c r="W51" s="18" t="n">
        <f aca="false">Adequacy_central!U48</f>
        <v>5077.31449634919</v>
      </c>
      <c r="X51" s="18" t="n">
        <f aca="false">Adequacy_central!V48</f>
        <v>5595.62593121356</v>
      </c>
      <c r="Y51" s="15" t="n">
        <v>4427.76789046914</v>
      </c>
      <c r="Z51" s="15" t="n">
        <v>3332.71067368779</v>
      </c>
      <c r="AA51" s="12"/>
      <c r="AB51" s="12" t="n">
        <f aca="false">AB47+1</f>
        <v>2026</v>
      </c>
      <c r="AC51" s="13" t="n">
        <f aca="false">R51*'Inflation indexes'!I143*'Inflation indexes'!$D$166/100</f>
        <v>38595.3658872377</v>
      </c>
      <c r="AD51" s="13" t="n">
        <f aca="false">X51*'Inflation indexes'!$D$166/100*'Inflation indexes'!I143</f>
        <v>32185.800536904</v>
      </c>
      <c r="AE51" s="18" t="n">
        <f aca="false">S51*'Inflation indexes'!$D$166/100*'Inflation indexes'!I143</f>
        <v>34514.5113275518</v>
      </c>
      <c r="AF51" s="18" t="n">
        <f aca="false">T51*'Inflation indexes'!$D$166/100*'Inflation indexes'!I143</f>
        <v>24962.4617146311</v>
      </c>
      <c r="AG51" s="18" t="n">
        <f aca="false">U51*'Inflation indexes'!$D$166/100*'Inflation indexes'!I143</f>
        <v>21871.8703339137</v>
      </c>
      <c r="AH51" s="18" t="n">
        <f aca="false">V51*'Inflation indexes'!$D$166/100*'Inflation indexes'!I143</f>
        <v>17481.057837492</v>
      </c>
      <c r="AI51" s="18" t="n">
        <f aca="false">W51*'Inflation indexes'!$D$166/100*'Inflation indexes'!I143</f>
        <v>29204.4953775502</v>
      </c>
      <c r="AJ51" s="18" t="n">
        <f aca="false">Y51*'Inflation indexes'!$D$166/100*'Inflation indexes'!I143</f>
        <v>25468.3311390404</v>
      </c>
      <c r="AK51" s="18" t="n">
        <f aca="false">AJ51*0.82</f>
        <v>20884.0315340131</v>
      </c>
      <c r="AL51" s="13" t="n">
        <f aca="false">Z51*'Inflation indexes'!$D$166/100*'Inflation indexes'!I143</f>
        <v>19169.6089604873</v>
      </c>
      <c r="AM51" s="18" t="n">
        <f aca="false">Adequacy_central!X48</f>
        <v>0.690968534487374</v>
      </c>
      <c r="AN51" s="9" t="n">
        <f aca="false">AN47+1</f>
        <v>2026</v>
      </c>
      <c r="AO51" s="16" t="n">
        <v>7322.48843264327</v>
      </c>
      <c r="AP51" s="14" t="n">
        <f aca="false">Adequacy_high!Q48</f>
        <v>6520.03410049677</v>
      </c>
      <c r="AQ51" s="14" t="n">
        <f aca="false">Adequacy_high!R48</f>
        <v>4595.51264468926</v>
      </c>
      <c r="AR51" s="14" t="n">
        <f aca="false">Adequacy_high!S48</f>
        <v>4110.71808015374</v>
      </c>
      <c r="AS51" s="14" t="n">
        <f aca="false">Adequacy_high!T48</f>
        <v>3282.72489863293</v>
      </c>
      <c r="AT51" s="14" t="n">
        <f aca="false">Adequacy_high!U48</f>
        <v>5522.59220720824</v>
      </c>
      <c r="AU51" s="14" t="n">
        <f aca="false">Adequacy_high!V48</f>
        <v>6047.11006690893</v>
      </c>
      <c r="AV51" s="9"/>
      <c r="AW51" s="9"/>
      <c r="AX51" s="9" t="n">
        <f aca="false">AX47+1</f>
        <v>2026</v>
      </c>
      <c r="AY51" s="11" t="n">
        <f aca="false">AO51*'Inflation indexes'!$D$166/100*'Inflation indexes'!I143</f>
        <v>42118.6396346065</v>
      </c>
      <c r="AZ51" s="11" t="n">
        <f aca="false">AU51*'Inflation indexes'!$D$166/100*'Inflation indexes'!I143</f>
        <v>34782.7179355472</v>
      </c>
      <c r="BA51" s="14" t="n">
        <f aca="false">AP51*'Inflation indexes'!$D$166/100*'Inflation indexes'!I143</f>
        <v>37502.9567079888</v>
      </c>
      <c r="BB51" s="14" t="n">
        <f aca="false">AQ51*'Inflation indexes'!$D$166/100*'Inflation indexes'!I143</f>
        <v>26433.1917760469</v>
      </c>
      <c r="BC51" s="14" t="n">
        <f aca="false">AR51*'Inflation indexes'!$D$166/100*'Inflation indexes'!I143</f>
        <v>23644.674218346</v>
      </c>
      <c r="BD51" s="14" t="n">
        <f aca="false">AS51*'Inflation indexes'!$D$166/100*'Inflation indexes'!I143</f>
        <v>18882.0929246808</v>
      </c>
      <c r="BE51" s="14" t="n">
        <f aca="false">AT51*'Inflation indexes'!$D$166/100*'Inflation indexes'!I143</f>
        <v>31765.7136865322</v>
      </c>
      <c r="BF51" s="14" t="n">
        <f aca="false">Adequacy_high!X48</f>
        <v>0.685330294533705</v>
      </c>
      <c r="BG51" s="14" t="n">
        <f aca="false">Y51*'Inflation indexes'!$D$166/100*'Inflation indexes'!I143</f>
        <v>25468.3311390404</v>
      </c>
      <c r="BH51" s="14" t="n">
        <f aca="false">BG51*0.82</f>
        <v>20884.0315340131</v>
      </c>
      <c r="BI51" s="11" t="n">
        <f aca="false">Z51*'Inflation indexes'!$D$166/100*'Inflation indexes'!I143</f>
        <v>19169.6089604873</v>
      </c>
    </row>
    <row r="52" customFormat="false" ht="15" hidden="false" customHeight="false" outlineLevel="0" collapsed="false">
      <c r="A52" s="0" t="n">
        <f aca="false">A48+1</f>
        <v>2026</v>
      </c>
      <c r="B52" s="16" t="n">
        <v>6107.29637000696</v>
      </c>
      <c r="C52" s="14" t="n">
        <f aca="false">Adequacy_low!Q49</f>
        <v>5921.38025628226</v>
      </c>
      <c r="D52" s="14" t="n">
        <f aca="false">Adequacy_low!R49</f>
        <v>4145.88910873837</v>
      </c>
      <c r="E52" s="14" t="n">
        <f aca="false">Adequacy_low!S49</f>
        <v>3696.92909386685</v>
      </c>
      <c r="F52" s="14" t="n">
        <f aca="false">Adequacy_low!T49</f>
        <v>2953.25943958815</v>
      </c>
      <c r="G52" s="14" t="n">
        <f aca="false">Adequacy_low!U49</f>
        <v>4988.13849388386</v>
      </c>
      <c r="H52" s="14" t="n">
        <f aca="false">Adequacy_low!V49</f>
        <v>5477.23189625725</v>
      </c>
      <c r="I52" s="9" t="n">
        <f aca="false">I48+1</f>
        <v>2026</v>
      </c>
      <c r="J52" s="16" t="n">
        <f aca="false">B52*'Inflation indexes'!$D$166/100*'Inflation indexes'!I144</f>
        <v>35128.90697148</v>
      </c>
      <c r="K52" s="14" t="n">
        <f aca="false">H52*'Inflation indexes'!$D$166/100*'Inflation indexes'!I144</f>
        <v>31504.8031220113</v>
      </c>
      <c r="L52" s="14" t="n">
        <f aca="false">C52*'Inflation indexes'!$D$166/100*'Inflation indexes'!I144</f>
        <v>34059.5254533981</v>
      </c>
      <c r="M52" s="14" t="n">
        <f aca="false">D52*'Inflation indexes'!$D$166/100*'Inflation indexes'!I144</f>
        <v>23846.9764673916</v>
      </c>
      <c r="N52" s="14" t="n">
        <f aca="false">E52*'Inflation indexes'!$D$166/100*'Inflation indexes'!I144</f>
        <v>21264.5777035475</v>
      </c>
      <c r="O52" s="14" t="n">
        <f aca="false">F52*'Inflation indexes'!$D$166/100*'Inflation indexes'!I144</f>
        <v>16987.0217246095</v>
      </c>
      <c r="P52" s="14" t="n">
        <f aca="false">G52*'Inflation indexes'!$D$166/100*'Inflation indexes'!I144</f>
        <v>28691.5588333082</v>
      </c>
      <c r="Q52" s="14" t="n">
        <f aca="false">Adequacy_low!X49</f>
        <v>0.73140588835457</v>
      </c>
      <c r="R52" s="19" t="n">
        <v>6760.28731422811</v>
      </c>
      <c r="S52" s="18" t="n">
        <f aca="false">Adequacy_central!Q49</f>
        <v>6249.93835256683</v>
      </c>
      <c r="T52" s="18" t="n">
        <f aca="false">Adequacy_central!R49</f>
        <v>4525.76404904784</v>
      </c>
      <c r="U52" s="18" t="n">
        <f aca="false">Adequacy_central!S49</f>
        <v>3954.68267503782</v>
      </c>
      <c r="V52" s="18" t="n">
        <f aca="false">Adequacy_central!T49</f>
        <v>3160.91094958413</v>
      </c>
      <c r="W52" s="18" t="n">
        <f aca="false">Adequacy_central!U49</f>
        <v>5272.2835551264</v>
      </c>
      <c r="X52" s="18" t="n">
        <f aca="false">Adequacy_central!V49</f>
        <v>5828.05328227878</v>
      </c>
      <c r="Y52" s="15" t="n">
        <v>4445.57410405166</v>
      </c>
      <c r="Z52" s="15" t="n">
        <v>3336.76401095421</v>
      </c>
      <c r="AA52" s="12"/>
      <c r="AB52" s="12" t="n">
        <f aca="false">AB48+1</f>
        <v>2026</v>
      </c>
      <c r="AC52" s="13" t="n">
        <f aca="false">R52*'Inflation indexes'!I144*'Inflation indexes'!$D$166/100</f>
        <v>38884.882896509</v>
      </c>
      <c r="AD52" s="13" t="n">
        <f aca="false">X52*'Inflation indexes'!$D$166/100*'Inflation indexes'!I144</f>
        <v>33522.7126987725</v>
      </c>
      <c r="AE52" s="18" t="n">
        <f aca="false">S52*'Inflation indexes'!$D$166/100*'Inflation indexes'!I144</f>
        <v>35949.3775417607</v>
      </c>
      <c r="AF52" s="18" t="n">
        <f aca="false">T52*'Inflation indexes'!$D$166/100*'Inflation indexes'!I144</f>
        <v>26032.0008432289</v>
      </c>
      <c r="AG52" s="18" t="n">
        <f aca="false">U52*'Inflation indexes'!$D$166/100*'Inflation indexes'!I144</f>
        <v>22747.1652555432</v>
      </c>
      <c r="AH52" s="18" t="n">
        <f aca="false">V52*'Inflation indexes'!$D$166/100*'Inflation indexes'!I144</f>
        <v>18181.4243105001</v>
      </c>
      <c r="AI52" s="18" t="n">
        <f aca="false">W52*'Inflation indexes'!$D$166/100*'Inflation indexes'!I144</f>
        <v>30325.9490475796</v>
      </c>
      <c r="AJ52" s="18" t="n">
        <f aca="false">Y52*'Inflation indexes'!$D$166/100*'Inflation indexes'!I144</f>
        <v>25570.7517164216</v>
      </c>
      <c r="AK52" s="18" t="n">
        <f aca="false">AJ52*0.82</f>
        <v>20968.0164074657</v>
      </c>
      <c r="AL52" s="13" t="n">
        <f aca="false">Z52*'Inflation indexes'!$D$166/100*'Inflation indexes'!I144</f>
        <v>19192.9235827243</v>
      </c>
      <c r="AM52" s="18" t="n">
        <f aca="false">Adequacy_central!X49</f>
        <v>0.715178744433864</v>
      </c>
      <c r="AN52" s="9" t="n">
        <f aca="false">AN48+1</f>
        <v>2026</v>
      </c>
      <c r="AO52" s="16" t="n">
        <v>7377.08323611971</v>
      </c>
      <c r="AP52" s="14" t="n">
        <f aca="false">Adequacy_high!Q49</f>
        <v>6789.73834278214</v>
      </c>
      <c r="AQ52" s="14" t="n">
        <f aca="false">Adequacy_high!R49</f>
        <v>4799.16031149536</v>
      </c>
      <c r="AR52" s="14" t="n">
        <f aca="false">Adequacy_high!S49</f>
        <v>4273.79729277153</v>
      </c>
      <c r="AS52" s="14" t="n">
        <f aca="false">Adequacy_high!T49</f>
        <v>3413.21460871395</v>
      </c>
      <c r="AT52" s="14" t="n">
        <f aca="false">Adequacy_high!U49</f>
        <v>5734.67509579517</v>
      </c>
      <c r="AU52" s="14" t="n">
        <f aca="false">Adequacy_high!V49</f>
        <v>6293.77823736364</v>
      </c>
      <c r="AV52" s="9"/>
      <c r="AW52" s="9"/>
      <c r="AX52" s="9" t="n">
        <f aca="false">AX48+1</f>
        <v>2026</v>
      </c>
      <c r="AY52" s="11" t="n">
        <f aca="false">AO52*'Inflation indexes'!$D$166/100*'Inflation indexes'!I144</f>
        <v>42432.6666043584</v>
      </c>
      <c r="AZ52" s="11" t="n">
        <f aca="false">AU52*'Inflation indexes'!$D$166/100*'Inflation indexes'!I144</f>
        <v>36201.5426802057</v>
      </c>
      <c r="BA52" s="14" t="n">
        <f aca="false">AP52*'Inflation indexes'!$D$166/100*'Inflation indexes'!I144</f>
        <v>39054.2839505286</v>
      </c>
      <c r="BB52" s="14" t="n">
        <f aca="false">AQ52*'Inflation indexes'!$D$166/100*'Inflation indexes'!I144</f>
        <v>27604.5644275074</v>
      </c>
      <c r="BC52" s="14" t="n">
        <f aca="false">AR52*'Inflation indexes'!$D$166/100*'Inflation indexes'!I144</f>
        <v>24582.6988600134</v>
      </c>
      <c r="BD52" s="14" t="n">
        <f aca="false">AS52*'Inflation indexes'!$D$166/100*'Inflation indexes'!I144</f>
        <v>19632.6641444899</v>
      </c>
      <c r="BE52" s="14" t="n">
        <f aca="false">AT52*'Inflation indexes'!$D$166/100*'Inflation indexes'!I144</f>
        <v>32985.6053721562</v>
      </c>
      <c r="BF52" s="14" t="n">
        <f aca="false">Adequacy_high!X49</f>
        <v>0.710097607175708</v>
      </c>
      <c r="BG52" s="14" t="n">
        <f aca="false">Y52*'Inflation indexes'!$D$166/100*'Inflation indexes'!I144</f>
        <v>25570.7517164216</v>
      </c>
      <c r="BH52" s="14" t="n">
        <f aca="false">BG52*0.82</f>
        <v>20968.0164074657</v>
      </c>
      <c r="BI52" s="11" t="n">
        <f aca="false">Z52*'Inflation indexes'!$D$166/100*'Inflation indexes'!I144</f>
        <v>19192.9235827243</v>
      </c>
    </row>
    <row r="53" customFormat="false" ht="15" hidden="false" customHeight="false" outlineLevel="0" collapsed="false">
      <c r="A53" s="0" t="n">
        <f aca="false">A49+1</f>
        <v>2027</v>
      </c>
      <c r="B53" s="16" t="n">
        <v>6141.82881003363</v>
      </c>
      <c r="C53" s="14" t="n">
        <f aca="false">Adequacy_low!Q50</f>
        <v>5788.6400739932</v>
      </c>
      <c r="D53" s="14" t="n">
        <f aca="false">Adequacy_low!R50</f>
        <v>4061.51927868896</v>
      </c>
      <c r="E53" s="14" t="n">
        <f aca="false">Adequacy_low!S50</f>
        <v>3608.35314287672</v>
      </c>
      <c r="F53" s="14" t="n">
        <f aca="false">Adequacy_low!T50</f>
        <v>2887.1716372168</v>
      </c>
      <c r="G53" s="14" t="n">
        <f aca="false">Adequacy_low!U50</f>
        <v>4862.94850200251</v>
      </c>
      <c r="H53" s="14" t="n">
        <f aca="false">Adequacy_low!V50</f>
        <v>5359.59286666265</v>
      </c>
      <c r="I53" s="9" t="n">
        <f aca="false">I49+1</f>
        <v>2027</v>
      </c>
      <c r="J53" s="16" t="n">
        <f aca="false">B53*'Inflation indexes'!$D$166/100*'Inflation indexes'!I145</f>
        <v>35327.5360865091</v>
      </c>
      <c r="K53" s="14" t="n">
        <f aca="false">H53*'Inflation indexes'!$D$166/100*'Inflation indexes'!I145</f>
        <v>30828.1484656009</v>
      </c>
      <c r="L53" s="14" t="n">
        <f aca="false">C53*'Inflation indexes'!$D$166/100*'Inflation indexes'!I145</f>
        <v>33296.0096138999</v>
      </c>
      <c r="M53" s="14" t="n">
        <f aca="false">D53*'Inflation indexes'!$D$166/100*'Inflation indexes'!I145</f>
        <v>23361.6848209012</v>
      </c>
      <c r="N53" s="14" t="n">
        <f aca="false">E53*'Inflation indexes'!$D$166/100*'Inflation indexes'!I145</f>
        <v>20755.0926296736</v>
      </c>
      <c r="O53" s="14" t="n">
        <f aca="false">F53*'Inflation indexes'!$D$166/100*'Inflation indexes'!I145</f>
        <v>16606.8875177854</v>
      </c>
      <c r="P53" s="14" t="n">
        <f aca="false">G53*'Inflation indexes'!$D$166/100*'Inflation indexes'!I145</f>
        <v>27971.4713654463</v>
      </c>
      <c r="Q53" s="14" t="n">
        <f aca="false">Adequacy_low!X50</f>
        <v>0.714648602496003</v>
      </c>
      <c r="R53" s="17" t="n">
        <v>6788.20049864169</v>
      </c>
      <c r="S53" s="18" t="n">
        <f aca="false">Adequacy_central!Q50</f>
        <v>6138.69201535369</v>
      </c>
      <c r="T53" s="18" t="n">
        <f aca="false">Adequacy_central!R50</f>
        <v>4421.28256807231</v>
      </c>
      <c r="U53" s="18" t="n">
        <f aca="false">Adequacy_central!S50</f>
        <v>3876.60551834132</v>
      </c>
      <c r="V53" s="18" t="n">
        <f aca="false">Adequacy_central!T50</f>
        <v>3098.69124235304</v>
      </c>
      <c r="W53" s="18" t="n">
        <f aca="false">Adequacy_central!U50</f>
        <v>5161.93707781963</v>
      </c>
      <c r="X53" s="18" t="n">
        <f aca="false">Adequacy_central!V50</f>
        <v>5715.83587748853</v>
      </c>
      <c r="Y53" s="15" t="n">
        <v>4463.38031763418</v>
      </c>
      <c r="Z53" s="15" t="n">
        <v>3340.8058918371</v>
      </c>
      <c r="AA53" s="12"/>
      <c r="AB53" s="12" t="n">
        <f aca="false">AB49+1</f>
        <v>2027</v>
      </c>
      <c r="AC53" s="13" t="n">
        <f aca="false">R53*'Inflation indexes'!I145*'Inflation indexes'!$D$166/100</f>
        <v>39045.4383369422</v>
      </c>
      <c r="AD53" s="13" t="n">
        <f aca="false">X53*'Inflation indexes'!$D$166/100*'Inflation indexes'!I145</f>
        <v>32877.2429958746</v>
      </c>
      <c r="AE53" s="18" t="n">
        <f aca="false">S53*'Inflation indexes'!$D$166/100*'Inflation indexes'!I145</f>
        <v>35309.493377948</v>
      </c>
      <c r="AF53" s="18" t="n">
        <f aca="false">T53*'Inflation indexes'!$D$166/100*'Inflation indexes'!I145</f>
        <v>25431.0278425642</v>
      </c>
      <c r="AG53" s="18" t="n">
        <f aca="false">U53*'Inflation indexes'!$D$166/100*'Inflation indexes'!I145</f>
        <v>22298.068796485</v>
      </c>
      <c r="AH53" s="18" t="n">
        <f aca="false">V53*'Inflation indexes'!$D$166/100*'Inflation indexes'!I145</f>
        <v>17823.5392211424</v>
      </c>
      <c r="AI53" s="18" t="n">
        <f aca="false">W53*'Inflation indexes'!$D$166/100*'Inflation indexes'!I145</f>
        <v>29691.2408393818</v>
      </c>
      <c r="AJ53" s="18" t="n">
        <f aca="false">Y53*'Inflation indexes'!$D$166/100*'Inflation indexes'!I145</f>
        <v>25673.1722938029</v>
      </c>
      <c r="AK53" s="18" t="n">
        <f aca="false">AJ53*0.82</f>
        <v>21052.0012809184</v>
      </c>
      <c r="AL53" s="13" t="n">
        <f aca="false">Z53*'Inflation indexes'!$D$166/100*'Inflation indexes'!I145</f>
        <v>19216.1723083342</v>
      </c>
      <c r="AM53" s="18" t="n">
        <f aca="false">Adequacy_central!X50</f>
        <v>0.692563349819511</v>
      </c>
      <c r="AN53" s="9" t="n">
        <f aca="false">AN49+1</f>
        <v>2027</v>
      </c>
      <c r="AO53" s="16" t="n">
        <v>7377.00688026736</v>
      </c>
      <c r="AP53" s="14" t="n">
        <f aca="false">Adequacy_high!Q50</f>
        <v>6658.3009430644</v>
      </c>
      <c r="AQ53" s="14" t="n">
        <f aca="false">Adequacy_high!R50</f>
        <v>4739.93716030581</v>
      </c>
      <c r="AR53" s="14" t="n">
        <f aca="false">Adequacy_high!S50</f>
        <v>4201.14840465217</v>
      </c>
      <c r="AS53" s="14" t="n">
        <f aca="false">Adequacy_high!T50</f>
        <v>3355.47981165772</v>
      </c>
      <c r="AT53" s="14" t="n">
        <f aca="false">Adequacy_high!U50</f>
        <v>5613.58425855291</v>
      </c>
      <c r="AU53" s="14" t="n">
        <f aca="false">Adequacy_high!V50</f>
        <v>6187.93912273203</v>
      </c>
      <c r="AV53" s="9"/>
      <c r="AW53" s="9"/>
      <c r="AX53" s="9" t="n">
        <f aca="false">AX49+1</f>
        <v>2027</v>
      </c>
      <c r="AY53" s="11" t="n">
        <f aca="false">AO53*'Inflation indexes'!$D$166/100*'Inflation indexes'!I145</f>
        <v>42432.2274087682</v>
      </c>
      <c r="AZ53" s="11" t="n">
        <f aca="false">AU53*'Inflation indexes'!$D$166/100*'Inflation indexes'!I145</f>
        <v>35592.7606289372</v>
      </c>
      <c r="BA53" s="14" t="n">
        <f aca="false">AP53*'Inflation indexes'!$D$166/100*'Inflation indexes'!I145</f>
        <v>38298.2616605456</v>
      </c>
      <c r="BB53" s="14" t="n">
        <f aca="false">AQ53*'Inflation indexes'!$D$166/100*'Inflation indexes'!I145</f>
        <v>27263.9154000731</v>
      </c>
      <c r="BC53" s="14" t="n">
        <f aca="false">AR53*'Inflation indexes'!$D$166/100*'Inflation indexes'!I145</f>
        <v>24164.8255691642</v>
      </c>
      <c r="BD53" s="14" t="n">
        <f aca="false">AS53*'Inflation indexes'!$D$166/100*'Inflation indexes'!I145</f>
        <v>19300.576066242</v>
      </c>
      <c r="BE53" s="14" t="n">
        <f aca="false">AT53*'Inflation indexes'!$D$166/100*'Inflation indexes'!I145</f>
        <v>32289.0960660952</v>
      </c>
      <c r="BF53" s="14" t="n">
        <f aca="false">Adequacy_high!X50</f>
        <v>0.695447655805474</v>
      </c>
      <c r="BG53" s="14" t="n">
        <f aca="false">Y53*'Inflation indexes'!$D$166/100*'Inflation indexes'!I145</f>
        <v>25673.1722938029</v>
      </c>
      <c r="BH53" s="14" t="n">
        <f aca="false">BG53*0.82</f>
        <v>21052.0012809184</v>
      </c>
      <c r="BI53" s="11" t="n">
        <f aca="false">Z53*'Inflation indexes'!$D$166/100*'Inflation indexes'!I145</f>
        <v>19216.1723083342</v>
      </c>
    </row>
    <row r="54" customFormat="false" ht="15" hidden="false" customHeight="false" outlineLevel="0" collapsed="false">
      <c r="A54" s="0" t="n">
        <f aca="false">A50+1</f>
        <v>2027</v>
      </c>
      <c r="B54" s="16" t="n">
        <v>6193.40826504597</v>
      </c>
      <c r="C54" s="14" t="n">
        <f aca="false">Adequacy_low!Q51</f>
        <v>5996.38090747952</v>
      </c>
      <c r="D54" s="14" t="n">
        <f aca="false">Adequacy_low!R51</f>
        <v>4194.96346720689</v>
      </c>
      <c r="E54" s="14" t="n">
        <f aca="false">Adequacy_low!S51</f>
        <v>3736.07238275107</v>
      </c>
      <c r="F54" s="14" t="n">
        <f aca="false">Adequacy_low!T51</f>
        <v>2990.18801689299</v>
      </c>
      <c r="G54" s="14" t="n">
        <f aca="false">Adequacy_low!U51</f>
        <v>5015.14283243329</v>
      </c>
      <c r="H54" s="14" t="n">
        <f aca="false">Adequacy_low!V51</f>
        <v>5542.14483744871</v>
      </c>
      <c r="I54" s="9" t="n">
        <f aca="false">I50+1</f>
        <v>2027</v>
      </c>
      <c r="J54" s="16" t="n">
        <f aca="false">B54*'Inflation indexes'!$D$166/100*'Inflation indexes'!I146</f>
        <v>35624.2189011284</v>
      </c>
      <c r="K54" s="14" t="n">
        <f aca="false">H54*'Inflation indexes'!$D$166/100*'Inflation indexes'!I146</f>
        <v>31878.1795776814</v>
      </c>
      <c r="L54" s="14" t="n">
        <f aca="false">C54*'Inflation indexes'!$D$166/100*'Inflation indexes'!I146</f>
        <v>34490.9259846787</v>
      </c>
      <c r="M54" s="14" t="n">
        <f aca="false">D54*'Inflation indexes'!$D$166/100*'Inflation indexes'!I146</f>
        <v>24129.2500740552</v>
      </c>
      <c r="N54" s="14" t="n">
        <f aca="false">E54*'Inflation indexes'!$D$166/100*'Inflation indexes'!I146</f>
        <v>21489.7282235917</v>
      </c>
      <c r="O54" s="14" t="n">
        <f aca="false">F54*'Inflation indexes'!$D$166/100*'Inflation indexes'!I146</f>
        <v>17199.4333185682</v>
      </c>
      <c r="P54" s="14" t="n">
        <f aca="false">G54*'Inflation indexes'!$D$166/100*'Inflation indexes'!I146</f>
        <v>28846.8866312825</v>
      </c>
      <c r="Q54" s="14" t="n">
        <f aca="false">Adequacy_low!X51</f>
        <v>0.736655024941225</v>
      </c>
      <c r="R54" s="19" t="n">
        <v>6797.56508671459</v>
      </c>
      <c r="S54" s="18" t="n">
        <f aca="false">Adequacy_central!Q51</f>
        <v>6407.51633162413</v>
      </c>
      <c r="T54" s="18" t="n">
        <f aca="false">Adequacy_central!R51</f>
        <v>4607.95302816687</v>
      </c>
      <c r="U54" s="18" t="n">
        <f aca="false">Adequacy_central!S51</f>
        <v>4043.51635271921</v>
      </c>
      <c r="V54" s="18" t="n">
        <f aca="false">Adequacy_central!T51</f>
        <v>3232.31239345375</v>
      </c>
      <c r="W54" s="18" t="n">
        <f aca="false">Adequacy_central!U51</f>
        <v>5369.45842929126</v>
      </c>
      <c r="X54" s="18" t="n">
        <f aca="false">Adequacy_central!V51</f>
        <v>5963.05235401669</v>
      </c>
      <c r="Y54" s="15" t="n">
        <v>4481.1865312167</v>
      </c>
      <c r="Z54" s="15" t="n">
        <v>3344.83639465834</v>
      </c>
      <c r="AA54" s="12"/>
      <c r="AB54" s="12" t="n">
        <f aca="false">AB50+1</f>
        <v>2027</v>
      </c>
      <c r="AC54" s="13" t="n">
        <f aca="false">R54*'Inflation indexes'!I146*'Inflation indexes'!$D$166/100</f>
        <v>39099.3030461865</v>
      </c>
      <c r="AD54" s="13" t="n">
        <f aca="false">X54*'Inflation indexes'!$D$166/100*'Inflation indexes'!I146</f>
        <v>34299.2215735681</v>
      </c>
      <c r="AE54" s="18" t="n">
        <f aca="false">S54*'Inflation indexes'!$D$166/100*'Inflation indexes'!I146</f>
        <v>36855.7593237621</v>
      </c>
      <c r="AF54" s="18" t="n">
        <f aca="false">T54*'Inflation indexes'!$D$166/100*'Inflation indexes'!I146</f>
        <v>26504.7483286355</v>
      </c>
      <c r="AG54" s="18" t="n">
        <f aca="false">U54*'Inflation indexes'!$D$166/100*'Inflation indexes'!I146</f>
        <v>23258.1327622994</v>
      </c>
      <c r="AH54" s="18" t="n">
        <f aca="false">V54*'Inflation indexes'!$D$166/100*'Inflation indexes'!I146</f>
        <v>18592.1223554882</v>
      </c>
      <c r="AI54" s="18" t="n">
        <f aca="false">W54*'Inflation indexes'!$D$166/100*'Inflation indexes'!I146</f>
        <v>30884.8947590186</v>
      </c>
      <c r="AJ54" s="18" t="n">
        <f aca="false">Y54*'Inflation indexes'!$D$166/100*'Inflation indexes'!I146</f>
        <v>25775.5928711842</v>
      </c>
      <c r="AK54" s="18" t="n">
        <f aca="false">AJ54*0.82</f>
        <v>21135.986154371</v>
      </c>
      <c r="AL54" s="13" t="n">
        <f aca="false">Z54*'Inflation indexes'!$D$166/100*'Inflation indexes'!I146</f>
        <v>19239.3555878212</v>
      </c>
      <c r="AM54" s="18" t="n">
        <f aca="false">Adequacy_central!X51</f>
        <v>0.720341169003213</v>
      </c>
      <c r="AN54" s="9" t="n">
        <f aca="false">AN50+1</f>
        <v>2027</v>
      </c>
      <c r="AO54" s="16" t="n">
        <v>7436.20128910951</v>
      </c>
      <c r="AP54" s="14" t="n">
        <f aca="false">Adequacy_high!Q51</f>
        <v>6931.58284627681</v>
      </c>
      <c r="AQ54" s="14" t="n">
        <f aca="false">Adequacy_high!R51</f>
        <v>4958.58043387822</v>
      </c>
      <c r="AR54" s="14" t="n">
        <f aca="false">Adequacy_high!S51</f>
        <v>4378.93233456522</v>
      </c>
      <c r="AS54" s="14" t="n">
        <f aca="false">Adequacy_high!T51</f>
        <v>3497.99556004931</v>
      </c>
      <c r="AT54" s="14" t="n">
        <f aca="false">Adequacy_high!U51</f>
        <v>5816.92104050332</v>
      </c>
      <c r="AU54" s="14" t="n">
        <f aca="false">Adequacy_high!V51</f>
        <v>6457.30803224843</v>
      </c>
      <c r="AV54" s="9"/>
      <c r="AW54" s="9"/>
      <c r="AX54" s="9" t="n">
        <f aca="false">AX50+1</f>
        <v>2027</v>
      </c>
      <c r="AY54" s="11" t="n">
        <f aca="false">AO54*'Inflation indexes'!$D$166/100*'Inflation indexes'!I146</f>
        <v>42772.711111452</v>
      </c>
      <c r="AZ54" s="11" t="n">
        <f aca="false">AU54*'Inflation indexes'!$D$166/100*'Inflation indexes'!I146</f>
        <v>37142.1590517617</v>
      </c>
      <c r="BA54" s="14" t="n">
        <f aca="false">AP54*'Inflation indexes'!$D$166/100*'Inflation indexes'!I146</f>
        <v>39870.167455405</v>
      </c>
      <c r="BB54" s="14" t="n">
        <f aca="false">AQ54*'Inflation indexes'!$D$166/100*'Inflation indexes'!I146</f>
        <v>28521.5421389662</v>
      </c>
      <c r="BC54" s="14" t="n">
        <f aca="false">AR54*'Inflation indexes'!$D$166/100*'Inflation indexes'!I146</f>
        <v>25187.4311144936</v>
      </c>
      <c r="BD54" s="14" t="n">
        <f aca="false">AS54*'Inflation indexes'!$D$166/100*'Inflation indexes'!I146</f>
        <v>20120.320542997</v>
      </c>
      <c r="BE54" s="14" t="n">
        <f aca="false">AT54*'Inflation indexes'!$D$166/100*'Inflation indexes'!I146</f>
        <v>33458.6805211899</v>
      </c>
      <c r="BF54" s="14" t="n">
        <f aca="false">Adequacy_high!X51</f>
        <v>0.721602777456578</v>
      </c>
      <c r="BG54" s="14" t="n">
        <f aca="false">Y54*'Inflation indexes'!$D$166/100*'Inflation indexes'!I146</f>
        <v>25775.5928711842</v>
      </c>
      <c r="BH54" s="14" t="n">
        <f aca="false">BG54*0.82</f>
        <v>21135.986154371</v>
      </c>
      <c r="BI54" s="11" t="n">
        <f aca="false">Z54*'Inflation indexes'!$D$166/100*'Inflation indexes'!I146</f>
        <v>19239.3555878212</v>
      </c>
    </row>
    <row r="55" customFormat="false" ht="15" hidden="false" customHeight="false" outlineLevel="0" collapsed="false">
      <c r="A55" s="0" t="n">
        <f aca="false">A51+1</f>
        <v>2027</v>
      </c>
      <c r="B55" s="16" t="n">
        <v>6234.23434256397</v>
      </c>
      <c r="C55" s="14" t="n">
        <f aca="false">Adequacy_low!Q52</f>
        <v>5889.73284975933</v>
      </c>
      <c r="D55" s="14" t="n">
        <f aca="false">Adequacy_low!R52</f>
        <v>4110.5453535772</v>
      </c>
      <c r="E55" s="14" t="n">
        <f aca="false">Adequacy_low!S52</f>
        <v>3663.69832141861</v>
      </c>
      <c r="F55" s="14" t="n">
        <f aca="false">Adequacy_low!T52</f>
        <v>2932.48997283426</v>
      </c>
      <c r="G55" s="14" t="n">
        <f aca="false">Adequacy_low!U52</f>
        <v>4916.02929413437</v>
      </c>
      <c r="H55" s="14" t="n">
        <f aca="false">Adequacy_low!V52</f>
        <v>5438.14615401679</v>
      </c>
      <c r="I55" s="9" t="n">
        <f aca="false">I51+1</f>
        <v>2027</v>
      </c>
      <c r="J55" s="16" t="n">
        <f aca="false">B55*'Inflation indexes'!$D$166/100*'Inflation indexes'!I147</f>
        <v>35859.0487492726</v>
      </c>
      <c r="K55" s="14" t="n">
        <f aca="false">H55*'Inflation indexes'!$D$166/100*'Inflation indexes'!I147</f>
        <v>31279.9836077956</v>
      </c>
      <c r="L55" s="14" t="n">
        <f aca="false">C55*'Inflation indexes'!$D$166/100*'Inflation indexes'!I147</f>
        <v>33877.4909274346</v>
      </c>
      <c r="M55" s="14" t="n">
        <f aca="false">D55*'Inflation indexes'!$D$166/100*'Inflation indexes'!I147</f>
        <v>23643.6807024805</v>
      </c>
      <c r="N55" s="14" t="n">
        <f aca="false">E55*'Inflation indexes'!$D$166/100*'Inflation indexes'!I147</f>
        <v>21073.4357246421</v>
      </c>
      <c r="O55" s="14" t="n">
        <f aca="false">F55*'Inflation indexes'!$D$166/100*'Inflation indexes'!I147</f>
        <v>16867.5566419867</v>
      </c>
      <c r="P55" s="14" t="n">
        <f aca="false">G55*'Inflation indexes'!$D$166/100*'Inflation indexes'!I147</f>
        <v>28276.7898068323</v>
      </c>
      <c r="Q55" s="14" t="n">
        <f aca="false">Adequacy_low!X52</f>
        <v>0.724388016503099</v>
      </c>
      <c r="R55" s="19" t="n">
        <v>6833.98209814246</v>
      </c>
      <c r="S55" s="18" t="n">
        <f aca="false">Adequacy_central!Q52</f>
        <v>6309.77078996214</v>
      </c>
      <c r="T55" s="18" t="n">
        <f aca="false">Adequacy_central!R52</f>
        <v>4538.10211874872</v>
      </c>
      <c r="U55" s="18" t="n">
        <f aca="false">Adequacy_central!S52</f>
        <v>3974.75716121992</v>
      </c>
      <c r="V55" s="18" t="n">
        <f aca="false">Adequacy_central!T52</f>
        <v>3177.47022233491</v>
      </c>
      <c r="W55" s="18" t="n">
        <f aca="false">Adequacy_central!U52</f>
        <v>5270.83167383006</v>
      </c>
      <c r="X55" s="18" t="n">
        <f aca="false">Adequacy_central!V52</f>
        <v>5870.82943305542</v>
      </c>
      <c r="Y55" s="15" t="n">
        <v>4498.99274479922</v>
      </c>
      <c r="Z55" s="15" t="n">
        <v>3348.85559689282</v>
      </c>
      <c r="AA55" s="12"/>
      <c r="AB55" s="12" t="n">
        <f aca="false">AB51+1</f>
        <v>2027</v>
      </c>
      <c r="AC55" s="13" t="n">
        <f aca="false">R55*'Inflation indexes'!I147*'Inflation indexes'!$D$166/100</f>
        <v>39308.7721351457</v>
      </c>
      <c r="AD55" s="13" t="n">
        <f aca="false">X55*'Inflation indexes'!$D$166/100*'Inflation indexes'!I147</f>
        <v>33768.7592847234</v>
      </c>
      <c r="AE55" s="18" t="n">
        <f aca="false">S55*'Inflation indexes'!$D$166/100*'Inflation indexes'!I147</f>
        <v>36293.5311573375</v>
      </c>
      <c r="AF55" s="18" t="n">
        <f aca="false">T55*'Inflation indexes'!$D$166/100*'Inflation indexes'!I147</f>
        <v>26102.9688913588</v>
      </c>
      <c r="AG55" s="18" t="n">
        <f aca="false">U55*'Inflation indexes'!$D$166/100*'Inflation indexes'!I147</f>
        <v>22862.6328397027</v>
      </c>
      <c r="AH55" s="18" t="n">
        <f aca="false">V55*'Inflation indexes'!$D$166/100*'Inflation indexes'!I147</f>
        <v>18276.672537659</v>
      </c>
      <c r="AI55" s="18" t="n">
        <f aca="false">W55*'Inflation indexes'!$D$166/100*'Inflation indexes'!I147</f>
        <v>30317.5978885883</v>
      </c>
      <c r="AJ55" s="18" t="n">
        <f aca="false">Y55*'Inflation indexes'!$D$166/100*'Inflation indexes'!I147</f>
        <v>25878.0134485655</v>
      </c>
      <c r="AK55" s="18" t="n">
        <f aca="false">AJ55*0.82</f>
        <v>21219.9710278237</v>
      </c>
      <c r="AL55" s="13" t="n">
        <f aca="false">Z55*'Inflation indexes'!$D$166/100*'Inflation indexes'!I147</f>
        <v>19262.4738668174</v>
      </c>
      <c r="AM55" s="18" t="n">
        <f aca="false">Adequacy_central!X52</f>
        <v>0.705131777950934</v>
      </c>
      <c r="AN55" s="9" t="n">
        <f aca="false">AN51+1</f>
        <v>2027</v>
      </c>
      <c r="AO55" s="16" t="n">
        <v>7479.61207825754</v>
      </c>
      <c r="AP55" s="14" t="n">
        <f aca="false">Adequacy_high!Q52</f>
        <v>6827.84842128499</v>
      </c>
      <c r="AQ55" s="14" t="n">
        <f aca="false">Adequacy_high!R52</f>
        <v>4894.46396353806</v>
      </c>
      <c r="AR55" s="14" t="n">
        <f aca="false">Adequacy_high!S52</f>
        <v>4314.84734006199</v>
      </c>
      <c r="AS55" s="14" t="n">
        <f aca="false">Adequacy_high!T52</f>
        <v>3446.94992915153</v>
      </c>
      <c r="AT55" s="14" t="n">
        <f aca="false">Adequacy_high!U52</f>
        <v>5728.16664320472</v>
      </c>
      <c r="AU55" s="14" t="n">
        <f aca="false">Adequacy_high!V52</f>
        <v>6375.49146082651</v>
      </c>
      <c r="AV55" s="9"/>
      <c r="AW55" s="9"/>
      <c r="AX55" s="9" t="n">
        <f aca="false">AX51+1</f>
        <v>2027</v>
      </c>
      <c r="AY55" s="11" t="n">
        <f aca="false">AO55*'Inflation indexes'!$D$166/100*'Inflation indexes'!I147</f>
        <v>43022.4081101156</v>
      </c>
      <c r="AZ55" s="11" t="n">
        <f aca="false">AU55*'Inflation indexes'!$D$166/100*'Inflation indexes'!I147</f>
        <v>36671.5536394682</v>
      </c>
      <c r="BA55" s="14" t="n">
        <f aca="false">AP55*'Inflation indexes'!$D$166/100*'Inflation indexes'!I147</f>
        <v>39273.4914887409</v>
      </c>
      <c r="BB55" s="14" t="n">
        <f aca="false">AQ55*'Inflation indexes'!$D$166/100*'Inflation indexes'!I147</f>
        <v>28152.7469494973</v>
      </c>
      <c r="BC55" s="14" t="n">
        <f aca="false">AR55*'Inflation indexes'!$D$166/100*'Inflation indexes'!I147</f>
        <v>24818.8169726898</v>
      </c>
      <c r="BD55" s="14" t="n">
        <f aca="false">AS55*'Inflation indexes'!$D$166/100*'Inflation indexes'!I147</f>
        <v>19826.7082618058</v>
      </c>
      <c r="BE55" s="14" t="n">
        <f aca="false">AT55*'Inflation indexes'!$D$166/100*'Inflation indexes'!I147</f>
        <v>32948.1690317976</v>
      </c>
      <c r="BF55" s="14" t="n">
        <f aca="false">Adequacy_high!X52</f>
        <v>0.711154325451685</v>
      </c>
      <c r="BG55" s="14" t="n">
        <f aca="false">Y55*'Inflation indexes'!$D$166/100*'Inflation indexes'!I147</f>
        <v>25878.0134485655</v>
      </c>
      <c r="BH55" s="14" t="n">
        <f aca="false">BG55*0.82</f>
        <v>21219.9710278237</v>
      </c>
      <c r="BI55" s="11" t="n">
        <f aca="false">Z55*'Inflation indexes'!$D$166/100*'Inflation indexes'!I147</f>
        <v>19262.4738668174</v>
      </c>
    </row>
    <row r="56" customFormat="false" ht="15" hidden="false" customHeight="false" outlineLevel="0" collapsed="false">
      <c r="A56" s="0" t="n">
        <f aca="false">A52+1</f>
        <v>2027</v>
      </c>
      <c r="B56" s="16" t="n">
        <v>6282.23739091697</v>
      </c>
      <c r="C56" s="14" t="n">
        <f aca="false">Adequacy_low!Q53</f>
        <v>6069.96834176237</v>
      </c>
      <c r="D56" s="14" t="n">
        <f aca="false">Adequacy_low!R53</f>
        <v>4249.19330583023</v>
      </c>
      <c r="E56" s="14" t="n">
        <f aca="false">Adequacy_low!S53</f>
        <v>3778.96128605666</v>
      </c>
      <c r="F56" s="14" t="n">
        <f aca="false">Adequacy_low!T53</f>
        <v>3025.26600570144</v>
      </c>
      <c r="G56" s="14" t="n">
        <f aca="false">Adequacy_low!U53</f>
        <v>5056.50856570736</v>
      </c>
      <c r="H56" s="14" t="n">
        <f aca="false">Adequacy_low!V53</f>
        <v>5615.09358821016</v>
      </c>
      <c r="I56" s="9" t="n">
        <f aca="false">I52+1</f>
        <v>2027</v>
      </c>
      <c r="J56" s="16" t="n">
        <f aca="false">B56*'Inflation indexes'!$D$166/100*'Inflation indexes'!I148</f>
        <v>36135.1602260664</v>
      </c>
      <c r="K56" s="14" t="n">
        <f aca="false">H56*'Inflation indexes'!$D$166/100*'Inflation indexes'!I148</f>
        <v>32297.7776655963</v>
      </c>
      <c r="L56" s="14" t="n">
        <f aca="false">C56*'Inflation indexes'!$D$166/100*'Inflation indexes'!I148</f>
        <v>34914.1977528357</v>
      </c>
      <c r="M56" s="14" t="n">
        <f aca="false">D56*'Inflation indexes'!$D$166/100*'Inflation indexes'!I148</f>
        <v>24441.1777816139</v>
      </c>
      <c r="N56" s="14" t="n">
        <f aca="false">E56*'Inflation indexes'!$D$166/100*'Inflation indexes'!I148</f>
        <v>21736.4233572567</v>
      </c>
      <c r="O56" s="14" t="n">
        <f aca="false">F56*'Inflation indexes'!$D$166/100*'Inflation indexes'!I148</f>
        <v>17401.2004068088</v>
      </c>
      <c r="P56" s="14" t="n">
        <f aca="false">G56*'Inflation indexes'!$D$166/100*'Inflation indexes'!I148</f>
        <v>29084.8205562068</v>
      </c>
      <c r="Q56" s="14" t="n">
        <f aca="false">Adequacy_low!X53</f>
        <v>0.756856185927453</v>
      </c>
      <c r="R56" s="19" t="n">
        <v>6858.82237137</v>
      </c>
      <c r="S56" s="18" t="n">
        <f aca="false">Adequacy_central!Q53</f>
        <v>6540.84107002214</v>
      </c>
      <c r="T56" s="18" t="n">
        <f aca="false">Adequacy_central!R53</f>
        <v>4702.02895928444</v>
      </c>
      <c r="U56" s="18" t="n">
        <f aca="false">Adequacy_central!S53</f>
        <v>4111.19706148172</v>
      </c>
      <c r="V56" s="18" t="n">
        <f aca="false">Adequacy_central!T53</f>
        <v>3286.68349079026</v>
      </c>
      <c r="W56" s="18" t="n">
        <f aca="false">Adequacy_central!U53</f>
        <v>5442.52013611965</v>
      </c>
      <c r="X56" s="18" t="n">
        <f aca="false">Adequacy_central!V53</f>
        <v>6075.31604681408</v>
      </c>
      <c r="Y56" s="15" t="n">
        <v>4516.79895838174</v>
      </c>
      <c r="Z56" s="15" t="n">
        <v>3352.86357518091</v>
      </c>
      <c r="AA56" s="12"/>
      <c r="AB56" s="12" t="n">
        <f aca="false">AB52+1</f>
        <v>2027</v>
      </c>
      <c r="AC56" s="13" t="n">
        <f aca="false">R56*'Inflation indexes'!I148*'Inflation indexes'!$D$166/100</f>
        <v>39451.6523221367</v>
      </c>
      <c r="AD56" s="13" t="n">
        <f aca="false">X56*'Inflation indexes'!$D$166/100*'Inflation indexes'!I148</f>
        <v>34944.9575230992</v>
      </c>
      <c r="AE56" s="18" t="n">
        <f aca="false">S56*'Inflation indexes'!$D$166/100*'Inflation indexes'!I148</f>
        <v>37622.6375049458</v>
      </c>
      <c r="AF56" s="18" t="n">
        <f aca="false">T56*'Inflation indexes'!$D$166/100*'Inflation indexes'!I148</f>
        <v>27045.8690524822</v>
      </c>
      <c r="AG56" s="18" t="n">
        <f aca="false">U56*'Inflation indexes'!$D$166/100*'Inflation indexes'!I148</f>
        <v>23647.4292984161</v>
      </c>
      <c r="AH56" s="18" t="n">
        <f aca="false">V56*'Inflation indexes'!$D$166/100*'Inflation indexes'!I148</f>
        <v>18904.8625771109</v>
      </c>
      <c r="AI56" s="18" t="n">
        <f aca="false">W56*'Inflation indexes'!$D$166/100*'Inflation indexes'!I148</f>
        <v>31305.1425653895</v>
      </c>
      <c r="AJ56" s="18" t="n">
        <f aca="false">Y56*'Inflation indexes'!$D$166/100*'Inflation indexes'!I148</f>
        <v>25980.4340259467</v>
      </c>
      <c r="AK56" s="18" t="n">
        <f aca="false">AJ56*0.82</f>
        <v>21303.9559012763</v>
      </c>
      <c r="AL56" s="13" t="n">
        <f aca="false">Z56*'Inflation indexes'!$D$166/100*'Inflation indexes'!I148</f>
        <v>19285.5275861551</v>
      </c>
      <c r="AM56" s="18" t="n">
        <f aca="false">Adequacy_central!X53</f>
        <v>0.731110889591424</v>
      </c>
      <c r="AN56" s="9" t="n">
        <f aca="false">AN52+1</f>
        <v>2027</v>
      </c>
      <c r="AO56" s="16" t="n">
        <v>7524.88017475028</v>
      </c>
      <c r="AP56" s="14" t="n">
        <f aca="false">Adequacy_high!Q53</f>
        <v>7039.48021950182</v>
      </c>
      <c r="AQ56" s="14" t="n">
        <f aca="false">Adequacy_high!R53</f>
        <v>5061.87919216191</v>
      </c>
      <c r="AR56" s="14" t="n">
        <f aca="false">Adequacy_high!S53</f>
        <v>4447.76119623305</v>
      </c>
      <c r="AS56" s="14" t="n">
        <f aca="false">Adequacy_high!T53</f>
        <v>3555.39372176096</v>
      </c>
      <c r="AT56" s="14" t="n">
        <f aca="false">Adequacy_high!U53</f>
        <v>5901.58065996573</v>
      </c>
      <c r="AU56" s="14" t="n">
        <f aca="false">Adequacy_high!V53</f>
        <v>6585.87199395096</v>
      </c>
      <c r="AV56" s="9"/>
      <c r="AW56" s="9"/>
      <c r="AX56" s="9" t="n">
        <f aca="false">AX52+1</f>
        <v>2027</v>
      </c>
      <c r="AY56" s="11" t="n">
        <f aca="false">AO56*'Inflation indexes'!$D$166/100*'Inflation indexes'!I148</f>
        <v>43282.7882610248</v>
      </c>
      <c r="AZ56" s="11" t="n">
        <f aca="false">AU56*'Inflation indexes'!$D$166/100*'Inflation indexes'!I148</f>
        <v>37881.6534494321</v>
      </c>
      <c r="BA56" s="14" t="n">
        <f aca="false">AP56*'Inflation indexes'!$D$166/100*'Inflation indexes'!I148</f>
        <v>40490.7885218891</v>
      </c>
      <c r="BB56" s="14" t="n">
        <f aca="false">AQ56*'Inflation indexes'!$D$166/100*'Inflation indexes'!I148</f>
        <v>29115.712169397</v>
      </c>
      <c r="BC56" s="14" t="n">
        <f aca="false">AR56*'Inflation indexes'!$D$166/100*'Inflation indexes'!I148</f>
        <v>25583.3317769138</v>
      </c>
      <c r="BD56" s="14" t="n">
        <f aca="false">AS56*'Inflation indexes'!$D$166/100*'Inflation indexes'!I148</f>
        <v>20450.4723091705</v>
      </c>
      <c r="BE56" s="14" t="n">
        <f aca="false">AT56*'Inflation indexes'!$D$166/100*'Inflation indexes'!I148</f>
        <v>33945.6390239639</v>
      </c>
      <c r="BF56" s="14" t="n">
        <f aca="false">Adequacy_high!X53</f>
        <v>0.732033164906557</v>
      </c>
      <c r="BG56" s="14" t="n">
        <f aca="false">Y56*'Inflation indexes'!$D$166/100*'Inflation indexes'!I148</f>
        <v>25980.4340259467</v>
      </c>
      <c r="BH56" s="14" t="n">
        <f aca="false">BG56*0.82</f>
        <v>21303.9559012763</v>
      </c>
      <c r="BI56" s="11" t="n">
        <f aca="false">Z56*'Inflation indexes'!$D$166/100*'Inflation indexes'!I148</f>
        <v>19285.5275861551</v>
      </c>
    </row>
    <row r="57" customFormat="false" ht="15" hidden="false" customHeight="false" outlineLevel="0" collapsed="false">
      <c r="A57" s="0" t="n">
        <f aca="false">A53+1</f>
        <v>2028</v>
      </c>
      <c r="B57" s="16" t="n">
        <v>6327.46890704046</v>
      </c>
      <c r="C57" s="14" t="n">
        <f aca="false">Adequacy_low!Q54</f>
        <v>5959.46921747773</v>
      </c>
      <c r="D57" s="14" t="n">
        <f aca="false">Adequacy_low!R54</f>
        <v>4171.90282524161</v>
      </c>
      <c r="E57" s="14" t="n">
        <f aca="false">Adequacy_low!S54</f>
        <v>3704.75095768349</v>
      </c>
      <c r="F57" s="14" t="n">
        <f aca="false">Adequacy_low!T54</f>
        <v>2966.08557530871</v>
      </c>
      <c r="G57" s="14" t="n">
        <f aca="false">Adequacy_low!U54</f>
        <v>4943.00528273754</v>
      </c>
      <c r="H57" s="14" t="n">
        <f aca="false">Adequacy_low!V54</f>
        <v>5509.09906483778</v>
      </c>
      <c r="I57" s="9" t="n">
        <f aca="false">I53+1</f>
        <v>2028</v>
      </c>
      <c r="J57" s="16" t="n">
        <f aca="false">B57*'Inflation indexes'!$D$166/100*'Inflation indexes'!I149</f>
        <v>36395.3299682594</v>
      </c>
      <c r="K57" s="14" t="n">
        <f aca="false">H57*'Inflation indexes'!$D$166/100*'Inflation indexes'!I149</f>
        <v>31688.1017099115</v>
      </c>
      <c r="L57" s="14" t="n">
        <f aca="false">C57*'Inflation indexes'!$D$166/100*'Inflation indexes'!I149</f>
        <v>34278.6115257634</v>
      </c>
      <c r="M57" s="14" t="n">
        <f aca="false">D57*'Inflation indexes'!$D$166/100*'Inflation indexes'!I149</f>
        <v>23996.6062498126</v>
      </c>
      <c r="N57" s="14" t="n">
        <f aca="false">E57*'Inflation indexes'!$D$166/100*'Inflation indexes'!I149</f>
        <v>21309.5687289884</v>
      </c>
      <c r="O57" s="14" t="n">
        <f aca="false">F57*'Inflation indexes'!$D$166/100*'Inflation indexes'!I149</f>
        <v>17060.7971075668</v>
      </c>
      <c r="P57" s="14" t="n">
        <f aca="false">G57*'Inflation indexes'!$D$166/100*'Inflation indexes'!I149</f>
        <v>28431.9545371307</v>
      </c>
      <c r="Q57" s="14" t="n">
        <f aca="false">Adequacy_low!X54</f>
        <v>0.735072395046612</v>
      </c>
      <c r="R57" s="17" t="n">
        <v>6880.83867277026</v>
      </c>
      <c r="S57" s="18" t="n">
        <f aca="false">Adequacy_central!Q54</f>
        <v>6436.84286598985</v>
      </c>
      <c r="T57" s="18" t="n">
        <f aca="false">Adequacy_central!R54</f>
        <v>4632.74247888141</v>
      </c>
      <c r="U57" s="18" t="n">
        <f aca="false">Adequacy_central!S54</f>
        <v>4033.07762656646</v>
      </c>
      <c r="V57" s="18" t="n">
        <f aca="false">Adequacy_central!T54</f>
        <v>3230.19658958533</v>
      </c>
      <c r="W57" s="18" t="n">
        <f aca="false">Adequacy_central!U54</f>
        <v>5342.13641147614</v>
      </c>
      <c r="X57" s="18" t="n">
        <f aca="false">Adequacy_central!V54</f>
        <v>5985.57369046073</v>
      </c>
      <c r="Y57" s="15" t="n">
        <v>4534.60517196426</v>
      </c>
      <c r="Z57" s="15" t="n">
        <v>3356.86040534075</v>
      </c>
      <c r="AA57" s="12"/>
      <c r="AB57" s="12" t="n">
        <f aca="false">AB53+1</f>
        <v>2028</v>
      </c>
      <c r="AC57" s="13" t="n">
        <f aca="false">R57*'Inflation indexes'!I149*'Inflation indexes'!$D$166/100</f>
        <v>39578.2891442081</v>
      </c>
      <c r="AD57" s="13" t="n">
        <f aca="false">X57*'Inflation indexes'!$D$166/100*'Inflation indexes'!I149</f>
        <v>34428.7633355663</v>
      </c>
      <c r="AE57" s="18" t="n">
        <f aca="false">S57*'Inflation indexes'!$D$166/100*'Inflation indexes'!I149</f>
        <v>37024.4442925462</v>
      </c>
      <c r="AF57" s="18" t="n">
        <f aca="false">T57*'Inflation indexes'!$D$166/100*'Inflation indexes'!I149</f>
        <v>26647.3361867099</v>
      </c>
      <c r="AG57" s="18" t="n">
        <f aca="false">U57*'Inflation indexes'!$D$166/100*'Inflation indexes'!I149</f>
        <v>23198.0896568556</v>
      </c>
      <c r="AH57" s="18" t="n">
        <f aca="false">V57*'Inflation indexes'!$D$166/100*'Inflation indexes'!I149</f>
        <v>18579.952342317</v>
      </c>
      <c r="AI57" s="18" t="n">
        <f aca="false">W57*'Inflation indexes'!$D$166/100*'Inflation indexes'!I149</f>
        <v>30727.7396835233</v>
      </c>
      <c r="AJ57" s="18" t="n">
        <f aca="false">Y57*'Inflation indexes'!$D$166/100*'Inflation indexes'!I149</f>
        <v>26082.854603328</v>
      </c>
      <c r="AK57" s="18" t="n">
        <f aca="false">AJ57*0.82</f>
        <v>21387.940774729</v>
      </c>
      <c r="AL57" s="13" t="n">
        <f aca="false">Z57*'Inflation indexes'!$D$166/100*'Inflation indexes'!I149</f>
        <v>19308.5171819368</v>
      </c>
      <c r="AM57" s="18" t="n">
        <f aca="false">Adequacy_central!X54</f>
        <v>0.709424811213513</v>
      </c>
      <c r="AN57" s="9" t="n">
        <f aca="false">AN53+1</f>
        <v>2028</v>
      </c>
      <c r="AO57" s="16" t="n">
        <v>7582.92229364349</v>
      </c>
      <c r="AP57" s="14" t="n">
        <f aca="false">Adequacy_high!Q54</f>
        <v>6945.90284055432</v>
      </c>
      <c r="AQ57" s="14" t="n">
        <f aca="false">Adequacy_high!R54</f>
        <v>4977.7793725231</v>
      </c>
      <c r="AR57" s="14" t="n">
        <f aca="false">Adequacy_high!S54</f>
        <v>4381.98439113252</v>
      </c>
      <c r="AS57" s="14" t="n">
        <f aca="false">Adequacy_high!T54</f>
        <v>3503.04591237696</v>
      </c>
      <c r="AT57" s="14" t="n">
        <f aca="false">Adequacy_high!U54</f>
        <v>5804.89146559418</v>
      </c>
      <c r="AU57" s="14" t="n">
        <f aca="false">Adequacy_high!V54</f>
        <v>6492.19694369666</v>
      </c>
      <c r="AV57" s="9"/>
      <c r="AW57" s="9"/>
      <c r="AX57" s="9" t="n">
        <f aca="false">AX53+1</f>
        <v>2028</v>
      </c>
      <c r="AY57" s="11" t="n">
        <f aca="false">AO57*'Inflation indexes'!$D$166/100*'Inflation indexes'!I149</f>
        <v>43616.6440413076</v>
      </c>
      <c r="AZ57" s="11" t="n">
        <f aca="false">AU57*'Inflation indexes'!$D$166/100*'Inflation indexes'!I149</f>
        <v>37342.8385751298</v>
      </c>
      <c r="BA57" s="14" t="n">
        <f aca="false">AP57*'Inflation indexes'!$D$166/100*'Inflation indexes'!I149</f>
        <v>39952.5354487575</v>
      </c>
      <c r="BB57" s="14" t="n">
        <f aca="false">AQ57*'Inflation indexes'!$D$166/100*'Inflation indexes'!I149</f>
        <v>28631.9736112162</v>
      </c>
      <c r="BC57" s="14" t="n">
        <f aca="false">AR57*'Inflation indexes'!$D$166/100*'Inflation indexes'!I149</f>
        <v>25204.9864130625</v>
      </c>
      <c r="BD57" s="14" t="n">
        <f aca="false">AS57*'Inflation indexes'!$D$166/100*'Inflation indexes'!I149</f>
        <v>20149.3699531358</v>
      </c>
      <c r="BE57" s="14" t="n">
        <f aca="false">AT57*'Inflation indexes'!$D$166/100*'Inflation indexes'!I149</f>
        <v>33389.4869218805</v>
      </c>
      <c r="BF57" s="14" t="n">
        <f aca="false">Adequacy_high!X54</f>
        <v>0.71768305946449</v>
      </c>
      <c r="BG57" s="14" t="n">
        <f aca="false">Y57*'Inflation indexes'!$D$166/100*'Inflation indexes'!I149</f>
        <v>26082.854603328</v>
      </c>
      <c r="BH57" s="14" t="n">
        <f aca="false">BG57*0.82</f>
        <v>21387.940774729</v>
      </c>
      <c r="BI57" s="11" t="n">
        <f aca="false">Z57*'Inflation indexes'!$D$166/100*'Inflation indexes'!I149</f>
        <v>19308.5171819368</v>
      </c>
    </row>
    <row r="58" customFormat="false" ht="15" hidden="false" customHeight="false" outlineLevel="0" collapsed="false">
      <c r="A58" s="0" t="n">
        <f aca="false">A54+1</f>
        <v>2028</v>
      </c>
      <c r="B58" s="16" t="n">
        <v>6345.55612940582</v>
      </c>
      <c r="C58" s="14" t="n">
        <f aca="false">Adequacy_low!Q55</f>
        <v>6103.89125109767</v>
      </c>
      <c r="D58" s="14" t="n">
        <f aca="false">Adequacy_low!R55</f>
        <v>4294.96213730111</v>
      </c>
      <c r="E58" s="14" t="n">
        <f aca="false">Adequacy_low!S55</f>
        <v>3796.12040588364</v>
      </c>
      <c r="F58" s="14" t="n">
        <f aca="false">Adequacy_low!T55</f>
        <v>3042.10091312769</v>
      </c>
      <c r="G58" s="14" t="n">
        <f aca="false">Adequacy_low!U55</f>
        <v>5047.1505905934</v>
      </c>
      <c r="H58" s="14" t="n">
        <f aca="false">Adequacy_low!V55</f>
        <v>5647.2524954274</v>
      </c>
      <c r="I58" s="9" t="n">
        <f aca="false">I54+1</f>
        <v>2028</v>
      </c>
      <c r="J58" s="16" t="n">
        <f aca="false">B58*'Inflation indexes'!$D$166/100*'Inflation indexes'!I150</f>
        <v>36499.366896116</v>
      </c>
      <c r="K58" s="14" t="n">
        <f aca="false">H58*'Inflation indexes'!$D$166/100*'Inflation indexes'!I150</f>
        <v>32482.7543216314</v>
      </c>
      <c r="L58" s="14" t="n">
        <f aca="false">C58*'Inflation indexes'!$D$166/100*'Inflation indexes'!I150</f>
        <v>35109.3208734516</v>
      </c>
      <c r="M58" s="14" t="n">
        <f aca="false">D58*'Inflation indexes'!$D$166/100*'Inflation indexes'!I150</f>
        <v>24704.4381386567</v>
      </c>
      <c r="N58" s="14" t="n">
        <f aca="false">E58*'Inflation indexes'!$D$166/100*'Inflation indexes'!I150</f>
        <v>21835.1218790895</v>
      </c>
      <c r="O58" s="14" t="n">
        <f aca="false">F58*'Inflation indexes'!$D$166/100*'Inflation indexes'!I150</f>
        <v>17498.0340728077</v>
      </c>
      <c r="P58" s="14" t="n">
        <f aca="false">G58*'Inflation indexes'!$D$166/100*'Inflation indexes'!I150</f>
        <v>29030.9938844189</v>
      </c>
      <c r="Q58" s="14" t="n">
        <f aca="false">Adequacy_low!X55</f>
        <v>0.755625239272158</v>
      </c>
      <c r="R58" s="19" t="n">
        <v>6894.95221380351</v>
      </c>
      <c r="S58" s="18" t="n">
        <f aca="false">Adequacy_central!Q55</f>
        <v>6641.74038024702</v>
      </c>
      <c r="T58" s="18" t="n">
        <f aca="false">Adequacy_central!R55</f>
        <v>4764.96786191199</v>
      </c>
      <c r="U58" s="18" t="n">
        <f aca="false">Adequacy_central!S55</f>
        <v>4151.49091652158</v>
      </c>
      <c r="V58" s="18" t="n">
        <f aca="false">Adequacy_central!T55</f>
        <v>3325.24147205619</v>
      </c>
      <c r="W58" s="18" t="n">
        <f aca="false">Adequacy_central!U55</f>
        <v>5484.76096097832</v>
      </c>
      <c r="X58" s="18" t="n">
        <f aca="false">Adequacy_central!V55</f>
        <v>6159.89856741814</v>
      </c>
      <c r="Y58" s="15" t="n">
        <v>4552.41138554678</v>
      </c>
      <c r="Z58" s="15" t="n">
        <v>3360.84616238025</v>
      </c>
      <c r="AA58" s="12"/>
      <c r="AB58" s="12" t="n">
        <f aca="false">AB54+1</f>
        <v>2028</v>
      </c>
      <c r="AC58" s="13" t="n">
        <f aca="false">R58*'Inflation indexes'!I150*'Inflation indexes'!$D$166/100</f>
        <v>39659.4696273479</v>
      </c>
      <c r="AD58" s="13" t="n">
        <f aca="false">X58*'Inflation indexes'!$D$166/100*'Inflation indexes'!I150</f>
        <v>35431.4725565444</v>
      </c>
      <c r="AE58" s="18" t="n">
        <f aca="false">S58*'Inflation indexes'!$D$166/100*'Inflation indexes'!I150</f>
        <v>38203.0060129788</v>
      </c>
      <c r="AF58" s="18" t="n">
        <f aca="false">T58*'Inflation indexes'!$D$166/100*'Inflation indexes'!I150</f>
        <v>27407.8909229367</v>
      </c>
      <c r="AG58" s="18" t="n">
        <f aca="false">U58*'Inflation indexes'!$D$166/100*'Inflation indexes'!I150</f>
        <v>23879.1978256762</v>
      </c>
      <c r="AH58" s="18" t="n">
        <f aca="false">V58*'Inflation indexes'!$D$166/100*'Inflation indexes'!I150</f>
        <v>19126.6464328201</v>
      </c>
      <c r="AI58" s="18" t="n">
        <f aca="false">W58*'Inflation indexes'!$D$166/100*'Inflation indexes'!I150</f>
        <v>31548.1099796034</v>
      </c>
      <c r="AJ58" s="18" t="n">
        <f aca="false">Y58*'Inflation indexes'!$D$166/100*'Inflation indexes'!I150</f>
        <v>26185.2751807093</v>
      </c>
      <c r="AK58" s="18" t="n">
        <f aca="false">AJ58*0.82</f>
        <v>21471.9256481816</v>
      </c>
      <c r="AL58" s="13" t="n">
        <f aca="false">Z58*'Inflation indexes'!$D$166/100*'Inflation indexes'!I150</f>
        <v>19331.4430856049</v>
      </c>
      <c r="AM58" s="18" t="n">
        <f aca="false">Adequacy_central!X55</f>
        <v>0.728183134242663</v>
      </c>
      <c r="AN58" s="9" t="n">
        <f aca="false">AN54+1</f>
        <v>2028</v>
      </c>
      <c r="AO58" s="16" t="n">
        <v>7629.63328460781</v>
      </c>
      <c r="AP58" s="14" t="n">
        <f aca="false">Adequacy_high!Q55</f>
        <v>7105.69295588857</v>
      </c>
      <c r="AQ58" s="14" t="n">
        <f aca="false">Adequacy_high!R55</f>
        <v>5126.93222198593</v>
      </c>
      <c r="AR58" s="14" t="n">
        <f aca="false">Adequacy_high!S55</f>
        <v>4489.8846624923</v>
      </c>
      <c r="AS58" s="14" t="n">
        <f aca="false">Adequacy_high!T55</f>
        <v>3590.50041901378</v>
      </c>
      <c r="AT58" s="14" t="n">
        <f aca="false">Adequacy_high!U55</f>
        <v>5918.21931240727</v>
      </c>
      <c r="AU58" s="14" t="n">
        <f aca="false">Adequacy_high!V55</f>
        <v>6656.9260204644</v>
      </c>
      <c r="AV58" s="9"/>
      <c r="AW58" s="9"/>
      <c r="AX58" s="9" t="n">
        <f aca="false">AX54+1</f>
        <v>2028</v>
      </c>
      <c r="AY58" s="11" t="n">
        <f aca="false">AO58*'Inflation indexes'!$D$166/100*'Inflation indexes'!I150</f>
        <v>43885.3236593772</v>
      </c>
      <c r="AZ58" s="11" t="n">
        <f aca="false">AU58*'Inflation indexes'!$D$166/100*'Inflation indexes'!I150</f>
        <v>38290.3531646773</v>
      </c>
      <c r="BA58" s="14" t="n">
        <f aca="false">AP58*'Inflation indexes'!$D$166/100*'Inflation indexes'!I150</f>
        <v>40871.6413438154</v>
      </c>
      <c r="BB58" s="14" t="n">
        <f aca="false">AQ58*'Inflation indexes'!$D$166/100*'Inflation indexes'!I150</f>
        <v>29489.8944088776</v>
      </c>
      <c r="BC58" s="14" t="n">
        <f aca="false">AR58*'Inflation indexes'!$D$166/100*'Inflation indexes'!I150</f>
        <v>25825.6241494937</v>
      </c>
      <c r="BD58" s="14" t="n">
        <f aca="false">AS58*'Inflation indexes'!$D$166/100*'Inflation indexes'!I150</f>
        <v>20652.4045271527</v>
      </c>
      <c r="BE58" s="14" t="n">
        <f aca="false">AT58*'Inflation indexes'!$D$166/100*'Inflation indexes'!I150</f>
        <v>34041.343839702</v>
      </c>
      <c r="BF58" s="14" t="n">
        <f aca="false">Adequacy_high!X55</f>
        <v>0.725594268700828</v>
      </c>
      <c r="BG58" s="14" t="n">
        <f aca="false">Y58*'Inflation indexes'!$D$166/100*'Inflation indexes'!I150</f>
        <v>26185.2751807093</v>
      </c>
      <c r="BH58" s="14" t="n">
        <f aca="false">BG58*0.82</f>
        <v>21471.9256481816</v>
      </c>
      <c r="BI58" s="11" t="n">
        <f aca="false">Z58*'Inflation indexes'!$D$166/100*'Inflation indexes'!I150</f>
        <v>19331.4430856049</v>
      </c>
    </row>
    <row r="59" customFormat="false" ht="15" hidden="false" customHeight="false" outlineLevel="0" collapsed="false">
      <c r="A59" s="0" t="n">
        <f aca="false">A55+1</f>
        <v>2028</v>
      </c>
      <c r="B59" s="16" t="n">
        <v>6359.16832611942</v>
      </c>
      <c r="C59" s="14" t="n">
        <f aca="false">Adequacy_low!Q56</f>
        <v>5987.93572186481</v>
      </c>
      <c r="D59" s="14" t="n">
        <f aca="false">Adequacy_low!R56</f>
        <v>4212.55005052103</v>
      </c>
      <c r="E59" s="14" t="n">
        <f aca="false">Adequacy_low!S56</f>
        <v>3722.56313829254</v>
      </c>
      <c r="F59" s="14" t="n">
        <f aca="false">Adequacy_low!T56</f>
        <v>2984.40796569366</v>
      </c>
      <c r="G59" s="14" t="n">
        <f aca="false">Adequacy_low!U56</f>
        <v>4949.74513355113</v>
      </c>
      <c r="H59" s="14" t="n">
        <f aca="false">Adequacy_low!V56</f>
        <v>5545.97440931261</v>
      </c>
      <c r="I59" s="9" t="n">
        <f aca="false">I55+1</f>
        <v>2028</v>
      </c>
      <c r="J59" s="16" t="n">
        <f aca="false">B59*'Inflation indexes'!$D$166/100*'Inflation indexes'!I151</f>
        <v>36577.663668216</v>
      </c>
      <c r="K59" s="14" t="n">
        <f aca="false">H59*'Inflation indexes'!$D$166/100*'Inflation indexes'!I151</f>
        <v>31900.2071109134</v>
      </c>
      <c r="L59" s="14" t="n">
        <f aca="false">C59*'Inflation indexes'!$D$166/100*'Inflation indexes'!I151</f>
        <v>34442.3496389698</v>
      </c>
      <c r="M59" s="14" t="n">
        <f aca="false">D59*'Inflation indexes'!$D$166/100*'Inflation indexes'!I151</f>
        <v>24230.4073475458</v>
      </c>
      <c r="N59" s="14" t="n">
        <f aca="false">E59*'Inflation indexes'!$D$166/100*'Inflation indexes'!I151</f>
        <v>21412.0236284505</v>
      </c>
      <c r="O59" s="14" t="n">
        <f aca="false">F59*'Inflation indexes'!$D$166/100*'Inflation indexes'!I151</f>
        <v>17166.1867117932</v>
      </c>
      <c r="P59" s="14" t="n">
        <f aca="false">G59*'Inflation indexes'!$D$166/100*'Inflation indexes'!I151</f>
        <v>28470.7218701514</v>
      </c>
      <c r="Q59" s="14" t="n">
        <f aca="false">Adequacy_low!X56</f>
        <v>0.738427271821319</v>
      </c>
      <c r="R59" s="19" t="n">
        <v>6926.13146006421</v>
      </c>
      <c r="S59" s="18" t="n">
        <f aca="false">Adequacy_central!Q56</f>
        <v>6524.92978654942</v>
      </c>
      <c r="T59" s="18" t="n">
        <f aca="false">Adequacy_central!R56</f>
        <v>4698.55954981739</v>
      </c>
      <c r="U59" s="18" t="n">
        <f aca="false">Adequacy_central!S56</f>
        <v>4080.83636418652</v>
      </c>
      <c r="V59" s="18" t="n">
        <f aca="false">Adequacy_central!T56</f>
        <v>3268.78323499254</v>
      </c>
      <c r="W59" s="18" t="n">
        <f aca="false">Adequacy_central!U56</f>
        <v>5380.51414444829</v>
      </c>
      <c r="X59" s="18" t="n">
        <f aca="false">Adequacy_central!V56</f>
        <v>6060.53159525511</v>
      </c>
      <c r="Y59" s="15" t="n">
        <v>4570.2175991293</v>
      </c>
      <c r="Z59" s="15" t="n">
        <v>3364.82092050897</v>
      </c>
      <c r="AA59" s="12"/>
      <c r="AB59" s="12" t="n">
        <f aca="false">AB55+1</f>
        <v>2028</v>
      </c>
      <c r="AC59" s="13" t="n">
        <f aca="false">R59*'Inflation indexes'!I151*'Inflation indexes'!$D$166/100</f>
        <v>39838.8113155476</v>
      </c>
      <c r="AD59" s="13" t="n">
        <f aca="false">X59*'Inflation indexes'!$D$166/100*'Inflation indexes'!I151</f>
        <v>34859.9179913696</v>
      </c>
      <c r="AE59" s="18" t="n">
        <f aca="false">S59*'Inflation indexes'!$D$166/100*'Inflation indexes'!I151</f>
        <v>37531.1164843425</v>
      </c>
      <c r="AF59" s="18" t="n">
        <f aca="false">T59*'Inflation indexes'!$D$166/100*'Inflation indexes'!I151</f>
        <v>27025.9131579209</v>
      </c>
      <c r="AG59" s="18" t="n">
        <f aca="false">U59*'Inflation indexes'!$D$166/100*'Inflation indexes'!I151</f>
        <v>23472.7958687843</v>
      </c>
      <c r="AH59" s="18" t="n">
        <f aca="false">V59*'Inflation indexes'!$D$166/100*'Inflation indexes'!I151</f>
        <v>18801.9010729383</v>
      </c>
      <c r="AI59" s="18" t="n">
        <f aca="false">W59*'Inflation indexes'!$D$166/100*'Inflation indexes'!I151</f>
        <v>30948.4867587719</v>
      </c>
      <c r="AJ59" s="18" t="n">
        <f aca="false">Y59*'Inflation indexes'!$D$166/100*'Inflation indexes'!I151</f>
        <v>26287.6957580905</v>
      </c>
      <c r="AK59" s="18" t="n">
        <f aca="false">AJ59*0.82</f>
        <v>21555.9105216342</v>
      </c>
      <c r="AL59" s="13" t="n">
        <f aca="false">Z59*'Inflation indexes'!$D$166/100*'Inflation indexes'!I151</f>
        <v>19354.3057240097</v>
      </c>
      <c r="AM59" s="18" t="n">
        <f aca="false">Adequacy_central!X56</f>
        <v>0.714963741888891</v>
      </c>
      <c r="AN59" s="9" t="n">
        <f aca="false">AN55+1</f>
        <v>2028</v>
      </c>
      <c r="AO59" s="16" t="n">
        <v>7644.09739278853</v>
      </c>
      <c r="AP59" s="14" t="n">
        <f aca="false">Adequacy_high!Q56</f>
        <v>6988.5245343813</v>
      </c>
      <c r="AQ59" s="14" t="n">
        <f aca="false">Adequacy_high!R56</f>
        <v>5083.76643630748</v>
      </c>
      <c r="AR59" s="14" t="n">
        <f aca="false">Adequacy_high!S56</f>
        <v>4424.13382142902</v>
      </c>
      <c r="AS59" s="14" t="n">
        <f aca="false">Adequacy_high!T56</f>
        <v>3538.14130141429</v>
      </c>
      <c r="AT59" s="14" t="n">
        <f aca="false">Adequacy_high!U56</f>
        <v>5810.30807742541</v>
      </c>
      <c r="AU59" s="14" t="n">
        <f aca="false">Adequacy_high!V56</f>
        <v>6574.43309672523</v>
      </c>
      <c r="AV59" s="9"/>
      <c r="AW59" s="9"/>
      <c r="AX59" s="9" t="n">
        <f aca="false">AX55+1</f>
        <v>2028</v>
      </c>
      <c r="AY59" s="11" t="n">
        <f aca="false">AO59*'Inflation indexes'!$D$166/100*'Inflation indexes'!I151</f>
        <v>43968.5205897245</v>
      </c>
      <c r="AZ59" s="11" t="n">
        <f aca="false">AU59*'Inflation indexes'!$D$166/100*'Inflation indexes'!I151</f>
        <v>37815.8574028423</v>
      </c>
      <c r="BA59" s="14" t="n">
        <f aca="false">AP59*'Inflation indexes'!$D$166/100*'Inflation indexes'!I151</f>
        <v>40197.6936049537</v>
      </c>
      <c r="BB59" s="14" t="n">
        <f aca="false">AQ59*'Inflation indexes'!$D$166/100*'Inflation indexes'!I151</f>
        <v>29241.6066596706</v>
      </c>
      <c r="BC59" s="14" t="n">
        <f aca="false">AR59*'Inflation indexes'!$D$166/100*'Inflation indexes'!I151</f>
        <v>25447.4281296719</v>
      </c>
      <c r="BD59" s="14" t="n">
        <f aca="false">AS59*'Inflation indexes'!$D$166/100*'Inflation indexes'!I151</f>
        <v>20351.2371267471</v>
      </c>
      <c r="BE59" s="14" t="n">
        <f aca="false">AT59*'Inflation indexes'!$D$166/100*'Inflation indexes'!I151</f>
        <v>33420.6430409866</v>
      </c>
      <c r="BF59" s="14" t="n">
        <f aca="false">Adequacy_high!X56</f>
        <v>0.713810608761456</v>
      </c>
      <c r="BG59" s="14" t="n">
        <f aca="false">Y59*'Inflation indexes'!$D$166/100*'Inflation indexes'!I151</f>
        <v>26287.6957580905</v>
      </c>
      <c r="BH59" s="14" t="n">
        <f aca="false">BG59*0.82</f>
        <v>21555.9105216342</v>
      </c>
      <c r="BI59" s="11" t="n">
        <f aca="false">Z59*'Inflation indexes'!$D$166/100*'Inflation indexes'!I151</f>
        <v>19354.3057240097</v>
      </c>
    </row>
    <row r="60" customFormat="false" ht="15" hidden="false" customHeight="false" outlineLevel="0" collapsed="false">
      <c r="A60" s="0" t="n">
        <f aca="false">A56+1</f>
        <v>2028</v>
      </c>
      <c r="B60" s="16" t="n">
        <v>6359.28345008617</v>
      </c>
      <c r="C60" s="14" t="n">
        <f aca="false">Adequacy_low!Q57</f>
        <v>6131.77514722032</v>
      </c>
      <c r="D60" s="14" t="n">
        <f aca="false">Adequacy_low!R57</f>
        <v>4336.3426291876</v>
      </c>
      <c r="E60" s="14" t="n">
        <f aca="false">Adequacy_low!S57</f>
        <v>3820.54184177905</v>
      </c>
      <c r="F60" s="14" t="n">
        <f aca="false">Adequacy_low!T57</f>
        <v>3063.12402895271</v>
      </c>
      <c r="G60" s="14" t="n">
        <f aca="false">Adequacy_low!U57</f>
        <v>5057.69044053924</v>
      </c>
      <c r="H60" s="14" t="n">
        <f aca="false">Adequacy_low!V57</f>
        <v>5687.5364836282</v>
      </c>
      <c r="I60" s="9" t="n">
        <f aca="false">I56+1</f>
        <v>2028</v>
      </c>
      <c r="J60" s="16" t="n">
        <f aca="false">B60*'Inflation indexes'!$D$166/100*'Inflation indexes'!I152</f>
        <v>36578.3258563387</v>
      </c>
      <c r="K60" s="14" t="n">
        <f aca="false">H60*'Inflation indexes'!$D$166/100*'Inflation indexes'!I152</f>
        <v>32714.4660952561</v>
      </c>
      <c r="L60" s="14" t="n">
        <f aca="false">C60*'Inflation indexes'!$D$166/100*'Inflation indexes'!I152</f>
        <v>35269.7078488906</v>
      </c>
      <c r="M60" s="14" t="n">
        <f aca="false">D60*'Inflation indexes'!$D$166/100*'Inflation indexes'!I152</f>
        <v>24942.4569544871</v>
      </c>
      <c r="N60" s="14" t="n">
        <f aca="false">E60*'Inflation indexes'!$D$166/100*'Inflation indexes'!I152</f>
        <v>21975.5929316969</v>
      </c>
      <c r="O60" s="14" t="n">
        <f aca="false">F60*'Inflation indexes'!$D$166/100*'Inflation indexes'!I152</f>
        <v>17618.9581340167</v>
      </c>
      <c r="P60" s="14" t="n">
        <f aca="false">G60*'Inflation indexes'!$D$166/100*'Inflation indexes'!I152</f>
        <v>29091.6186495865</v>
      </c>
      <c r="Q60" s="14" t="n">
        <f aca="false">Adequacy_low!X57</f>
        <v>0.756816049034875</v>
      </c>
      <c r="R60" s="19" t="n">
        <v>6969.8789155494</v>
      </c>
      <c r="S60" s="18" t="n">
        <f aca="false">Adequacy_central!Q57</f>
        <v>6704.54673044558</v>
      </c>
      <c r="T60" s="18" t="n">
        <f aca="false">Adequacy_central!R57</f>
        <v>4825.1380736702</v>
      </c>
      <c r="U60" s="18" t="n">
        <f aca="false">Adequacy_central!S57</f>
        <v>4182.26058484048</v>
      </c>
      <c r="V60" s="18" t="n">
        <f aca="false">Adequacy_central!T57</f>
        <v>3350.19566745669</v>
      </c>
      <c r="W60" s="18" t="n">
        <f aca="false">Adequacy_central!U57</f>
        <v>5507.94098471451</v>
      </c>
      <c r="X60" s="18" t="n">
        <f aca="false">Adequacy_central!V57</f>
        <v>6228.85432726755</v>
      </c>
      <c r="Y60" s="15" t="n">
        <v>4588.02381271182</v>
      </c>
      <c r="Z60" s="15" t="n">
        <v>3368.78475314966</v>
      </c>
      <c r="AA60" s="12"/>
      <c r="AB60" s="12" t="n">
        <f aca="false">AB56+1</f>
        <v>2028</v>
      </c>
      <c r="AC60" s="13" t="n">
        <f aca="false">R60*'Inflation indexes'!I152*'Inflation indexes'!$D$166/100</f>
        <v>40090.4448045536</v>
      </c>
      <c r="AD60" s="13" t="n">
        <f aca="false">X60*'Inflation indexes'!$D$166/100*'Inflation indexes'!I152</f>
        <v>35828.1031318663</v>
      </c>
      <c r="AE60" s="18" t="n">
        <f aca="false">S60*'Inflation indexes'!$D$166/100*'Inflation indexes'!I152</f>
        <v>38564.2654475428</v>
      </c>
      <c r="AF60" s="18" t="n">
        <f aca="false">T60*'Inflation indexes'!$D$166/100*'Inflation indexes'!I152</f>
        <v>27753.9874021724</v>
      </c>
      <c r="AG60" s="18" t="n">
        <f aca="false">U60*'Inflation indexes'!$D$166/100*'Inflation indexes'!I152</f>
        <v>24056.1836391086</v>
      </c>
      <c r="AH60" s="18" t="n">
        <f aca="false">V60*'Inflation indexes'!$D$166/100*'Inflation indexes'!I152</f>
        <v>19270.1818952676</v>
      </c>
      <c r="AI60" s="18" t="n">
        <f aca="false">W60*'Inflation indexes'!$D$166/100*'Inflation indexes'!I152</f>
        <v>31681.4404826759</v>
      </c>
      <c r="AJ60" s="18" t="n">
        <f aca="false">Y60*'Inflation indexes'!$D$166/100*'Inflation indexes'!I152</f>
        <v>26390.1163354718</v>
      </c>
      <c r="AK60" s="18" t="n">
        <f aca="false">AJ60*0.82</f>
        <v>21639.8953950869</v>
      </c>
      <c r="AL60" s="13" t="n">
        <f aca="false">Z60*'Inflation indexes'!$D$166/100*'Inflation indexes'!I152</f>
        <v>19377.1055194755</v>
      </c>
      <c r="AM60" s="18" t="n">
        <f aca="false">Adequacy_central!X57</f>
        <v>0.726973633977147</v>
      </c>
      <c r="AN60" s="9" t="n">
        <f aca="false">AN56+1</f>
        <v>2028</v>
      </c>
      <c r="AO60" s="16" t="n">
        <v>7689.33237726289</v>
      </c>
      <c r="AP60" s="14" t="n">
        <f aca="false">Adequacy_high!Q57</f>
        <v>7165.98675333578</v>
      </c>
      <c r="AQ60" s="14" t="n">
        <f aca="false">Adequacy_high!R57</f>
        <v>5217.20469126327</v>
      </c>
      <c r="AR60" s="14" t="n">
        <f aca="false">Adequacy_high!S57</f>
        <v>4534.40992871608</v>
      </c>
      <c r="AS60" s="14" t="n">
        <f aca="false">Adequacy_high!T57</f>
        <v>3626.51809343833</v>
      </c>
      <c r="AT60" s="14" t="n">
        <f aca="false">Adequacy_high!U57</f>
        <v>5951.37526384492</v>
      </c>
      <c r="AU60" s="14" t="n">
        <f aca="false">Adequacy_high!V57</f>
        <v>6755.25958624846</v>
      </c>
      <c r="AV60" s="9"/>
      <c r="AW60" s="9"/>
      <c r="AX60" s="9" t="n">
        <f aca="false">AX56+1</f>
        <v>2028</v>
      </c>
      <c r="AY60" s="11" t="n">
        <f aca="false">AO60*'Inflation indexes'!$D$166/100*'Inflation indexes'!I152</f>
        <v>44228.7102817231</v>
      </c>
      <c r="AZ60" s="11" t="n">
        <f aca="false">AU60*'Inflation indexes'!$D$166/100*'Inflation indexes'!I152</f>
        <v>38855.9636206503</v>
      </c>
      <c r="BA60" s="14" t="n">
        <f aca="false">AP60*'Inflation indexes'!$D$166/100*'Inflation indexes'!I152</f>
        <v>41218.4486826376</v>
      </c>
      <c r="BB60" s="14" t="n">
        <f aca="false">AQ60*'Inflation indexes'!$D$166/100*'Inflation indexes'!I152</f>
        <v>30009.1377832295</v>
      </c>
      <c r="BC60" s="14" t="n">
        <f aca="false">AR60*'Inflation indexes'!$D$166/100*'Inflation indexes'!I152</f>
        <v>26081.7315725322</v>
      </c>
      <c r="BD60" s="14" t="n">
        <f aca="false">AS60*'Inflation indexes'!$D$166/100*'Inflation indexes'!I152</f>
        <v>20859.5766467837</v>
      </c>
      <c r="BE60" s="14" t="n">
        <f aca="false">AT60*'Inflation indexes'!$D$166/100*'Inflation indexes'!I152</f>
        <v>34232.0554513612</v>
      </c>
      <c r="BF60" s="14" t="n">
        <f aca="false">Adequacy_high!X57</f>
        <v>0.717027680706375</v>
      </c>
      <c r="BG60" s="14" t="n">
        <f aca="false">Y60*'Inflation indexes'!$D$166/100*'Inflation indexes'!I152</f>
        <v>26390.1163354718</v>
      </c>
      <c r="BH60" s="14" t="n">
        <f aca="false">BG60*0.82</f>
        <v>21639.8953950869</v>
      </c>
      <c r="BI60" s="11" t="n">
        <f aca="false">Z60*'Inflation indexes'!$D$166/100*'Inflation indexes'!I152</f>
        <v>19377.1055194755</v>
      </c>
    </row>
    <row r="61" customFormat="false" ht="15" hidden="false" customHeight="false" outlineLevel="0" collapsed="false">
      <c r="A61" s="0" t="n">
        <f aca="false">A57+1</f>
        <v>2029</v>
      </c>
      <c r="B61" s="16" t="n">
        <v>6375.37251944991</v>
      </c>
      <c r="C61" s="14" t="n">
        <f aca="false">Adequacy_low!Q58</f>
        <v>5997.45112931369</v>
      </c>
      <c r="D61" s="14" t="n">
        <f aca="false">Adequacy_low!R58</f>
        <v>4256.45154006458</v>
      </c>
      <c r="E61" s="14" t="n">
        <f aca="false">Adequacy_low!S58</f>
        <v>3745.50083614205</v>
      </c>
      <c r="F61" s="14" t="n">
        <f aca="false">Adequacy_low!T58</f>
        <v>3003.07024256666</v>
      </c>
      <c r="G61" s="14" t="n">
        <f aca="false">Adequacy_low!U58</f>
        <v>4942.68214302323</v>
      </c>
      <c r="H61" s="14" t="n">
        <f aca="false">Adequacy_low!V58</f>
        <v>5573.4416317438</v>
      </c>
      <c r="I61" s="9" t="n">
        <f aca="false">I57+1</f>
        <v>2029</v>
      </c>
      <c r="J61" s="16" t="n">
        <f aca="false">B61*'Inflation indexes'!$D$166/100*'Inflation indexes'!I153</f>
        <v>36670.8694937676</v>
      </c>
      <c r="K61" s="14" t="n">
        <f aca="false">H61*'Inflation indexes'!$D$166/100*'Inflation indexes'!I153</f>
        <v>32058.197397137</v>
      </c>
      <c r="L61" s="14" t="n">
        <f aca="false">C61*'Inflation indexes'!$D$166/100*'Inflation indexes'!I153</f>
        <v>34497.0818548009</v>
      </c>
      <c r="M61" s="14" t="n">
        <f aca="false">D61*'Inflation indexes'!$D$166/100*'Inflation indexes'!I153</f>
        <v>24482.9268338538</v>
      </c>
      <c r="N61" s="14" t="n">
        <f aca="false">E61*'Inflation indexes'!$D$166/100*'Inflation indexes'!I153</f>
        <v>21543.9602834085</v>
      </c>
      <c r="O61" s="14" t="n">
        <f aca="false">F61*'Inflation indexes'!$D$166/100*'Inflation indexes'!I153</f>
        <v>17273.5313285318</v>
      </c>
      <c r="P61" s="14" t="n">
        <f aca="false">G61*'Inflation indexes'!$D$166/100*'Inflation indexes'!I153</f>
        <v>28430.0958513432</v>
      </c>
      <c r="Q61" s="14" t="n">
        <f aca="false">Adequacy_low!X58</f>
        <v>0.748136294388739</v>
      </c>
      <c r="R61" s="17" t="n">
        <v>6986.21173239764</v>
      </c>
      <c r="S61" s="18" t="n">
        <f aca="false">Adequacy_central!Q58</f>
        <v>6595.39973260463</v>
      </c>
      <c r="T61" s="18" t="n">
        <f aca="false">Adequacy_central!R58</f>
        <v>4733.41371957627</v>
      </c>
      <c r="U61" s="18" t="n">
        <f aca="false">Adequacy_central!S58</f>
        <v>4108.12391822077</v>
      </c>
      <c r="V61" s="18" t="n">
        <f aca="false">Adequacy_central!T58</f>
        <v>3292.57809907461</v>
      </c>
      <c r="W61" s="18" t="n">
        <f aca="false">Adequacy_central!U58</f>
        <v>5412.84256456333</v>
      </c>
      <c r="X61" s="18" t="n">
        <f aca="false">Adequacy_central!V58</f>
        <v>6126.68614134933</v>
      </c>
      <c r="Y61" s="15" t="n">
        <v>4605.83002629434</v>
      </c>
      <c r="Z61" s="15" t="n">
        <v>3372.73773294967</v>
      </c>
      <c r="AA61" s="12"/>
      <c r="AB61" s="12" t="n">
        <f aca="false">AB57+1</f>
        <v>2029</v>
      </c>
      <c r="AC61" s="13" t="n">
        <f aca="false">R61*'Inflation indexes'!I153*'Inflation indexes'!$D$166/100</f>
        <v>40184.3904670667</v>
      </c>
      <c r="AD61" s="13" t="n">
        <f aca="false">X61*'Inflation indexes'!$D$166/100*'Inflation indexes'!I153</f>
        <v>35240.4361052272</v>
      </c>
      <c r="AE61" s="18" t="n">
        <f aca="false">S61*'Inflation indexes'!$D$166/100*'Inflation indexes'!I153</f>
        <v>37936.4565938247</v>
      </c>
      <c r="AF61" s="18" t="n">
        <f aca="false">T61*'Inflation indexes'!$D$166/100*'Inflation indexes'!I153</f>
        <v>27226.3928485809</v>
      </c>
      <c r="AG61" s="18" t="n">
        <f aca="false">U61*'Inflation indexes'!$D$166/100*'Inflation indexes'!I153</f>
        <v>23629.7527100891</v>
      </c>
      <c r="AH61" s="18" t="n">
        <f aca="false">V61*'Inflation indexes'!$D$166/100*'Inflation indexes'!I153</f>
        <v>18938.7681113292</v>
      </c>
      <c r="AI61" s="18" t="n">
        <f aca="false">W61*'Inflation indexes'!$D$166/100*'Inflation indexes'!I153</f>
        <v>31134.43844573</v>
      </c>
      <c r="AJ61" s="18" t="n">
        <f aca="false">Y61*'Inflation indexes'!$D$166/100*'Inflation indexes'!I153</f>
        <v>26492.5369128531</v>
      </c>
      <c r="AK61" s="18" t="n">
        <f aca="false">AJ61*0.82</f>
        <v>21723.8802685395</v>
      </c>
      <c r="AL61" s="13" t="n">
        <f aca="false">Z61*'Inflation indexes'!$D$166/100*'Inflation indexes'!I153</f>
        <v>19399.8428898669</v>
      </c>
      <c r="AM61" s="18" t="n">
        <f aca="false">Adequacy_central!X58</f>
        <v>0.712900782464868</v>
      </c>
      <c r="AN61" s="9" t="n">
        <f aca="false">AN57+1</f>
        <v>2029</v>
      </c>
      <c r="AO61" s="16" t="n">
        <v>7731.30993227991</v>
      </c>
      <c r="AP61" s="14" t="n">
        <f aca="false">Adequacy_high!Q58</f>
        <v>7066.75200682427</v>
      </c>
      <c r="AQ61" s="14" t="n">
        <f aca="false">Adequacy_high!R58</f>
        <v>5157.2458360173</v>
      </c>
      <c r="AR61" s="14" t="n">
        <f aca="false">Adequacy_high!S58</f>
        <v>4465.83495232089</v>
      </c>
      <c r="AS61" s="14" t="n">
        <f aca="false">Adequacy_high!T58</f>
        <v>3573.03018423864</v>
      </c>
      <c r="AT61" s="14" t="n">
        <f aca="false">Adequacy_high!U58</f>
        <v>5856.7709862704</v>
      </c>
      <c r="AU61" s="14" t="n">
        <f aca="false">Adequacy_high!V58</f>
        <v>6667.3096891173</v>
      </c>
      <c r="AV61" s="9"/>
      <c r="AW61" s="9"/>
      <c r="AX61" s="9" t="n">
        <f aca="false">AX57+1</f>
        <v>2029</v>
      </c>
      <c r="AY61" s="11" t="n">
        <f aca="false">AO61*'Inflation indexes'!$D$166/100*'Inflation indexes'!I153</f>
        <v>44470.1633790912</v>
      </c>
      <c r="AZ61" s="11" t="n">
        <f aca="false">AU61*'Inflation indexes'!$D$166/100*'Inflation indexes'!I153</f>
        <v>38350.0795817416</v>
      </c>
      <c r="BA61" s="14" t="n">
        <f aca="false">AP61*'Inflation indexes'!$D$166/100*'Inflation indexes'!I153</f>
        <v>40647.6546737433</v>
      </c>
      <c r="BB61" s="14" t="n">
        <f aca="false">AQ61*'Inflation indexes'!$D$166/100*'Inflation indexes'!I153</f>
        <v>29664.2570175938</v>
      </c>
      <c r="BC61" s="14" t="n">
        <f aca="false">AR61*'Inflation indexes'!$D$166/100*'Inflation indexes'!I153</f>
        <v>25687.2912473192</v>
      </c>
      <c r="BD61" s="14" t="n">
        <f aca="false">AS61*'Inflation indexes'!$D$166/100*'Inflation indexes'!I153</f>
        <v>20551.916485472</v>
      </c>
      <c r="BE61" s="14" t="n">
        <f aca="false">AT61*'Inflation indexes'!$D$166/100*'Inflation indexes'!I153</f>
        <v>33687.8957013382</v>
      </c>
      <c r="BF61" s="14" t="n">
        <f aca="false">Adequacy_high!X58</f>
        <v>0.70076422540619</v>
      </c>
      <c r="BG61" s="14" t="n">
        <f aca="false">Y61*'Inflation indexes'!$D$166/100*'Inflation indexes'!I153</f>
        <v>26492.5369128531</v>
      </c>
      <c r="BH61" s="14" t="n">
        <f aca="false">BG61*0.82</f>
        <v>21723.8802685395</v>
      </c>
      <c r="BI61" s="11" t="n">
        <f aca="false">Z61*'Inflation indexes'!$D$166/100*'Inflation indexes'!I153</f>
        <v>19399.8428898669</v>
      </c>
    </row>
    <row r="62" customFormat="false" ht="15" hidden="false" customHeight="false" outlineLevel="0" collapsed="false">
      <c r="A62" s="0" t="n">
        <f aca="false">A58+1</f>
        <v>2029</v>
      </c>
      <c r="B62" s="16" t="n">
        <v>6394.77274772611</v>
      </c>
      <c r="C62" s="14" t="n">
        <f aca="false">Adequacy_low!Q59</f>
        <v>6112.6023463161</v>
      </c>
      <c r="D62" s="14" t="n">
        <f aca="false">Adequacy_low!R59</f>
        <v>4358.03388675538</v>
      </c>
      <c r="E62" s="14" t="n">
        <f aca="false">Adequacy_low!S59</f>
        <v>3829.59995235134</v>
      </c>
      <c r="F62" s="14" t="n">
        <f aca="false">Adequacy_low!T59</f>
        <v>3070.59311993248</v>
      </c>
      <c r="G62" s="14" t="n">
        <f aca="false">Adequacy_low!U59</f>
        <v>5043.17659871589</v>
      </c>
      <c r="H62" s="14" t="n">
        <f aca="false">Adequacy_low!V59</f>
        <v>5708.77982842388</v>
      </c>
      <c r="I62" s="9" t="n">
        <f aca="false">I58+1</f>
        <v>2029</v>
      </c>
      <c r="J62" s="16" t="n">
        <f aca="false">B62*'Inflation indexes'!$D$166/100*'Inflation indexes'!I154</f>
        <v>36782.45877535</v>
      </c>
      <c r="K62" s="14" t="n">
        <f aca="false">H62*'Inflation indexes'!$D$166/100*'Inflation indexes'!I154</f>
        <v>32836.6569040656</v>
      </c>
      <c r="L62" s="14" t="n">
        <f aca="false">C62*'Inflation indexes'!$D$166/100*'Inflation indexes'!I154</f>
        <v>35159.4267198046</v>
      </c>
      <c r="M62" s="14" t="n">
        <f aca="false">D62*'Inflation indexes'!$D$166/100*'Inflation indexes'!I154</f>
        <v>25067.2241383649</v>
      </c>
      <c r="N62" s="14" t="n">
        <f aca="false">E62*'Inflation indexes'!$D$166/100*'Inflation indexes'!I154</f>
        <v>22027.6947954928</v>
      </c>
      <c r="O62" s="14" t="n">
        <f aca="false">F62*'Inflation indexes'!$D$166/100*'Inflation indexes'!I154</f>
        <v>17661.9200252192</v>
      </c>
      <c r="P62" s="14" t="n">
        <f aca="false">G62*'Inflation indexes'!$D$166/100*'Inflation indexes'!I154</f>
        <v>29008.1356534583</v>
      </c>
      <c r="Q62" s="14" t="n">
        <f aca="false">Adequacy_low!X59</f>
        <v>0.764738109999812</v>
      </c>
      <c r="R62" s="19" t="n">
        <v>7022.15822820774</v>
      </c>
      <c r="S62" s="18" t="n">
        <f aca="false">Adequacy_central!Q59</f>
        <v>6749.0909391419</v>
      </c>
      <c r="T62" s="18" t="n">
        <f aca="false">Adequacy_central!R59</f>
        <v>4841.95579629786</v>
      </c>
      <c r="U62" s="18" t="n">
        <f aca="false">Adequacy_central!S59</f>
        <v>4198.49764376239</v>
      </c>
      <c r="V62" s="18" t="n">
        <f aca="false">Adequacy_central!T59</f>
        <v>3365.10578470563</v>
      </c>
      <c r="W62" s="18" t="n">
        <f aca="false">Adequacy_central!U59</f>
        <v>5530.67101527058</v>
      </c>
      <c r="X62" s="18" t="n">
        <f aca="false">Adequacy_central!V59</f>
        <v>6272.34297181561</v>
      </c>
      <c r="Y62" s="15" t="n">
        <v>4623.63623987686</v>
      </c>
      <c r="Z62" s="15" t="n">
        <v>3376.67993179217</v>
      </c>
      <c r="AA62" s="12"/>
      <c r="AB62" s="12" t="n">
        <f aca="false">AB58+1</f>
        <v>2029</v>
      </c>
      <c r="AC62" s="13" t="n">
        <f aca="false">R62*'Inflation indexes'!I154*'Inflation indexes'!$D$166/100</f>
        <v>40391.153170358</v>
      </c>
      <c r="AD62" s="13" t="n">
        <f aca="false">X62*'Inflation indexes'!$D$166/100*'Inflation indexes'!I154</f>
        <v>36078.2479514541</v>
      </c>
      <c r="AE62" s="18" t="n">
        <f aca="false">S62*'Inflation indexes'!$D$166/100*'Inflation indexes'!I154</f>
        <v>38820.4818268716</v>
      </c>
      <c r="AF62" s="18" t="n">
        <f aca="false">T62*'Inflation indexes'!$D$166/100*'Inflation indexes'!I154</f>
        <v>27850.7222219465</v>
      </c>
      <c r="AG62" s="18" t="n">
        <f aca="false">U62*'Inflation indexes'!$D$166/100*'Inflation indexes'!I154</f>
        <v>24149.5785061334</v>
      </c>
      <c r="AH62" s="18" t="n">
        <f aca="false">V62*'Inflation indexes'!$D$166/100*'Inflation indexes'!I154</f>
        <v>19355.94425066</v>
      </c>
      <c r="AI62" s="18" t="n">
        <f aca="false">W62*'Inflation indexes'!$D$166/100*'Inflation indexes'!I154</f>
        <v>31812.1826442622</v>
      </c>
      <c r="AJ62" s="18" t="n">
        <f aca="false">Y62*'Inflation indexes'!$D$166/100*'Inflation indexes'!I154</f>
        <v>26594.9574902343</v>
      </c>
      <c r="AK62" s="18" t="n">
        <f aca="false">AJ62*0.82</f>
        <v>21807.8651419922</v>
      </c>
      <c r="AL62" s="13" t="n">
        <f aca="false">Z62*'Inflation indexes'!$D$166/100*'Inflation indexes'!I154</f>
        <v>19422.5182486527</v>
      </c>
      <c r="AM62" s="18" t="n">
        <f aca="false">Adequacy_central!X59</f>
        <v>0.723294870434689</v>
      </c>
      <c r="AN62" s="9" t="n">
        <f aca="false">AN58+1</f>
        <v>2029</v>
      </c>
      <c r="AO62" s="16" t="n">
        <v>7751.67210707598</v>
      </c>
      <c r="AP62" s="14" t="n">
        <f aca="false">Adequacy_high!Q59</f>
        <v>7237.23761707719</v>
      </c>
      <c r="AQ62" s="14" t="n">
        <f aca="false">Adequacy_high!R59</f>
        <v>5265.13330377438</v>
      </c>
      <c r="AR62" s="14" t="n">
        <f aca="false">Adequacy_high!S59</f>
        <v>4569.2374714544</v>
      </c>
      <c r="AS62" s="14" t="n">
        <f aca="false">Adequacy_high!T59</f>
        <v>3655.89083912568</v>
      </c>
      <c r="AT62" s="14" t="n">
        <f aca="false">Adequacy_high!U59</f>
        <v>5990.70648896229</v>
      </c>
      <c r="AU62" s="14" t="n">
        <f aca="false">Adequacy_high!V59</f>
        <v>6834.12360163287</v>
      </c>
      <c r="AV62" s="9"/>
      <c r="AW62" s="9"/>
      <c r="AX62" s="9" t="n">
        <f aca="false">AX58+1</f>
        <v>2029</v>
      </c>
      <c r="AY62" s="11" t="n">
        <f aca="false">AO62*'Inflation indexes'!$D$166/100*'Inflation indexes'!I154</f>
        <v>44587.2857358284</v>
      </c>
      <c r="AZ62" s="11" t="n">
        <f aca="false">AU62*'Inflation indexes'!$D$166/100*'Inflation indexes'!I154</f>
        <v>39309.5860571579</v>
      </c>
      <c r="BA62" s="14" t="n">
        <f aca="false">AP62*'Inflation indexes'!$D$166/100*'Inflation indexes'!I154</f>
        <v>41628.2805971819</v>
      </c>
      <c r="BB62" s="14" t="n">
        <f aca="false">AQ62*'Inflation indexes'!$D$166/100*'Inflation indexes'!I154</f>
        <v>30284.821108251</v>
      </c>
      <c r="BC62" s="14" t="n">
        <f aca="false">AR62*'Inflation indexes'!$D$166/100*'Inflation indexes'!I154</f>
        <v>26282.0581057112</v>
      </c>
      <c r="BD62" s="14" t="n">
        <f aca="false">AS62*'Inflation indexes'!$D$166/100*'Inflation indexes'!I154</f>
        <v>21028.5274211092</v>
      </c>
      <c r="BE62" s="14" t="n">
        <f aca="false">AT62*'Inflation indexes'!$D$166/100*'Inflation indexes'!I154</f>
        <v>34458.2869725639</v>
      </c>
      <c r="BF62" s="14" t="n">
        <f aca="false">Adequacy_high!X59</f>
        <v>0.711954674699874</v>
      </c>
      <c r="BG62" s="14" t="n">
        <f aca="false">Y62*'Inflation indexes'!$D$166/100*'Inflation indexes'!I154</f>
        <v>26594.9574902343</v>
      </c>
      <c r="BH62" s="14" t="n">
        <f aca="false">BG62*0.82</f>
        <v>21807.8651419922</v>
      </c>
      <c r="BI62" s="11" t="n">
        <f aca="false">Z62*'Inflation indexes'!$D$166/100*'Inflation indexes'!I154</f>
        <v>19422.5182486527</v>
      </c>
    </row>
    <row r="63" customFormat="false" ht="15" hidden="false" customHeight="false" outlineLevel="0" collapsed="false">
      <c r="A63" s="0" t="n">
        <f aca="false">A59+1</f>
        <v>2029</v>
      </c>
      <c r="B63" s="16" t="n">
        <v>6412.37405519835</v>
      </c>
      <c r="C63" s="14" t="n">
        <f aca="false">Adequacy_low!Q60</f>
        <v>5996.15056287018</v>
      </c>
      <c r="D63" s="14" t="n">
        <f aca="false">Adequacy_low!R60</f>
        <v>4283.5965361454</v>
      </c>
      <c r="E63" s="14" t="n">
        <f aca="false">Adequacy_low!S60</f>
        <v>3758.78885274868</v>
      </c>
      <c r="F63" s="14" t="n">
        <f aca="false">Adequacy_low!T60</f>
        <v>3011.22803536206</v>
      </c>
      <c r="G63" s="14" t="n">
        <f aca="false">Adequacy_low!U60</f>
        <v>4936.51829076972</v>
      </c>
      <c r="H63" s="14" t="n">
        <f aca="false">Adequacy_low!V60</f>
        <v>5602.42383270378</v>
      </c>
      <c r="I63" s="9" t="n">
        <f aca="false">I59+1</f>
        <v>2029</v>
      </c>
      <c r="J63" s="16" t="n">
        <f aca="false">B63*'Inflation indexes'!$D$166/100*'Inflation indexes'!I155</f>
        <v>36883.7007415669</v>
      </c>
      <c r="K63" s="14" t="n">
        <f aca="false">H63*'Inflation indexes'!$D$166/100*'Inflation indexes'!I155</f>
        <v>32224.9017749287</v>
      </c>
      <c r="L63" s="14" t="n">
        <f aca="false">C63*'Inflation indexes'!$D$166/100*'Inflation indexes'!I155</f>
        <v>34489.6010523579</v>
      </c>
      <c r="M63" s="14" t="n">
        <f aca="false">D63*'Inflation indexes'!$D$166/100*'Inflation indexes'!I155</f>
        <v>24639.0636879202</v>
      </c>
      <c r="N63" s="14" t="n">
        <f aca="false">E63*'Inflation indexes'!$D$166/100*'Inflation indexes'!I155</f>
        <v>21620.392385427</v>
      </c>
      <c r="O63" s="14" t="n">
        <f aca="false">F63*'Inflation indexes'!$D$166/100*'Inflation indexes'!I155</f>
        <v>17320.4546030612</v>
      </c>
      <c r="P63" s="14" t="n">
        <f aca="false">G63*'Inflation indexes'!$D$166/100*'Inflation indexes'!I155</f>
        <v>28394.6416373537</v>
      </c>
      <c r="Q63" s="14" t="n">
        <f aca="false">Adequacy_low!X60</f>
        <v>0.747824069593287</v>
      </c>
      <c r="R63" s="19" t="n">
        <v>7056.03741941516</v>
      </c>
      <c r="S63" s="18" t="n">
        <f aca="false">Adequacy_central!Q60</f>
        <v>6614.65873020785</v>
      </c>
      <c r="T63" s="18" t="n">
        <f aca="false">Adequacy_central!R60</f>
        <v>4774.68951097948</v>
      </c>
      <c r="U63" s="18" t="n">
        <f aca="false">Adequacy_central!S60</f>
        <v>4127.51600852113</v>
      </c>
      <c r="V63" s="18" t="n">
        <f aca="false">Adequacy_central!T60</f>
        <v>3307.91083492935</v>
      </c>
      <c r="W63" s="18" t="n">
        <f aca="false">Adequacy_central!U60</f>
        <v>5429.09420159326</v>
      </c>
      <c r="X63" s="18" t="n">
        <f aca="false">Adequacy_central!V60</f>
        <v>6180.4520005605</v>
      </c>
      <c r="Y63" s="15" t="n">
        <v>4641.44245345938</v>
      </c>
      <c r="Z63" s="15" t="n">
        <v>3380.61142080703</v>
      </c>
      <c r="AA63" s="12"/>
      <c r="AB63" s="12" t="n">
        <f aca="false">AB59+1</f>
        <v>2029</v>
      </c>
      <c r="AC63" s="13" t="n">
        <f aca="false">R63*'Inflation indexes'!I155*'Inflation indexes'!$D$166/100</f>
        <v>40586.0248261759</v>
      </c>
      <c r="AD63" s="13" t="n">
        <f aca="false">X63*'Inflation indexes'!$D$166/100*'Inflation indexes'!I155</f>
        <v>35549.6950230925</v>
      </c>
      <c r="AE63" s="18" t="n">
        <f aca="false">S63*'Inflation indexes'!$D$166/100*'Inflation indexes'!I155</f>
        <v>38047.233522629</v>
      </c>
      <c r="AF63" s="18" t="n">
        <f aca="false">T63*'Inflation indexes'!$D$166/100*'Inflation indexes'!I155</f>
        <v>27463.8094317189</v>
      </c>
      <c r="AG63" s="18" t="n">
        <f aca="false">U63*'Inflation indexes'!$D$166/100*'Inflation indexes'!I155</f>
        <v>23741.2951823832</v>
      </c>
      <c r="AH63" s="18" t="n">
        <f aca="false">V63*'Inflation indexes'!$D$166/100*'Inflation indexes'!I155</f>
        <v>19026.9613508295</v>
      </c>
      <c r="AI63" s="18" t="n">
        <f aca="false">W63*'Inflation indexes'!$D$166/100*'Inflation indexes'!I155</f>
        <v>31227.9171654075</v>
      </c>
      <c r="AJ63" s="18" t="n">
        <f aca="false">Y63*'Inflation indexes'!$D$166/100*'Inflation indexes'!I155</f>
        <v>26697.3780676156</v>
      </c>
      <c r="AK63" s="18" t="n">
        <f aca="false">AJ63*0.82</f>
        <v>21891.8500154448</v>
      </c>
      <c r="AL63" s="13" t="n">
        <f aca="false">Z63*'Inflation indexes'!$D$166/100*'Inflation indexes'!I155</f>
        <v>19445.1320049689</v>
      </c>
      <c r="AM63" s="18" t="n">
        <f aca="false">Adequacy_central!X60</f>
        <v>0.713637556326655</v>
      </c>
      <c r="AN63" s="9" t="n">
        <f aca="false">AN59+1</f>
        <v>2029</v>
      </c>
      <c r="AO63" s="16" t="n">
        <v>7780.70274975516</v>
      </c>
      <c r="AP63" s="14" t="n">
        <f aca="false">Adequacy_high!Q60</f>
        <v>7156.81590994899</v>
      </c>
      <c r="AQ63" s="14" t="n">
        <f aca="false">Adequacy_high!R60</f>
        <v>5184.95613982017</v>
      </c>
      <c r="AR63" s="14" t="n">
        <f aca="false">Adequacy_high!S60</f>
        <v>4502.34630560373</v>
      </c>
      <c r="AS63" s="14" t="n">
        <f aca="false">Adequacy_high!T60</f>
        <v>3602.53623447237</v>
      </c>
      <c r="AT63" s="14" t="n">
        <f aca="false">Adequacy_high!U60</f>
        <v>5904.54664815029</v>
      </c>
      <c r="AU63" s="14" t="n">
        <f aca="false">Adequacy_high!V60</f>
        <v>6745.94814430877</v>
      </c>
      <c r="AV63" s="9"/>
      <c r="AW63" s="9"/>
      <c r="AX63" s="9" t="n">
        <f aca="false">AX59+1</f>
        <v>2029</v>
      </c>
      <c r="AY63" s="11" t="n">
        <f aca="false">AO63*'Inflation indexes'!$D$166/100*'Inflation indexes'!I155</f>
        <v>44754.2687483129</v>
      </c>
      <c r="AZ63" s="11" t="n">
        <f aca="false">AU63*'Inflation indexes'!$D$166/100*'Inflation indexes'!I155</f>
        <v>38802.4046056865</v>
      </c>
      <c r="BA63" s="14" t="n">
        <f aca="false">AP63*'Inflation indexes'!$D$166/100*'Inflation indexes'!I155</f>
        <v>41165.6983845242</v>
      </c>
      <c r="BB63" s="14" t="n">
        <f aca="false">AQ63*'Inflation indexes'!$D$166/100*'Inflation indexes'!I155</f>
        <v>29823.6454974493</v>
      </c>
      <c r="BC63" s="14" t="n">
        <f aca="false">AR63*'Inflation indexes'!$D$166/100*'Inflation indexes'!I155</f>
        <v>25897.3029865849</v>
      </c>
      <c r="BD63" s="14" t="n">
        <f aca="false">AS63*'Inflation indexes'!$D$166/100*'Inflation indexes'!I155</f>
        <v>20721.634021835</v>
      </c>
      <c r="BE63" s="14" t="n">
        <f aca="false">AT63*'Inflation indexes'!$D$166/100*'Inflation indexes'!I155</f>
        <v>33962.699260884</v>
      </c>
      <c r="BF63" s="14" t="n">
        <f aca="false">Adequacy_high!X60</f>
        <v>0.708326540333053</v>
      </c>
      <c r="BG63" s="14" t="n">
        <f aca="false">Y63*'Inflation indexes'!$D$166/100*'Inflation indexes'!I155</f>
        <v>26697.3780676156</v>
      </c>
      <c r="BH63" s="14" t="n">
        <f aca="false">BG63*0.82</f>
        <v>21891.8500154448</v>
      </c>
      <c r="BI63" s="11" t="n">
        <f aca="false">Z63*'Inflation indexes'!$D$166/100*'Inflation indexes'!I155</f>
        <v>19445.1320049689</v>
      </c>
    </row>
    <row r="64" customFormat="false" ht="15" hidden="false" customHeight="false" outlineLevel="0" collapsed="false">
      <c r="A64" s="0" t="n">
        <f aca="false">A60+1</f>
        <v>2029</v>
      </c>
      <c r="B64" s="16" t="n">
        <v>6433.24238931882</v>
      </c>
      <c r="C64" s="14" t="n">
        <f aca="false">Adequacy_low!Q61</f>
        <v>6113.78176897255</v>
      </c>
      <c r="D64" s="14" t="n">
        <f aca="false">Adequacy_low!R61</f>
        <v>4401.20908233641</v>
      </c>
      <c r="E64" s="14" t="n">
        <f aca="false">Adequacy_low!S61</f>
        <v>3836.88469428987</v>
      </c>
      <c r="F64" s="14" t="n">
        <f aca="false">Adequacy_low!T61</f>
        <v>3073.41297512526</v>
      </c>
      <c r="G64" s="14" t="n">
        <f aca="false">Adequacy_low!U61</f>
        <v>5029.84917861053</v>
      </c>
      <c r="H64" s="14" t="n">
        <f aca="false">Adequacy_low!V61</f>
        <v>5727.65044812129</v>
      </c>
      <c r="I64" s="9" t="n">
        <f aca="false">I60+1</f>
        <v>2029</v>
      </c>
      <c r="J64" s="16" t="n">
        <f aca="false">B64*'Inflation indexes'!$D$166/100*'Inflation indexes'!I156</f>
        <v>37003.7345050449</v>
      </c>
      <c r="K64" s="14" t="n">
        <f aca="false">H64*'Inflation indexes'!$D$166/100*'Inflation indexes'!I156</f>
        <v>32945.199899801</v>
      </c>
      <c r="L64" s="14" t="n">
        <f aca="false">C64*'Inflation indexes'!$D$166/100*'Inflation indexes'!I156</f>
        <v>35166.2107083764</v>
      </c>
      <c r="M64" s="14" t="n">
        <f aca="false">D64*'Inflation indexes'!$D$166/100*'Inflation indexes'!I156</f>
        <v>25315.5660129283</v>
      </c>
      <c r="N64" s="14" t="n">
        <f aca="false">E64*'Inflation indexes'!$D$166/100*'Inflation indexes'!I156</f>
        <v>22069.596318911</v>
      </c>
      <c r="O64" s="14" t="n">
        <f aca="false">F64*'Inflation indexes'!$D$166/100*'Inflation indexes'!I156</f>
        <v>17678.1397114337</v>
      </c>
      <c r="P64" s="14" t="n">
        <f aca="false">G64*'Inflation indexes'!$D$166/100*'Inflation indexes'!I156</f>
        <v>28931.4769042038</v>
      </c>
      <c r="Q64" s="14" t="n">
        <f aca="false">Adequacy_low!X61</f>
        <v>0.759320184904085</v>
      </c>
      <c r="R64" s="19" t="n">
        <v>7109.9382347543</v>
      </c>
      <c r="S64" s="18" t="n">
        <f aca="false">Adequacy_central!Q61</f>
        <v>6745.59162846491</v>
      </c>
      <c r="T64" s="18" t="n">
        <f aca="false">Adequacy_central!R61</f>
        <v>4883.71624181271</v>
      </c>
      <c r="U64" s="18" t="n">
        <f aca="false">Adequacy_central!S61</f>
        <v>4217.61991010791</v>
      </c>
      <c r="V64" s="18" t="n">
        <f aca="false">Adequacy_central!T61</f>
        <v>3380.64953451182</v>
      </c>
      <c r="W64" s="18" t="n">
        <f aca="false">Adequacy_central!U61</f>
        <v>5540.69411519909</v>
      </c>
      <c r="X64" s="18" t="n">
        <f aca="false">Adequacy_central!V61</f>
        <v>6316.65281726344</v>
      </c>
      <c r="Y64" s="15" t="n">
        <v>4659.2486670419</v>
      </c>
      <c r="Z64" s="15" t="n">
        <v>3384.53227038168</v>
      </c>
      <c r="AA64" s="12"/>
      <c r="AB64" s="12" t="n">
        <f aca="false">AB60+1</f>
        <v>2029</v>
      </c>
      <c r="AC64" s="13" t="n">
        <f aca="false">R64*'Inflation indexes'!I156*'Inflation indexes'!$D$166/100</f>
        <v>40896.0600059053</v>
      </c>
      <c r="AD64" s="13" t="n">
        <f aca="false">X64*'Inflation indexes'!$D$166/100*'Inflation indexes'!I156</f>
        <v>36333.116283422</v>
      </c>
      <c r="AE64" s="18" t="n">
        <f aca="false">S64*'Inflation indexes'!$D$166/100*'Inflation indexes'!I156</f>
        <v>38800.3539418323</v>
      </c>
      <c r="AF64" s="18" t="n">
        <f aca="false">T64*'Inflation indexes'!$D$166/100*'Inflation indexes'!I156</f>
        <v>28090.926514763</v>
      </c>
      <c r="AG64" s="18" t="n">
        <f aca="false">U64*'Inflation indexes'!$D$166/100*'Inflation indexes'!I156</f>
        <v>24259.5689626036</v>
      </c>
      <c r="AH64" s="18" t="n">
        <f aca="false">V64*'Inflation indexes'!$D$166/100*'Inflation indexes'!I156</f>
        <v>19445.3512333654</v>
      </c>
      <c r="AI64" s="18" t="n">
        <f aca="false">W64*'Inflation indexes'!$D$166/100*'Inflation indexes'!I156</f>
        <v>31869.8350854772</v>
      </c>
      <c r="AJ64" s="18" t="n">
        <f aca="false">Y64*'Inflation indexes'!$D$166/100*'Inflation indexes'!I156</f>
        <v>26799.7986449969</v>
      </c>
      <c r="AK64" s="18" t="n">
        <f aca="false">AJ64*0.82</f>
        <v>21975.8348888974</v>
      </c>
      <c r="AL64" s="13" t="n">
        <f aca="false">Z64*'Inflation indexes'!$D$166/100*'Inflation indexes'!I156</f>
        <v>19467.6845636811</v>
      </c>
      <c r="AM64" s="18" t="n">
        <f aca="false">Adequacy_central!X61</f>
        <v>0.729338678170786</v>
      </c>
      <c r="AN64" s="9" t="n">
        <f aca="false">AN60+1</f>
        <v>2029</v>
      </c>
      <c r="AO64" s="16" t="n">
        <v>7787.93897045507</v>
      </c>
      <c r="AP64" s="14" t="n">
        <f aca="false">Adequacy_high!Q61</f>
        <v>7324.49785845365</v>
      </c>
      <c r="AQ64" s="14" t="n">
        <f aca="false">Adequacy_high!R61</f>
        <v>5320.88410292593</v>
      </c>
      <c r="AR64" s="14" t="n">
        <f aca="false">Adequacy_high!S61</f>
        <v>4606.56204734004</v>
      </c>
      <c r="AS64" s="14" t="n">
        <f aca="false">Adequacy_high!T61</f>
        <v>3686.10186843506</v>
      </c>
      <c r="AT64" s="14" t="n">
        <f aca="false">Adequacy_high!U61</f>
        <v>6028.44094719584</v>
      </c>
      <c r="AU64" s="14" t="n">
        <f aca="false">Adequacy_high!V61</f>
        <v>6904.27307806637</v>
      </c>
      <c r="AV64" s="9"/>
      <c r="AW64" s="9"/>
      <c r="AX64" s="9" t="n">
        <f aca="false">AX60+1</f>
        <v>2029</v>
      </c>
      <c r="AY64" s="11" t="n">
        <f aca="false">AO64*'Inflation indexes'!$D$166/100*'Inflation indexes'!I156</f>
        <v>44795.8911796461</v>
      </c>
      <c r="AZ64" s="11" t="n">
        <f aca="false">AU64*'Inflation indexes'!$D$166/100*'Inflation indexes'!I156</f>
        <v>39713.0828391108</v>
      </c>
      <c r="BA64" s="14" t="n">
        <f aca="false">AP64*'Inflation indexes'!$D$166/100*'Inflation indexes'!I156</f>
        <v>42130.1977657471</v>
      </c>
      <c r="BB64" s="14" t="n">
        <f aca="false">AQ64*'Inflation indexes'!$D$166/100*'Inflation indexes'!I156</f>
        <v>30605.497315582</v>
      </c>
      <c r="BC64" s="14" t="n">
        <f aca="false">AR64*'Inflation indexes'!$D$166/100*'Inflation indexes'!I156</f>
        <v>26496.7474665347</v>
      </c>
      <c r="BD64" s="14" t="n">
        <f aca="false">AS64*'Inflation indexes'!$D$166/100*'Inflation indexes'!I156</f>
        <v>21202.2999669011</v>
      </c>
      <c r="BE64" s="14" t="n">
        <f aca="false">AT64*'Inflation indexes'!$D$166/100*'Inflation indexes'!I156</f>
        <v>34675.3339590857</v>
      </c>
      <c r="BF64" s="14" t="n">
        <f aca="false">Adequacy_high!X61</f>
        <v>0.723897415063642</v>
      </c>
      <c r="BG64" s="14" t="n">
        <f aca="false">Y64*'Inflation indexes'!$D$166/100*'Inflation indexes'!I156</f>
        <v>26799.7986449969</v>
      </c>
      <c r="BH64" s="14" t="n">
        <f aca="false">BG64*0.82</f>
        <v>21975.8348888974</v>
      </c>
      <c r="BI64" s="11" t="n">
        <f aca="false">Z64*'Inflation indexes'!$D$166/100*'Inflation indexes'!I156</f>
        <v>19467.6845636811</v>
      </c>
    </row>
    <row r="65" customFormat="false" ht="15" hidden="false" customHeight="false" outlineLevel="0" collapsed="false">
      <c r="A65" s="0" t="n">
        <f aca="false">A61+1</f>
        <v>2030</v>
      </c>
      <c r="B65" s="16" t="n">
        <v>6459.95516865334</v>
      </c>
      <c r="C65" s="14" t="n">
        <f aca="false">Adequacy_low!Q62</f>
        <v>6000.04187089101</v>
      </c>
      <c r="D65" s="14" t="n">
        <f aca="false">Adequacy_low!R62</f>
        <v>4325.78655862022</v>
      </c>
      <c r="E65" s="14" t="n">
        <f aca="false">Adequacy_low!S62</f>
        <v>3761.55111855545</v>
      </c>
      <c r="F65" s="14" t="n">
        <f aca="false">Adequacy_low!T62</f>
        <v>3013.14927900676</v>
      </c>
      <c r="G65" s="14" t="n">
        <f aca="false">Adequacy_low!U62</f>
        <v>4924.97358894353</v>
      </c>
      <c r="H65" s="14" t="n">
        <f aca="false">Adequacy_low!V62</f>
        <v>5622.32225856284</v>
      </c>
      <c r="I65" s="9" t="n">
        <f aca="false">I61+1</f>
        <v>2030</v>
      </c>
      <c r="J65" s="16" t="n">
        <f aca="false">B65*'Inflation indexes'!$D$166/100*'Inflation indexes'!I157</f>
        <v>37157.3852669108</v>
      </c>
      <c r="K65" s="14" t="n">
        <f aca="false">H65*'Inflation indexes'!$D$166/100*'Inflation indexes'!I157</f>
        <v>32339.3566676559</v>
      </c>
      <c r="L65" s="14" t="n">
        <f aca="false">C65*'Inflation indexes'!$D$166/100*'Inflation indexes'!I157</f>
        <v>34511.9836893186</v>
      </c>
      <c r="M65" s="14" t="n">
        <f aca="false">D65*'Inflation indexes'!$D$166/100*'Inflation indexes'!I157</f>
        <v>24881.7388889996</v>
      </c>
      <c r="N65" s="14" t="n">
        <f aca="false">E65*'Inflation indexes'!$D$166/100*'Inflation indexes'!I157</f>
        <v>21636.2808199613</v>
      </c>
      <c r="O65" s="14" t="n">
        <f aca="false">F65*'Inflation indexes'!$D$166/100*'Inflation indexes'!I157</f>
        <v>17331.5055141642</v>
      </c>
      <c r="P65" s="14" t="n">
        <f aca="false">G65*'Inflation indexes'!$D$166/100*'Inflation indexes'!I157</f>
        <v>28328.2370072366</v>
      </c>
      <c r="Q65" s="14" t="n">
        <f aca="false">Adequacy_low!X62</f>
        <v>0.742760428959728</v>
      </c>
      <c r="R65" s="17" t="n">
        <v>7138.05545169349</v>
      </c>
      <c r="S65" s="18" t="n">
        <f aca="false">Adequacy_central!Q62</f>
        <v>6652.30477209983</v>
      </c>
      <c r="T65" s="18" t="n">
        <f aca="false">Adequacy_central!R62</f>
        <v>4811.33664657662</v>
      </c>
      <c r="U65" s="18" t="n">
        <f aca="false">Adequacy_central!S62</f>
        <v>4144.93285854371</v>
      </c>
      <c r="V65" s="18" t="n">
        <f aca="false">Adequacy_central!T62</f>
        <v>3322.50848217767</v>
      </c>
      <c r="W65" s="18" t="n">
        <f aca="false">Adequacy_central!U62</f>
        <v>5453.43950975876</v>
      </c>
      <c r="X65" s="18" t="n">
        <f aca="false">Adequacy_central!V62</f>
        <v>6224.36459218472</v>
      </c>
      <c r="Y65" s="15" t="n">
        <v>4677.05488062443</v>
      </c>
      <c r="Z65" s="15" t="n">
        <v>3388.44255017166</v>
      </c>
      <c r="AA65" s="12"/>
      <c r="AB65" s="12" t="n">
        <f aca="false">AB61+1</f>
        <v>2030</v>
      </c>
      <c r="AC65" s="13" t="n">
        <f aca="false">R65*'Inflation indexes'!I157*'Inflation indexes'!$D$166/100</f>
        <v>41057.7890326813</v>
      </c>
      <c r="AD65" s="13" t="n">
        <f aca="false">X65*'Inflation indexes'!$D$166/100*'Inflation indexes'!I157</f>
        <v>35802.2783680926</v>
      </c>
      <c r="AE65" s="18" t="n">
        <f aca="false">S65*'Inflation indexes'!$D$166/100*'Inflation indexes'!I157</f>
        <v>38263.7719421435</v>
      </c>
      <c r="AF65" s="18" t="n">
        <f aca="false">T65*'Inflation indexes'!$D$166/100*'Inflation indexes'!I157</f>
        <v>27674.6021850369</v>
      </c>
      <c r="AG65" s="18" t="n">
        <f aca="false">U65*'Inflation indexes'!$D$166/100*'Inflation indexes'!I157</f>
        <v>23841.4761572552</v>
      </c>
      <c r="AH65" s="18" t="n">
        <f aca="false">V65*'Inflation indexes'!$D$166/100*'Inflation indexes'!I157</f>
        <v>19110.9263921704</v>
      </c>
      <c r="AI65" s="18" t="n">
        <f aca="false">W65*'Inflation indexes'!$D$166/100*'Inflation indexes'!I157</f>
        <v>31367.950334575</v>
      </c>
      <c r="AJ65" s="18" t="n">
        <f aca="false">Y65*'Inflation indexes'!$D$166/100*'Inflation indexes'!I157</f>
        <v>26902.2192223782</v>
      </c>
      <c r="AK65" s="18" t="n">
        <f aca="false">AJ65*0.82</f>
        <v>22059.8197623501</v>
      </c>
      <c r="AL65" s="13" t="n">
        <f aca="false">Z65*'Inflation indexes'!$D$166/100*'Inflation indexes'!I157</f>
        <v>19490.1763254448</v>
      </c>
      <c r="AM65" s="18" t="n">
        <f aca="false">Adequacy_central!X62</f>
        <v>0.71607447148112</v>
      </c>
      <c r="AN65" s="9" t="n">
        <f aca="false">AN61+1</f>
        <v>2030</v>
      </c>
      <c r="AO65" s="16" t="n">
        <v>7827.63462459787</v>
      </c>
      <c r="AP65" s="14" t="n">
        <f aca="false">Adequacy_high!Q62</f>
        <v>7202.24690580971</v>
      </c>
      <c r="AQ65" s="14" t="n">
        <f aca="false">Adequacy_high!R62</f>
        <v>5242.05615936639</v>
      </c>
      <c r="AR65" s="14" t="n">
        <f aca="false">Adequacy_high!S62</f>
        <v>4538.41050382902</v>
      </c>
      <c r="AS65" s="14" t="n">
        <f aca="false">Adequacy_high!T62</f>
        <v>3631.25552348553</v>
      </c>
      <c r="AT65" s="14" t="n">
        <f aca="false">Adequacy_high!U62</f>
        <v>5930.83401824842</v>
      </c>
      <c r="AU65" s="14" t="n">
        <f aca="false">Adequacy_high!V62</f>
        <v>6814.73739997104</v>
      </c>
      <c r="AV65" s="9"/>
      <c r="AW65" s="9"/>
      <c r="AX65" s="9" t="n">
        <f aca="false">AX61+1</f>
        <v>2030</v>
      </c>
      <c r="AY65" s="11" t="n">
        <f aca="false">AO65*'Inflation indexes'!$D$166/100*'Inflation indexes'!I157</f>
        <v>45024.2188809843</v>
      </c>
      <c r="AZ65" s="11" t="n">
        <f aca="false">AU65*'Inflation indexes'!$D$166/100*'Inflation indexes'!I157</f>
        <v>39198.0774560601</v>
      </c>
      <c r="BA65" s="14" t="n">
        <f aca="false">AP65*'Inflation indexes'!$D$166/100*'Inflation indexes'!I157</f>
        <v>41427.0155256164</v>
      </c>
      <c r="BB65" s="14" t="n">
        <f aca="false">AQ65*'Inflation indexes'!$D$166/100*'Inflation indexes'!I157</f>
        <v>30152.0823626651</v>
      </c>
      <c r="BC65" s="14" t="n">
        <f aca="false">AR65*'Inflation indexes'!$D$166/100*'Inflation indexes'!I157</f>
        <v>26104.7427091238</v>
      </c>
      <c r="BD65" s="14" t="n">
        <f aca="false">AS65*'Inflation indexes'!$D$166/100*'Inflation indexes'!I157</f>
        <v>20886.8261413766</v>
      </c>
      <c r="BE65" s="14" t="n">
        <f aca="false">AT65*'Inflation indexes'!$D$166/100*'Inflation indexes'!I157</f>
        <v>34113.9030870545</v>
      </c>
      <c r="BF65" s="14" t="n">
        <f aca="false">Adequacy_high!X62</f>
        <v>0.706855870476015</v>
      </c>
      <c r="BG65" s="14" t="n">
        <f aca="false">Y65*'Inflation indexes'!$D$166/100*'Inflation indexes'!I157</f>
        <v>26902.2192223782</v>
      </c>
      <c r="BH65" s="14" t="n">
        <f aca="false">BG65*0.82</f>
        <v>22059.8197623501</v>
      </c>
      <c r="BI65" s="11" t="n">
        <f aca="false">Z65*'Inflation indexes'!$D$166/100*'Inflation indexes'!I157</f>
        <v>19490.1763254448</v>
      </c>
    </row>
    <row r="66" customFormat="false" ht="15" hidden="false" customHeight="false" outlineLevel="0" collapsed="false">
      <c r="A66" s="0" t="n">
        <f aca="false">A62+1</f>
        <v>2030</v>
      </c>
      <c r="B66" s="16" t="n">
        <v>6422.29650061915</v>
      </c>
      <c r="C66" s="14" t="n">
        <f aca="false">Adequacy_low!Q63</f>
        <v>6118.93611600263</v>
      </c>
      <c r="D66" s="14" t="n">
        <f aca="false">Adequacy_low!R63</f>
        <v>4408.46180443231</v>
      </c>
      <c r="E66" s="14" t="n">
        <f aca="false">Adequacy_low!S63</f>
        <v>3831.24274232932</v>
      </c>
      <c r="F66" s="14" t="n">
        <f aca="false">Adequacy_low!T63</f>
        <v>3069.09265249697</v>
      </c>
      <c r="G66" s="14" t="n">
        <f aca="false">Adequacy_low!U63</f>
        <v>5010.73087654259</v>
      </c>
      <c r="H66" s="14" t="n">
        <f aca="false">Adequacy_low!V63</f>
        <v>5724.37153726308</v>
      </c>
      <c r="I66" s="9" t="n">
        <f aca="false">I62+1</f>
        <v>2030</v>
      </c>
      <c r="J66" s="16" t="n">
        <f aca="false">B66*'Inflation indexes'!$D$166/100*'Inflation indexes'!I158</f>
        <v>36940.7742223675</v>
      </c>
      <c r="K66" s="14" t="n">
        <f aca="false">H66*'Inflation indexes'!$D$166/100*'Inflation indexes'!I158</f>
        <v>32926.3397450734</v>
      </c>
      <c r="L66" s="14" t="n">
        <f aca="false">C66*'Inflation indexes'!$D$166/100*'Inflation indexes'!I158</f>
        <v>35195.8582915865</v>
      </c>
      <c r="M66" s="14" t="n">
        <f aca="false">D66*'Inflation indexes'!$D$166/100*'Inflation indexes'!I158</f>
        <v>25357.283359584</v>
      </c>
      <c r="N66" s="14" t="n">
        <f aca="false">E66*'Inflation indexes'!$D$166/100*'Inflation indexes'!I158</f>
        <v>22037.1440530388</v>
      </c>
      <c r="O66" s="14" t="n">
        <f aca="false">F66*'Inflation indexes'!$D$166/100*'Inflation indexes'!I158</f>
        <v>17653.2894008378</v>
      </c>
      <c r="P66" s="14" t="n">
        <f aca="false">G66*'Inflation indexes'!$D$166/100*'Inflation indexes'!I158</f>
        <v>28821.5092500884</v>
      </c>
      <c r="Q66" s="14" t="n">
        <f aca="false">Adequacy_low!X63</f>
        <v>0.749970623931345</v>
      </c>
      <c r="R66" s="19" t="n">
        <v>7139.08833501002</v>
      </c>
      <c r="S66" s="18" t="n">
        <f aca="false">Adequacy_central!Q63</f>
        <v>6800.0301171277</v>
      </c>
      <c r="T66" s="18" t="n">
        <f aca="false">Adequacy_central!R63</f>
        <v>4917.20648087631</v>
      </c>
      <c r="U66" s="18" t="n">
        <f aca="false">Adequacy_central!S63</f>
        <v>4229.62226232708</v>
      </c>
      <c r="V66" s="18" t="n">
        <f aca="false">Adequacy_central!T63</f>
        <v>3393.98619057082</v>
      </c>
      <c r="W66" s="18" t="n">
        <f aca="false">Adequacy_central!U63</f>
        <v>5563.22742127987</v>
      </c>
      <c r="X66" s="18" t="n">
        <f aca="false">Adequacy_central!V63</f>
        <v>6362.74167337979</v>
      </c>
      <c r="Y66" s="15" t="n">
        <v>4694.86109420695</v>
      </c>
      <c r="Z66" s="15" t="n">
        <v>3392.34232911099</v>
      </c>
      <c r="AA66" s="12"/>
      <c r="AB66" s="12" t="n">
        <f aca="false">AB62+1</f>
        <v>2030</v>
      </c>
      <c r="AC66" s="13" t="n">
        <f aca="false">R66*'Inflation indexes'!I158*'Inflation indexes'!$D$166/100</f>
        <v>41063.7301332503</v>
      </c>
      <c r="AD66" s="13" t="n">
        <f aca="false">X66*'Inflation indexes'!$D$166/100*'Inflation indexes'!I158</f>
        <v>36598.2174085098</v>
      </c>
      <c r="AE66" s="18" t="n">
        <f aca="false">S66*'Inflation indexes'!$D$166/100*'Inflation indexes'!I158</f>
        <v>39113.4817954755</v>
      </c>
      <c r="AF66" s="18" t="n">
        <f aca="false">T66*'Inflation indexes'!$D$166/100*'Inflation indexes'!I158</f>
        <v>28283.5609345196</v>
      </c>
      <c r="AG66" s="18" t="n">
        <f aca="false">U66*'Inflation indexes'!$D$166/100*'Inflation indexes'!I158</f>
        <v>24328.605978167</v>
      </c>
      <c r="AH66" s="18" t="n">
        <f aca="false">V66*'Inflation indexes'!$D$166/100*'Inflation indexes'!I158</f>
        <v>19522.0631074293</v>
      </c>
      <c r="AI66" s="18" t="n">
        <f aca="false">W66*'Inflation indexes'!$D$166/100*'Inflation indexes'!I158</f>
        <v>31999.4456963129</v>
      </c>
      <c r="AJ66" s="18" t="n">
        <f aca="false">Y66*'Inflation indexes'!$D$166/100*'Inflation indexes'!I158</f>
        <v>27004.6397997595</v>
      </c>
      <c r="AK66" s="18" t="n">
        <f aca="false">AJ66*0.82</f>
        <v>22143.8046358028</v>
      </c>
      <c r="AL66" s="13" t="n">
        <f aca="false">Z66*'Inflation indexes'!$D$166/100*'Inflation indexes'!I158</f>
        <v>19512.6076867656</v>
      </c>
      <c r="AM66" s="18" t="n">
        <f aca="false">Adequacy_central!X63</f>
        <v>0.731205332225119</v>
      </c>
      <c r="AN66" s="9" t="n">
        <f aca="false">AN62+1</f>
        <v>2030</v>
      </c>
      <c r="AO66" s="16" t="n">
        <v>7826.63679819942</v>
      </c>
      <c r="AP66" s="14" t="n">
        <f aca="false">Adequacy_high!Q63</f>
        <v>7365.56055729875</v>
      </c>
      <c r="AQ66" s="14" t="n">
        <f aca="false">Adequacy_high!R63</f>
        <v>5349.74374686726</v>
      </c>
      <c r="AR66" s="14" t="n">
        <f aca="false">Adequacy_high!S63</f>
        <v>4640.80063619473</v>
      </c>
      <c r="AS66" s="14" t="n">
        <f aca="false">Adequacy_high!T63</f>
        <v>3713.31762030024</v>
      </c>
      <c r="AT66" s="14" t="n">
        <f aca="false">Adequacy_high!U63</f>
        <v>6054.76640778799</v>
      </c>
      <c r="AU66" s="14" t="n">
        <f aca="false">Adequacy_high!V63</f>
        <v>6965.68438371425</v>
      </c>
      <c r="AV66" s="9"/>
      <c r="AW66" s="9"/>
      <c r="AX66" s="9" t="n">
        <f aca="false">AX62+1</f>
        <v>2030</v>
      </c>
      <c r="AY66" s="11" t="n">
        <f aca="false">AO66*'Inflation indexes'!$D$166/100*'Inflation indexes'!I158</f>
        <v>45018.4794263056</v>
      </c>
      <c r="AZ66" s="11" t="n">
        <f aca="false">AU66*'Inflation indexes'!$D$166/100*'Inflation indexes'!I158</f>
        <v>40066.3180372086</v>
      </c>
      <c r="BA66" s="14" t="n">
        <f aca="false">AP66*'Inflation indexes'!$D$166/100*'Inflation indexes'!I158</f>
        <v>42366.3886496235</v>
      </c>
      <c r="BB66" s="14" t="n">
        <f aca="false">AQ66*'Inflation indexes'!$D$166/100*'Inflation indexes'!I158</f>
        <v>30771.496750655</v>
      </c>
      <c r="BC66" s="14" t="n">
        <f aca="false">AR66*'Inflation indexes'!$D$166/100*'Inflation indexes'!I158</f>
        <v>26693.6863622166</v>
      </c>
      <c r="BD66" s="14" t="n">
        <f aca="false">AS66*'Inflation indexes'!$D$166/100*'Inflation indexes'!I158</f>
        <v>21358.8438052067</v>
      </c>
      <c r="BE66" s="14" t="n">
        <f aca="false">AT66*'Inflation indexes'!$D$166/100*'Inflation indexes'!I158</f>
        <v>34826.7568801453</v>
      </c>
      <c r="BF66" s="14" t="n">
        <f aca="false">Adequacy_high!X63</f>
        <v>0.721514298300857</v>
      </c>
      <c r="BG66" s="14" t="n">
        <f aca="false">Y66*'Inflation indexes'!$D$166/100*'Inflation indexes'!I158</f>
        <v>27004.6397997595</v>
      </c>
      <c r="BH66" s="14" t="n">
        <f aca="false">BG66*0.82</f>
        <v>22143.8046358028</v>
      </c>
      <c r="BI66" s="11" t="n">
        <f aca="false">Z66*'Inflation indexes'!$D$166/100*'Inflation indexes'!I158</f>
        <v>19512.6076867656</v>
      </c>
    </row>
    <row r="67" customFormat="false" ht="15" hidden="false" customHeight="false" outlineLevel="0" collapsed="false">
      <c r="A67" s="0" t="n">
        <f aca="false">A63+1</f>
        <v>2030</v>
      </c>
      <c r="B67" s="16" t="n">
        <v>6418.85050888694</v>
      </c>
      <c r="C67" s="14" t="n">
        <f aca="false">Adequacy_low!Q64</f>
        <v>6014.24344904198</v>
      </c>
      <c r="D67" s="14" t="n">
        <f aca="false">Adequacy_low!R64</f>
        <v>4331.54250093129</v>
      </c>
      <c r="E67" s="14" t="n">
        <f aca="false">Adequacy_low!S64</f>
        <v>3756.97428940601</v>
      </c>
      <c r="F67" s="14" t="n">
        <f aca="false">Adequacy_low!T64</f>
        <v>3009.72304218487</v>
      </c>
      <c r="G67" s="14" t="n">
        <f aca="false">Adequacy_low!U64</f>
        <v>4921.71387463573</v>
      </c>
      <c r="H67" s="14" t="n">
        <f aca="false">Adequacy_low!V64</f>
        <v>5621.98391242083</v>
      </c>
      <c r="I67" s="9" t="n">
        <f aca="false">I63+1</f>
        <v>2030</v>
      </c>
      <c r="J67" s="16" t="n">
        <f aca="false">B67*'Inflation indexes'!$D$166/100*'Inflation indexes'!I159</f>
        <v>36920.9530256134</v>
      </c>
      <c r="K67" s="14" t="n">
        <f aca="false">H67*'Inflation indexes'!$D$166/100*'Inflation indexes'!I159</f>
        <v>32337.410515148</v>
      </c>
      <c r="L67" s="14" t="n">
        <f aca="false">C67*'Inflation indexes'!$D$166/100*'Inflation indexes'!I159</f>
        <v>34593.6705581864</v>
      </c>
      <c r="M67" s="14" t="n">
        <f aca="false">D67*'Inflation indexes'!$D$166/100*'Inflation indexes'!I159</f>
        <v>24914.8468224825</v>
      </c>
      <c r="N67" s="14" t="n">
        <f aca="false">E67*'Inflation indexes'!$D$166/100*'Inflation indexes'!I159</f>
        <v>21609.9550948491</v>
      </c>
      <c r="O67" s="14" t="n">
        <f aca="false">F67*'Inflation indexes'!$D$166/100*'Inflation indexes'!I159</f>
        <v>17311.7979468076</v>
      </c>
      <c r="P67" s="14" t="n">
        <f aca="false">G67*'Inflation indexes'!$D$166/100*'Inflation indexes'!I159</f>
        <v>28309.4872702442</v>
      </c>
      <c r="Q67" s="14" t="n">
        <f aca="false">Adequacy_low!X64</f>
        <v>0.744334280585611</v>
      </c>
      <c r="R67" s="19" t="n">
        <v>7173.14943655581</v>
      </c>
      <c r="S67" s="18" t="n">
        <f aca="false">Adequacy_central!Q64</f>
        <v>6700.08312724765</v>
      </c>
      <c r="T67" s="18" t="n">
        <f aca="false">Adequacy_central!R64</f>
        <v>4840.1199248557</v>
      </c>
      <c r="U67" s="18" t="n">
        <f aca="false">Adequacy_central!S64</f>
        <v>4157.71798293488</v>
      </c>
      <c r="V67" s="18" t="n">
        <f aca="false">Adequacy_central!T64</f>
        <v>3336.31814212762</v>
      </c>
      <c r="W67" s="18" t="n">
        <f aca="false">Adequacy_central!U64</f>
        <v>5473.08141453104</v>
      </c>
      <c r="X67" s="18" t="n">
        <f aca="false">Adequacy_central!V64</f>
        <v>6266.80745761366</v>
      </c>
      <c r="Y67" s="15" t="n">
        <v>4712.66730778947</v>
      </c>
      <c r="Z67" s="15" t="n">
        <v>3396.23167542241</v>
      </c>
      <c r="AA67" s="12"/>
      <c r="AB67" s="12" t="n">
        <f aca="false">AB63+1</f>
        <v>2030</v>
      </c>
      <c r="AC67" s="13" t="n">
        <f aca="false">R67*'Inflation indexes'!I159*'Inflation indexes'!$D$166/100</f>
        <v>41259.6481295382</v>
      </c>
      <c r="AD67" s="13" t="n">
        <f aca="false">X67*'Inflation indexes'!$D$166/100*'Inflation indexes'!I159</f>
        <v>36046.4079110077</v>
      </c>
      <c r="AE67" s="18" t="n">
        <f aca="false">S67*'Inflation indexes'!$D$166/100*'Inflation indexes'!I159</f>
        <v>38538.5909932511</v>
      </c>
      <c r="AF67" s="18" t="n">
        <f aca="false">T67*'Inflation indexes'!$D$166/100*'Inflation indexes'!I159</f>
        <v>27840.1623680936</v>
      </c>
      <c r="AG67" s="18" t="n">
        <f aca="false">U67*'Inflation indexes'!$D$166/100*'Inflation indexes'!I159</f>
        <v>23915.0156448036</v>
      </c>
      <c r="AH67" s="18" t="n">
        <f aca="false">V67*'Inflation indexes'!$D$166/100*'Inflation indexes'!I159</f>
        <v>19190.3589643429</v>
      </c>
      <c r="AI67" s="18" t="n">
        <f aca="false">W67*'Inflation indexes'!$D$166/100*'Inflation indexes'!I159</f>
        <v>31480.9297290051</v>
      </c>
      <c r="AJ67" s="18" t="n">
        <f aca="false">Y67*'Inflation indexes'!$D$166/100*'Inflation indexes'!I159</f>
        <v>27107.0603771408</v>
      </c>
      <c r="AK67" s="18" t="n">
        <f aca="false">AJ67*0.82</f>
        <v>22227.7895092554</v>
      </c>
      <c r="AL67" s="13" t="n">
        <f aca="false">Z67*'Inflation indexes'!$D$166/100*'Inflation indexes'!I159</f>
        <v>19534.9790400579</v>
      </c>
      <c r="AM67" s="18" t="n">
        <f aca="false">Adequacy_central!X64</f>
        <v>0.711434636097805</v>
      </c>
      <c r="AN67" s="9" t="n">
        <f aca="false">AN63+1</f>
        <v>2030</v>
      </c>
      <c r="AO67" s="16" t="n">
        <v>7865.34261068179</v>
      </c>
      <c r="AP67" s="14" t="n">
        <f aca="false">Adequacy_high!Q64</f>
        <v>7279.37377936345</v>
      </c>
      <c r="AQ67" s="14" t="n">
        <f aca="false">Adequacy_high!R64</f>
        <v>5294.6760858946</v>
      </c>
      <c r="AR67" s="14" t="n">
        <f aca="false">Adequacy_high!S64</f>
        <v>4572.8187154867</v>
      </c>
      <c r="AS67" s="14" t="n">
        <f aca="false">Adequacy_high!T64</f>
        <v>3658.53283615759</v>
      </c>
      <c r="AT67" s="14" t="n">
        <f aca="false">Adequacy_high!U64</f>
        <v>5969.919913031</v>
      </c>
      <c r="AU67" s="14" t="n">
        <f aca="false">Adequacy_high!V64</f>
        <v>6882.88834318985</v>
      </c>
      <c r="AV67" s="9"/>
      <c r="AW67" s="9"/>
      <c r="AX67" s="9" t="n">
        <f aca="false">AX63+1</f>
        <v>2030</v>
      </c>
      <c r="AY67" s="11" t="n">
        <f aca="false">AO67*'Inflation indexes'!$D$166/100*'Inflation indexes'!I159</f>
        <v>45241.113600836</v>
      </c>
      <c r="AZ67" s="11" t="n">
        <f aca="false">AU67*'Inflation indexes'!$D$166/100*'Inflation indexes'!I159</f>
        <v>39590.0787606161</v>
      </c>
      <c r="BA67" s="14" t="n">
        <f aca="false">AP67*'Inflation indexes'!$D$166/100*'Inflation indexes'!I159</f>
        <v>41870.6459967649</v>
      </c>
      <c r="BB67" s="14" t="n">
        <f aca="false">AQ67*'Inflation indexes'!$D$166/100*'Inflation indexes'!I159</f>
        <v>30454.7499248508</v>
      </c>
      <c r="BC67" s="14" t="n">
        <f aca="false">AR67*'Inflation indexes'!$D$166/100*'Inflation indexes'!I159</f>
        <v>26302.6572678987</v>
      </c>
      <c r="BD67" s="14" t="n">
        <f aca="false">AS67*'Inflation indexes'!$D$166/100*'Inflation indexes'!I159</f>
        <v>21043.724074805</v>
      </c>
      <c r="BE67" s="14" t="n">
        <f aca="false">AT67*'Inflation indexes'!$D$166/100*'Inflation indexes'!I159</f>
        <v>34338.723478686</v>
      </c>
      <c r="BF67" s="14" t="n">
        <f aca="false">Adequacy_high!X64</f>
        <v>0.711456439389706</v>
      </c>
      <c r="BG67" s="14" t="n">
        <f aca="false">Y67*'Inflation indexes'!$D$166/100*'Inflation indexes'!I159</f>
        <v>27107.0603771408</v>
      </c>
      <c r="BH67" s="14" t="n">
        <f aca="false">BG67*0.82</f>
        <v>22227.7895092554</v>
      </c>
      <c r="BI67" s="11" t="n">
        <f aca="false">Z67*'Inflation indexes'!$D$166/100*'Inflation indexes'!I159</f>
        <v>19534.9790400579</v>
      </c>
    </row>
    <row r="68" customFormat="false" ht="15" hidden="false" customHeight="false" outlineLevel="0" collapsed="false">
      <c r="A68" s="0" t="n">
        <f aca="false">A64+1</f>
        <v>2030</v>
      </c>
      <c r="B68" s="16" t="n">
        <v>6448.70651023122</v>
      </c>
      <c r="C68" s="14" t="n">
        <f aca="false">Adequacy_low!Q65</f>
        <v>6156.81224314365</v>
      </c>
      <c r="D68" s="14" t="n">
        <f aca="false">Adequacy_low!R65</f>
        <v>4444.2734184331</v>
      </c>
      <c r="E68" s="14" t="n">
        <f aca="false">Adequacy_low!S65</f>
        <v>3831.32768460733</v>
      </c>
      <c r="F68" s="14" t="n">
        <f aca="false">Adequacy_low!T65</f>
        <v>3075.97448409878</v>
      </c>
      <c r="G68" s="14" t="n">
        <f aca="false">Adequacy_low!U65</f>
        <v>5028.54825440439</v>
      </c>
      <c r="H68" s="14" t="n">
        <f aca="false">Adequacy_low!V65</f>
        <v>5756.23128141603</v>
      </c>
      <c r="I68" s="9" t="n">
        <f aca="false">I64+1</f>
        <v>2030</v>
      </c>
      <c r="J68" s="16" t="n">
        <f aca="false">B68*'Inflation indexes'!$D$166/100*'Inflation indexes'!I160</f>
        <v>37092.683465766</v>
      </c>
      <c r="K68" s="14" t="n">
        <f aca="false">H68*'Inflation indexes'!$D$166/100*'Inflation indexes'!I160</f>
        <v>33109.5956279842</v>
      </c>
      <c r="L68" s="14" t="n">
        <f aca="false">C68*'Inflation indexes'!$D$166/100*'Inflation indexes'!I160</f>
        <v>35413.7201515924</v>
      </c>
      <c r="M68" s="14" t="n">
        <f aca="false">D68*'Inflation indexes'!$D$166/100*'Inflation indexes'!I160</f>
        <v>25563.2702284889</v>
      </c>
      <c r="N68" s="14" t="n">
        <f aca="false">E68*'Inflation indexes'!$D$166/100*'Inflation indexes'!I160</f>
        <v>22037.6326373815</v>
      </c>
      <c r="O68" s="14" t="n">
        <f aca="false">F68*'Inflation indexes'!$D$166/100*'Inflation indexes'!I160</f>
        <v>17692.8734012673</v>
      </c>
      <c r="P68" s="14" t="n">
        <f aca="false">G68*'Inflation indexes'!$D$166/100*'Inflation indexes'!I160</f>
        <v>28923.9940439256</v>
      </c>
      <c r="Q68" s="14" t="n">
        <f aca="false">Adequacy_low!X65</f>
        <v>0.761809629621154</v>
      </c>
      <c r="R68" s="19" t="n">
        <v>7192.96289432265</v>
      </c>
      <c r="S68" s="18" t="n">
        <f aca="false">Adequacy_central!Q65</f>
        <v>6855.30883014064</v>
      </c>
      <c r="T68" s="18" t="n">
        <f aca="false">Adequacy_central!R65</f>
        <v>4961.91680222485</v>
      </c>
      <c r="U68" s="18" t="n">
        <f aca="false">Adequacy_central!S65</f>
        <v>4254.48461209389</v>
      </c>
      <c r="V68" s="18" t="n">
        <f aca="false">Adequacy_central!T65</f>
        <v>3414.12552843116</v>
      </c>
      <c r="W68" s="18" t="n">
        <f aca="false">Adequacy_central!U65</f>
        <v>5593.72539883706</v>
      </c>
      <c r="X68" s="18" t="n">
        <f aca="false">Adequacy_central!V65</f>
        <v>6421.1569506695</v>
      </c>
      <c r="Y68" s="15" t="n">
        <v>4730.47352137199</v>
      </c>
      <c r="Z68" s="15" t="n">
        <v>3400.11065662737</v>
      </c>
      <c r="AA68" s="12"/>
      <c r="AB68" s="12" t="n">
        <f aca="false">AB64+1</f>
        <v>2030</v>
      </c>
      <c r="AC68" s="13" t="n">
        <f aca="false">R68*'Inflation indexes'!I160*'Inflation indexes'!$D$166/100</f>
        <v>41373.6142894404</v>
      </c>
      <c r="AD68" s="13" t="n">
        <f aca="false">X68*'Inflation indexes'!$D$166/100*'Inflation indexes'!I160</f>
        <v>36934.2195798963</v>
      </c>
      <c r="AE68" s="18" t="n">
        <f aca="false">S68*'Inflation indexes'!$D$166/100*'Inflation indexes'!I160</f>
        <v>39431.4425835701</v>
      </c>
      <c r="AF68" s="18" t="n">
        <f aca="false">T68*'Inflation indexes'!$D$166/100*'Inflation indexes'!I160</f>
        <v>28540.7327867047</v>
      </c>
      <c r="AG68" s="18" t="n">
        <f aca="false">U68*'Inflation indexes'!$D$166/100*'Inflation indexes'!I160</f>
        <v>24471.6131484657</v>
      </c>
      <c r="AH68" s="18" t="n">
        <f aca="false">V68*'Inflation indexes'!$D$166/100*'Inflation indexes'!I160</f>
        <v>19637.9037156627</v>
      </c>
      <c r="AI68" s="18" t="n">
        <f aca="false">W68*'Inflation indexes'!$D$166/100*'Inflation indexes'!I160</f>
        <v>32174.8687561282</v>
      </c>
      <c r="AJ68" s="18" t="n">
        <f aca="false">Y68*'Inflation indexes'!$D$166/100*'Inflation indexes'!I160</f>
        <v>27209.480954522</v>
      </c>
      <c r="AK68" s="18" t="n">
        <f aca="false">AJ68*0.82</f>
        <v>22311.7743827081</v>
      </c>
      <c r="AL68" s="13" t="n">
        <f aca="false">Z68*'Inflation indexes'!$D$166/100*'Inflation indexes'!I160</f>
        <v>19557.290773702</v>
      </c>
      <c r="AM68" s="18" t="n">
        <f aca="false">Adequacy_central!X65</f>
        <v>0.728523788775971</v>
      </c>
      <c r="AN68" s="9" t="n">
        <f aca="false">AN64+1</f>
        <v>2030</v>
      </c>
      <c r="AO68" s="16" t="n">
        <v>7916.64979070829</v>
      </c>
      <c r="AP68" s="14" t="n">
        <f aca="false">Adequacy_high!Q65</f>
        <v>7457.22070141885</v>
      </c>
      <c r="AQ68" s="14" t="n">
        <f aca="false">Adequacy_high!R65</f>
        <v>5407.26891679221</v>
      </c>
      <c r="AR68" s="14" t="n">
        <f aca="false">Adequacy_high!S65</f>
        <v>4684.50719429859</v>
      </c>
      <c r="AS68" s="14" t="n">
        <f aca="false">Adequacy_high!T65</f>
        <v>3748.30671439943</v>
      </c>
      <c r="AT68" s="14" t="n">
        <f aca="false">Adequacy_high!U65</f>
        <v>6107.58524790782</v>
      </c>
      <c r="AU68" s="14" t="n">
        <f aca="false">Adequacy_high!V65</f>
        <v>7053.74526391193</v>
      </c>
      <c r="AV68" s="9"/>
      <c r="AW68" s="9"/>
      <c r="AX68" s="9" t="n">
        <f aca="false">AX64+1</f>
        <v>2030</v>
      </c>
      <c r="AY68" s="11" t="n">
        <f aca="false">AO68*'Inflation indexes'!$D$166/100*'Inflation indexes'!I160</f>
        <v>45536.230301406</v>
      </c>
      <c r="AZ68" s="11" t="n">
        <f aca="false">AU68*'Inflation indexes'!$D$166/100*'Inflation indexes'!I160</f>
        <v>40572.8404459594</v>
      </c>
      <c r="BA68" s="14" t="n">
        <f aca="false">AP68*'Inflation indexes'!$D$166/100*'Inflation indexes'!I160</f>
        <v>42893.6138701975</v>
      </c>
      <c r="BB68" s="14" t="n">
        <f aca="false">AQ68*'Inflation indexes'!$D$166/100*'Inflation indexes'!I160</f>
        <v>31102.379062628</v>
      </c>
      <c r="BC68" s="14" t="n">
        <f aca="false">AR68*'Inflation indexes'!$D$166/100*'Inflation indexes'!I160</f>
        <v>26945.0846112379</v>
      </c>
      <c r="BD68" s="14" t="n">
        <f aca="false">AS68*'Inflation indexes'!$D$166/100*'Inflation indexes'!I160</f>
        <v>21560.0995748895</v>
      </c>
      <c r="BE68" s="14" t="n">
        <f aca="false">AT68*'Inflation indexes'!$D$166/100*'Inflation indexes'!I160</f>
        <v>35130.5685847849</v>
      </c>
      <c r="BF68" s="14" t="n">
        <f aca="false">Adequacy_high!X65</f>
        <v>0.723808032598177</v>
      </c>
      <c r="BG68" s="14" t="n">
        <f aca="false">Y68*'Inflation indexes'!$D$166/100*'Inflation indexes'!I160</f>
        <v>27209.480954522</v>
      </c>
      <c r="BH68" s="14" t="n">
        <f aca="false">BG68*0.82</f>
        <v>22311.7743827081</v>
      </c>
      <c r="BI68" s="11" t="n">
        <f aca="false">Z68*'Inflation indexes'!$D$166/100*'Inflation indexes'!I160</f>
        <v>19557.290773702</v>
      </c>
    </row>
    <row r="69" customFormat="false" ht="15" hidden="false" customHeight="false" outlineLevel="0" collapsed="false">
      <c r="A69" s="0" t="n">
        <f aca="false">A65+1</f>
        <v>2031</v>
      </c>
      <c r="B69" s="16" t="n">
        <v>6472.19281337515</v>
      </c>
      <c r="C69" s="14" t="n">
        <f aca="false">Adequacy_low!Q66</f>
        <v>6027.5985131159</v>
      </c>
      <c r="D69" s="14" t="n">
        <f aca="false">Adequacy_low!R66</f>
        <v>4365.8529346049</v>
      </c>
      <c r="E69" s="14" t="n">
        <f aca="false">Adequacy_low!S66</f>
        <v>3755.95761977499</v>
      </c>
      <c r="F69" s="14" t="n">
        <f aca="false">Adequacy_low!T66</f>
        <v>3015.71838328108</v>
      </c>
      <c r="G69" s="14" t="n">
        <f aca="false">Adequacy_low!U66</f>
        <v>4913.88181522164</v>
      </c>
      <c r="H69" s="14" t="n">
        <f aca="false">Adequacy_low!V66</f>
        <v>5638.23124997039</v>
      </c>
      <c r="I69" s="9" t="n">
        <f aca="false">I65+1</f>
        <v>2031</v>
      </c>
      <c r="J69" s="16" t="n">
        <f aca="false">B69*'Inflation indexes'!$D$166/100*'Inflation indexes'!I161</f>
        <v>37227.7756748651</v>
      </c>
      <c r="K69" s="14" t="n">
        <f aca="false">H69*'Inflation indexes'!$D$166/100*'Inflation indexes'!I161</f>
        <v>32430.8645043986</v>
      </c>
      <c r="L69" s="14" t="n">
        <f aca="false">C69*'Inflation indexes'!$D$166/100*'Inflation indexes'!I161</f>
        <v>34670.4883143632</v>
      </c>
      <c r="M69" s="14" t="n">
        <f aca="false">D69*'Inflation indexes'!$D$166/100*'Inflation indexes'!I161</f>
        <v>25112.1989664837</v>
      </c>
      <c r="N69" s="14" t="n">
        <f aca="false">E69*'Inflation indexes'!$D$166/100*'Inflation indexes'!I161</f>
        <v>21604.1072547044</v>
      </c>
      <c r="O69" s="14" t="n">
        <f aca="false">F69*'Inflation indexes'!$D$166/100*'Inflation indexes'!I161</f>
        <v>17346.2828918424</v>
      </c>
      <c r="P69" s="14" t="n">
        <f aca="false">G69*'Inflation indexes'!$D$166/100*'Inflation indexes'!I161</f>
        <v>28264.4376001637</v>
      </c>
      <c r="Q69" s="14" t="n">
        <f aca="false">Adequacy_low!X66</f>
        <v>0.747184879890973</v>
      </c>
      <c r="R69" s="17" t="n">
        <v>7228.34071193675</v>
      </c>
      <c r="S69" s="18" t="n">
        <f aca="false">Adequacy_central!Q66</f>
        <v>6722.11691218976</v>
      </c>
      <c r="T69" s="18" t="n">
        <f aca="false">Adequacy_central!R66</f>
        <v>4890.61107299183</v>
      </c>
      <c r="U69" s="18" t="n">
        <f aca="false">Adequacy_central!S66</f>
        <v>4181.13005023335</v>
      </c>
      <c r="V69" s="18" t="n">
        <f aca="false">Adequacy_central!T66</f>
        <v>3355.45167154262</v>
      </c>
      <c r="W69" s="18" t="n">
        <f aca="false">Adequacy_central!U66</f>
        <v>5468.66044623257</v>
      </c>
      <c r="X69" s="18" t="n">
        <f aca="false">Adequacy_central!V66</f>
        <v>6303.79591511107</v>
      </c>
      <c r="Y69" s="15" t="n">
        <v>4748.27973495452</v>
      </c>
      <c r="Z69" s="15" t="n">
        <v>3403.97933955587</v>
      </c>
      <c r="AA69" s="12"/>
      <c r="AB69" s="12" t="n">
        <f aca="false">AB65+1</f>
        <v>2031</v>
      </c>
      <c r="AC69" s="13" t="n">
        <f aca="false">R69*'Inflation indexes'!I161*'Inflation indexes'!$D$166/100</f>
        <v>41577.105980121</v>
      </c>
      <c r="AD69" s="13" t="n">
        <f aca="false">X69*'Inflation indexes'!$D$166/100*'Inflation indexes'!I161</f>
        <v>36259.1639332675</v>
      </c>
      <c r="AE69" s="18" t="n">
        <f aca="false">S69*'Inflation indexes'!$D$166/100*'Inflation indexes'!I161</f>
        <v>38665.3283799059</v>
      </c>
      <c r="AF69" s="18" t="n">
        <f aca="false">T69*'Inflation indexes'!$D$166/100*'Inflation indexes'!I161</f>
        <v>28130.585288204</v>
      </c>
      <c r="AG69" s="18" t="n">
        <f aca="false">U69*'Inflation indexes'!$D$166/100*'Inflation indexes'!I161</f>
        <v>24049.6808525012</v>
      </c>
      <c r="AH69" s="18" t="n">
        <f aca="false">V69*'Inflation indexes'!$D$166/100*'Inflation indexes'!I161</f>
        <v>19300.414205506</v>
      </c>
      <c r="AI69" s="18" t="n">
        <f aca="false">W69*'Inflation indexes'!$D$166/100*'Inflation indexes'!I161</f>
        <v>31455.5005088278</v>
      </c>
      <c r="AJ69" s="18" t="n">
        <f aca="false">Y69*'Inflation indexes'!$D$166/100*'Inflation indexes'!I161</f>
        <v>27311.9015319034</v>
      </c>
      <c r="AK69" s="18" t="n">
        <f aca="false">AJ69*0.82</f>
        <v>22395.7592561608</v>
      </c>
      <c r="AL69" s="13" t="n">
        <f aca="false">Z69*'Inflation indexes'!$D$166/100*'Inflation indexes'!I161</f>
        <v>19579.5432721012</v>
      </c>
      <c r="AM69" s="18" t="n">
        <f aca="false">Adequacy_central!X66</f>
        <v>0.712707976747926</v>
      </c>
      <c r="AN69" s="9" t="n">
        <f aca="false">AN65+1</f>
        <v>2031</v>
      </c>
      <c r="AO69" s="16" t="n">
        <v>7952.22353079595</v>
      </c>
      <c r="AP69" s="14" t="n">
        <f aca="false">Adequacy_high!Q66</f>
        <v>7337.69196017553</v>
      </c>
      <c r="AQ69" s="14" t="n">
        <f aca="false">Adequacy_high!R66</f>
        <v>5366.42684607424</v>
      </c>
      <c r="AR69" s="14" t="n">
        <f aca="false">Adequacy_high!S66</f>
        <v>4615.19336893915</v>
      </c>
      <c r="AS69" s="14" t="n">
        <f aca="false">Adequacy_high!T66</f>
        <v>3693.07770504833</v>
      </c>
      <c r="AT69" s="14" t="n">
        <f aca="false">Adequacy_high!U66</f>
        <v>5990.4439763004</v>
      </c>
      <c r="AU69" s="14" t="n">
        <f aca="false">Adequacy_high!V66</f>
        <v>6948.2293762277</v>
      </c>
      <c r="AV69" s="9"/>
      <c r="AW69" s="9"/>
      <c r="AX69" s="9" t="n">
        <f aca="false">AX65+1</f>
        <v>2031</v>
      </c>
      <c r="AY69" s="11" t="n">
        <f aca="false">AO69*'Inflation indexes'!$D$166/100*'Inflation indexes'!I161</f>
        <v>45740.8489297575</v>
      </c>
      <c r="AZ69" s="11" t="n">
        <f aca="false">AU69*'Inflation indexes'!$D$166/100*'Inflation indexes'!I161</f>
        <v>39965.9175822393</v>
      </c>
      <c r="BA69" s="14" t="n">
        <f aca="false">AP69*'Inflation indexes'!$D$166/100*'Inflation indexes'!I161</f>
        <v>42206.0896733736</v>
      </c>
      <c r="BB69" s="14" t="n">
        <f aca="false">AQ69*'Inflation indexes'!$D$166/100*'Inflation indexes'!I161</f>
        <v>30867.4572222831</v>
      </c>
      <c r="BC69" s="14" t="n">
        <f aca="false">AR69*'Inflation indexes'!$D$166/100*'Inflation indexes'!I161</f>
        <v>26546.3944584484</v>
      </c>
      <c r="BD69" s="14" t="n">
        <f aca="false">AS69*'Inflation indexes'!$D$166/100*'Inflation indexes'!I161</f>
        <v>21242.4246801276</v>
      </c>
      <c r="BE69" s="14" t="n">
        <f aca="false">AT69*'Inflation indexes'!$D$166/100*'Inflation indexes'!I161</f>
        <v>34456.7770109835</v>
      </c>
      <c r="BF69" s="14" t="n">
        <f aca="false">Adequacy_high!X66</f>
        <v>0.703525416624283</v>
      </c>
      <c r="BG69" s="14" t="n">
        <f aca="false">Y69*'Inflation indexes'!$D$166/100*'Inflation indexes'!I161</f>
        <v>27311.9015319034</v>
      </c>
      <c r="BH69" s="14" t="n">
        <f aca="false">BG69*0.82</f>
        <v>22395.7592561608</v>
      </c>
      <c r="BI69" s="11" t="n">
        <f aca="false">Z69*'Inflation indexes'!$D$166/100*'Inflation indexes'!I161</f>
        <v>19579.5432721012</v>
      </c>
    </row>
    <row r="70" customFormat="false" ht="15" hidden="false" customHeight="false" outlineLevel="0" collapsed="false">
      <c r="A70" s="0" t="n">
        <f aca="false">A66+1</f>
        <v>2031</v>
      </c>
      <c r="B70" s="16" t="n">
        <v>6466.95830744549</v>
      </c>
      <c r="C70" s="14" t="n">
        <f aca="false">Adequacy_low!Q67</f>
        <v>6171.36222409003</v>
      </c>
      <c r="D70" s="14" t="n">
        <f aca="false">Adequacy_low!R67</f>
        <v>4478.96161405217</v>
      </c>
      <c r="E70" s="14" t="n">
        <f aca="false">Adequacy_low!S67</f>
        <v>3839.56600410976</v>
      </c>
      <c r="F70" s="14" t="n">
        <f aca="false">Adequacy_low!T67</f>
        <v>3083.97592762105</v>
      </c>
      <c r="G70" s="14" t="n">
        <f aca="false">Adequacy_low!U67</f>
        <v>5020.72847756326</v>
      </c>
      <c r="H70" s="14" t="n">
        <f aca="false">Adequacy_low!V67</f>
        <v>5773.00288115031</v>
      </c>
      <c r="I70" s="9" t="n">
        <f aca="false">I66+1</f>
        <v>2031</v>
      </c>
      <c r="J70" s="16" t="n">
        <f aca="false">B70*'Inflation indexes'!$D$166/100*'Inflation indexes'!I162</f>
        <v>37197.6670211001</v>
      </c>
      <c r="K70" s="14" t="n">
        <f aca="false">H70*'Inflation indexes'!$D$166/100*'Inflation indexes'!I162</f>
        <v>33206.0651508523</v>
      </c>
      <c r="L70" s="14" t="n">
        <f aca="false">C70*'Inflation indexes'!$D$166/100*'Inflation indexes'!I162</f>
        <v>35497.4110184073</v>
      </c>
      <c r="M70" s="14" t="n">
        <f aca="false">D70*'Inflation indexes'!$D$166/100*'Inflation indexes'!I162</f>
        <v>25762.7952430102</v>
      </c>
      <c r="N70" s="14" t="n">
        <f aca="false">E70*'Inflation indexes'!$D$166/100*'Inflation indexes'!I162</f>
        <v>22085.0190980784</v>
      </c>
      <c r="O70" s="14" t="n">
        <f aca="false">F70*'Inflation indexes'!$D$166/100*'Inflation indexes'!I162</f>
        <v>17738.8973614785</v>
      </c>
      <c r="P70" s="14" t="n">
        <f aca="false">G70*'Inflation indexes'!$D$166/100*'Inflation indexes'!I162</f>
        <v>28879.0150226783</v>
      </c>
      <c r="Q70" s="14" t="n">
        <f aca="false">Adequacy_low!X67</f>
        <v>0.754156486509826</v>
      </c>
      <c r="R70" s="19" t="n">
        <v>7257.1677221275</v>
      </c>
      <c r="S70" s="18" t="n">
        <f aca="false">Adequacy_central!Q67</f>
        <v>6890.11817879407</v>
      </c>
      <c r="T70" s="18" t="n">
        <f aca="false">Adequacy_central!R67</f>
        <v>5017.5893318895</v>
      </c>
      <c r="U70" s="18" t="n">
        <f aca="false">Adequacy_central!S67</f>
        <v>4275.16034094705</v>
      </c>
      <c r="V70" s="18" t="n">
        <f aca="false">Adequacy_central!T67</f>
        <v>3431.01346513067</v>
      </c>
      <c r="W70" s="18" t="n">
        <f aca="false">Adequacy_central!U67</f>
        <v>5585.62413386427</v>
      </c>
      <c r="X70" s="18" t="n">
        <f aca="false">Adequacy_central!V67</f>
        <v>6458.49745146653</v>
      </c>
      <c r="Y70" s="15" t="n">
        <v>4766.08594853704</v>
      </c>
      <c r="Z70" s="15" t="n">
        <v>3407.83779035615</v>
      </c>
      <c r="AA70" s="12"/>
      <c r="AB70" s="12" t="n">
        <f aca="false">AB66+1</f>
        <v>2031</v>
      </c>
      <c r="AC70" s="13" t="n">
        <f aca="false">R70*'Inflation indexes'!I162*'Inflation indexes'!$D$166/100</f>
        <v>41742.9177072593</v>
      </c>
      <c r="AD70" s="13" t="n">
        <f aca="false">X70*'Inflation indexes'!$D$166/100*'Inflation indexes'!I162</f>
        <v>37149.0005401276</v>
      </c>
      <c r="AE70" s="18" t="n">
        <f aca="false">S70*'Inflation indexes'!$D$166/100*'Inflation indexes'!I162</f>
        <v>39631.6644651525</v>
      </c>
      <c r="AF70" s="18" t="n">
        <f aca="false">T70*'Inflation indexes'!$D$166/100*'Inflation indexes'!I162</f>
        <v>28860.9587913015</v>
      </c>
      <c r="AG70" s="18" t="n">
        <f aca="false">U70*'Inflation indexes'!$D$166/100*'Inflation indexes'!I162</f>
        <v>24590.5390547009</v>
      </c>
      <c r="AH70" s="18" t="n">
        <f aca="false">V70*'Inflation indexes'!$D$166/100*'Inflation indexes'!I162</f>
        <v>19735.0424037687</v>
      </c>
      <c r="AI70" s="18" t="n">
        <f aca="false">W70*'Inflation indexes'!$D$166/100*'Inflation indexes'!I162</f>
        <v>32128.2706272117</v>
      </c>
      <c r="AJ70" s="18" t="n">
        <f aca="false">Y70*'Inflation indexes'!$D$166/100*'Inflation indexes'!I162</f>
        <v>27414.3221092846</v>
      </c>
      <c r="AK70" s="18" t="n">
        <f aca="false">AJ70*0.82</f>
        <v>22479.7441296134</v>
      </c>
      <c r="AL70" s="13" t="n">
        <f aca="false">Z70*'Inflation indexes'!$D$166/100*'Inflation indexes'!I162</f>
        <v>19601.7369157375</v>
      </c>
      <c r="AM70" s="18" t="n">
        <f aca="false">Adequacy_central!X67</f>
        <v>0.724318912450813</v>
      </c>
      <c r="AN70" s="9" t="n">
        <f aca="false">AN66+1</f>
        <v>2031</v>
      </c>
      <c r="AO70" s="16" t="n">
        <v>8009.64877238205</v>
      </c>
      <c r="AP70" s="14" t="n">
        <f aca="false">Adequacy_high!Q67</f>
        <v>7525.08178158889</v>
      </c>
      <c r="AQ70" s="14" t="n">
        <f aca="false">Adequacy_high!R67</f>
        <v>5494.63848836747</v>
      </c>
      <c r="AR70" s="14" t="n">
        <f aca="false">Adequacy_high!S67</f>
        <v>4730.96994858855</v>
      </c>
      <c r="AS70" s="14" t="n">
        <f aca="false">Adequacy_high!T67</f>
        <v>3786.0206135219</v>
      </c>
      <c r="AT70" s="14" t="n">
        <f aca="false">Adequacy_high!U67</f>
        <v>6140.14877403539</v>
      </c>
      <c r="AU70" s="14" t="n">
        <f aca="false">Adequacy_high!V67</f>
        <v>7124.29500392283</v>
      </c>
      <c r="AV70" s="9"/>
      <c r="AW70" s="9"/>
      <c r="AX70" s="9" t="n">
        <f aca="false">AX66+1</f>
        <v>2031</v>
      </c>
      <c r="AY70" s="11" t="n">
        <f aca="false">AO70*'Inflation indexes'!$D$166/100*'Inflation indexes'!I162</f>
        <v>46071.1564582082</v>
      </c>
      <c r="AZ70" s="11" t="n">
        <f aca="false">AU70*'Inflation indexes'!$D$166/100*'Inflation indexes'!I162</f>
        <v>40978.6395268549</v>
      </c>
      <c r="BA70" s="14" t="n">
        <f aca="false">AP70*'Inflation indexes'!$D$166/100*'Inflation indexes'!I162</f>
        <v>43283.9478949199</v>
      </c>
      <c r="BB70" s="14" t="n">
        <f aca="false">AQ70*'Inflation indexes'!$D$166/100*'Inflation indexes'!I162</f>
        <v>31604.925093811</v>
      </c>
      <c r="BC70" s="14" t="n">
        <f aca="false">AR70*'Inflation indexes'!$D$166/100*'Inflation indexes'!I162</f>
        <v>27212.3363825956</v>
      </c>
      <c r="BD70" s="14" t="n">
        <f aca="false">AS70*'Inflation indexes'!$D$166/100*'Inflation indexes'!I162</f>
        <v>21777.0283062855</v>
      </c>
      <c r="BE70" s="14" t="n">
        <f aca="false">AT70*'Inflation indexes'!$D$166/100*'Inflation indexes'!I162</f>
        <v>35317.8725914509</v>
      </c>
      <c r="BF70" s="14" t="n">
        <f aca="false">Adequacy_high!X67</f>
        <v>0.71479795810986</v>
      </c>
      <c r="BG70" s="14" t="n">
        <f aca="false">Y70*'Inflation indexes'!$D$166/100*'Inflation indexes'!I162</f>
        <v>27414.3221092846</v>
      </c>
      <c r="BH70" s="14" t="n">
        <f aca="false">BG70*0.82</f>
        <v>22479.7441296134</v>
      </c>
      <c r="BI70" s="11" t="n">
        <f aca="false">Z70*'Inflation indexes'!$D$166/100*'Inflation indexes'!I162</f>
        <v>19601.7369157375</v>
      </c>
    </row>
    <row r="71" customFormat="false" ht="15" hidden="false" customHeight="false" outlineLevel="0" collapsed="false">
      <c r="A71" s="0" t="n">
        <f aca="false">A67+1</f>
        <v>2031</v>
      </c>
      <c r="B71" s="16" t="n">
        <v>6451.55794888154</v>
      </c>
      <c r="C71" s="14" t="n">
        <f aca="false">Adequacy_low!Q68</f>
        <v>6062.55556533404</v>
      </c>
      <c r="D71" s="14" t="n">
        <f aca="false">Adequacy_low!R68</f>
        <v>4422.14296160736</v>
      </c>
      <c r="E71" s="14" t="n">
        <f aca="false">Adequacy_low!S68</f>
        <v>3763.76935988578</v>
      </c>
      <c r="F71" s="14" t="n">
        <f aca="false">Adequacy_low!T68</f>
        <v>3024.32821194929</v>
      </c>
      <c r="G71" s="14" t="n">
        <f aca="false">Adequacy_low!U68</f>
        <v>4929.58086117566</v>
      </c>
      <c r="H71" s="14" t="n">
        <f aca="false">Adequacy_low!V68</f>
        <v>5678.50816923285</v>
      </c>
      <c r="I71" s="9" t="n">
        <f aca="false">I67+1</f>
        <v>2031</v>
      </c>
      <c r="J71" s="16" t="n">
        <f aca="false">B71*'Inflation indexes'!$D$166/100*'Inflation indexes'!I163</f>
        <v>37109.0848186746</v>
      </c>
      <c r="K71" s="14" t="n">
        <f aca="false">H71*'Inflation indexes'!$D$166/100*'Inflation indexes'!I163</f>
        <v>32662.5356177929</v>
      </c>
      <c r="L71" s="14" t="n">
        <f aca="false">C71*'Inflation indexes'!$D$166/100*'Inflation indexes'!I163</f>
        <v>34871.5597805195</v>
      </c>
      <c r="M71" s="14" t="n">
        <f aca="false">D71*'Inflation indexes'!$D$166/100*'Inflation indexes'!I163</f>
        <v>25435.9767893027</v>
      </c>
      <c r="N71" s="14" t="n">
        <f aca="false">E71*'Inflation indexes'!$D$166/100*'Inflation indexes'!I163</f>
        <v>21649.0400490231</v>
      </c>
      <c r="O71" s="14" t="n">
        <f aca="false">F71*'Inflation indexes'!$D$166/100*'Inflation indexes'!I163</f>
        <v>17395.8062573387</v>
      </c>
      <c r="P71" s="14" t="n">
        <f aca="false">G71*'Inflation indexes'!$D$166/100*'Inflation indexes'!I163</f>
        <v>28354.7378396556</v>
      </c>
      <c r="Q71" s="14" t="n">
        <f aca="false">Adequacy_low!X68</f>
        <v>0.739162172740993</v>
      </c>
      <c r="R71" s="19" t="n">
        <v>7262.43164820908</v>
      </c>
      <c r="S71" s="18" t="n">
        <f aca="false">Adequacy_central!Q68</f>
        <v>6777.36470176356</v>
      </c>
      <c r="T71" s="18" t="n">
        <f aca="false">Adequacy_central!R68</f>
        <v>4937.01846997124</v>
      </c>
      <c r="U71" s="18" t="n">
        <f aca="false">Adequacy_central!S68</f>
        <v>4202.33256760377</v>
      </c>
      <c r="V71" s="18" t="n">
        <f aca="false">Adequacy_central!T68</f>
        <v>3372.71378631744</v>
      </c>
      <c r="W71" s="18" t="n">
        <f aca="false">Adequacy_central!U68</f>
        <v>5484.46963887166</v>
      </c>
      <c r="X71" s="18" t="n">
        <f aca="false">Adequacy_central!V68</f>
        <v>6350.92641627973</v>
      </c>
      <c r="Y71" s="15" t="n">
        <v>4783.89216211956</v>
      </c>
      <c r="Z71" s="15" t="n">
        <v>3411.68607450416</v>
      </c>
      <c r="AA71" s="12"/>
      <c r="AB71" s="12" t="n">
        <f aca="false">AB67+1</f>
        <v>2031</v>
      </c>
      <c r="AC71" s="13" t="n">
        <f aca="false">R71*'Inflation indexes'!I163*'Inflation indexes'!$D$166/100</f>
        <v>41773.1955844773</v>
      </c>
      <c r="AD71" s="13" t="n">
        <f aca="false">X71*'Inflation indexes'!$D$166/100*'Inflation indexes'!I163</f>
        <v>36530.256556053</v>
      </c>
      <c r="AE71" s="18" t="n">
        <f aca="false">S71*'Inflation indexes'!$D$166/100*'Inflation indexes'!I163</f>
        <v>38983.1112977038</v>
      </c>
      <c r="AF71" s="18" t="n">
        <f aca="false">T71*'Inflation indexes'!$D$166/100*'Inflation indexes'!I163</f>
        <v>28397.518646684</v>
      </c>
      <c r="AG71" s="18" t="n">
        <f aca="false">U71*'Inflation indexes'!$D$166/100*'Inflation indexes'!I163</f>
        <v>24171.6368237105</v>
      </c>
      <c r="AH71" s="18" t="n">
        <f aca="false">V71*'Inflation indexes'!$D$166/100*'Inflation indexes'!I163</f>
        <v>19399.7051498646</v>
      </c>
      <c r="AI71" s="18" t="n">
        <f aca="false">W71*'Inflation indexes'!$D$166/100*'Inflation indexes'!I163</f>
        <v>31546.4343073315</v>
      </c>
      <c r="AJ71" s="18" t="n">
        <f aca="false">Y71*'Inflation indexes'!$D$166/100*'Inflation indexes'!I163</f>
        <v>27516.7426866659</v>
      </c>
      <c r="AK71" s="18" t="n">
        <f aca="false">AJ71*0.82</f>
        <v>22563.729003066</v>
      </c>
      <c r="AL71" s="13" t="n">
        <f aca="false">Z71*'Inflation indexes'!$D$166/100*'Inflation indexes'!I163</f>
        <v>19623.8720812256</v>
      </c>
      <c r="AM71" s="18" t="n">
        <f aca="false">Adequacy_central!X68</f>
        <v>0.711882199298748</v>
      </c>
      <c r="AN71" s="9" t="n">
        <f aca="false">AN67+1</f>
        <v>2031</v>
      </c>
      <c r="AO71" s="16" t="n">
        <v>8014.66426011753</v>
      </c>
      <c r="AP71" s="14" t="n">
        <f aca="false">Adequacy_high!Q68</f>
        <v>7414.27597048678</v>
      </c>
      <c r="AQ71" s="14" t="n">
        <f aca="false">Adequacy_high!R68</f>
        <v>5419.08695358529</v>
      </c>
      <c r="AR71" s="14" t="n">
        <f aca="false">Adequacy_high!S68</f>
        <v>4661.23288787026</v>
      </c>
      <c r="AS71" s="14" t="n">
        <f aca="false">Adequacy_high!T68</f>
        <v>3730.70316647381</v>
      </c>
      <c r="AT71" s="14" t="n">
        <f aca="false">Adequacy_high!U68</f>
        <v>6040.58829418374</v>
      </c>
      <c r="AU71" s="14" t="n">
        <f aca="false">Adequacy_high!V68</f>
        <v>7021.14322240785</v>
      </c>
      <c r="AV71" s="9"/>
      <c r="AW71" s="9"/>
      <c r="AX71" s="9" t="n">
        <f aca="false">AX67+1</f>
        <v>2031</v>
      </c>
      <c r="AY71" s="11" t="n">
        <f aca="false">AO71*'Inflation indexes'!$D$166/100*'Inflation indexes'!I163</f>
        <v>46100.005328707</v>
      </c>
      <c r="AZ71" s="11" t="n">
        <f aca="false">AU71*'Inflation indexes'!$D$166/100*'Inflation indexes'!I163</f>
        <v>40385.3149004985</v>
      </c>
      <c r="BA71" s="14" t="n">
        <f aca="false">AP71*'Inflation indexes'!$D$166/100*'Inflation indexes'!I163</f>
        <v>42646.5976184176</v>
      </c>
      <c r="BB71" s="14" t="n">
        <f aca="false">AQ71*'Inflation indexes'!$D$166/100*'Inflation indexes'!I163</f>
        <v>31170.35590376</v>
      </c>
      <c r="BC71" s="14" t="n">
        <f aca="false">AR71*'Inflation indexes'!$D$166/100*'Inflation indexes'!I163</f>
        <v>26811.2117981611</v>
      </c>
      <c r="BD71" s="14" t="n">
        <f aca="false">AS71*'Inflation indexes'!$D$166/100*'Inflation indexes'!I163</f>
        <v>21458.8447216808</v>
      </c>
      <c r="BE71" s="14" t="n">
        <f aca="false">AT71*'Inflation indexes'!$D$166/100*'Inflation indexes'!I163</f>
        <v>34745.2049783445</v>
      </c>
      <c r="BF71" s="14" t="n">
        <f aca="false">Adequacy_high!X68</f>
        <v>0.70410273880562</v>
      </c>
      <c r="BG71" s="14" t="n">
        <f aca="false">Y71*'Inflation indexes'!$D$166/100*'Inflation indexes'!I163</f>
        <v>27516.7426866659</v>
      </c>
      <c r="BH71" s="14" t="n">
        <f aca="false">BG71*0.82</f>
        <v>22563.729003066</v>
      </c>
      <c r="BI71" s="11" t="n">
        <f aca="false">Z71*'Inflation indexes'!$D$166/100*'Inflation indexes'!I163</f>
        <v>19623.8720812256</v>
      </c>
    </row>
    <row r="72" customFormat="false" ht="15" hidden="false" customHeight="false" outlineLevel="0" collapsed="false">
      <c r="A72" s="0" t="n">
        <f aca="false">A68+1</f>
        <v>2031</v>
      </c>
      <c r="B72" s="16" t="n">
        <v>6442.18697710296</v>
      </c>
      <c r="C72" s="14" t="n">
        <f aca="false">Adequacy_low!Q69</f>
        <v>6212.37393727939</v>
      </c>
      <c r="D72" s="14" t="n">
        <f aca="false">Adequacy_low!R69</f>
        <v>4563.06309536542</v>
      </c>
      <c r="E72" s="14" t="n">
        <f aca="false">Adequacy_low!S69</f>
        <v>3845.4930843708</v>
      </c>
      <c r="F72" s="14" t="n">
        <f aca="false">Adequacy_low!T69</f>
        <v>3096.15062053634</v>
      </c>
      <c r="G72" s="14" t="n">
        <f aca="false">Adequacy_low!U69</f>
        <v>5042.13676614319</v>
      </c>
      <c r="H72" s="14" t="n">
        <f aca="false">Adequacy_low!V69</f>
        <v>5833.88963577833</v>
      </c>
      <c r="I72" s="9" t="n">
        <f aca="false">I68+1</f>
        <v>2031</v>
      </c>
      <c r="J72" s="16" t="n">
        <f aca="false">B72*'Inflation indexes'!$D$166/100*'Inflation indexes'!I164</f>
        <v>37055.1833906288</v>
      </c>
      <c r="K72" s="14" t="n">
        <f aca="false">H72*'Inflation indexes'!$D$166/100*'Inflation indexes'!I164</f>
        <v>33556.2831539653</v>
      </c>
      <c r="L72" s="14" t="n">
        <f aca="false">C72*'Inflation indexes'!$D$166/100*'Inflation indexes'!I164</f>
        <v>35733.3086349772</v>
      </c>
      <c r="M72" s="14" t="n">
        <f aca="false">D72*'Inflation indexes'!$D$166/100*'Inflation indexes'!I164</f>
        <v>26246.5433590711</v>
      </c>
      <c r="N72" s="14" t="n">
        <f aca="false">E72*'Inflation indexes'!$D$166/100*'Inflation indexes'!I164</f>
        <v>22119.1114097149</v>
      </c>
      <c r="O72" s="14" t="n">
        <f aca="false">F72*'Inflation indexes'!$D$166/100*'Inflation indexes'!I164</f>
        <v>17808.9256733397</v>
      </c>
      <c r="P72" s="14" t="n">
        <f aca="false">G72*'Inflation indexes'!$D$166/100*'Inflation indexes'!I164</f>
        <v>29002.1545810656</v>
      </c>
      <c r="Q72" s="14" t="n">
        <f aca="false">Adequacy_low!X69</f>
        <v>0.752399634840868</v>
      </c>
      <c r="R72" s="19" t="n">
        <v>7269.17648422622</v>
      </c>
      <c r="S72" s="18" t="n">
        <f aca="false">Adequacy_central!Q69</f>
        <v>6928.23059377598</v>
      </c>
      <c r="T72" s="18" t="n">
        <f aca="false">Adequacy_central!R69</f>
        <v>5052.674651132</v>
      </c>
      <c r="U72" s="18" t="n">
        <f aca="false">Adequacy_central!S69</f>
        <v>4290.567490712</v>
      </c>
      <c r="V72" s="18" t="n">
        <f aca="false">Adequacy_central!T69</f>
        <v>3449.78775853301</v>
      </c>
      <c r="W72" s="18" t="n">
        <f aca="false">Adequacy_central!U69</f>
        <v>5611.04591888004</v>
      </c>
      <c r="X72" s="18" t="n">
        <f aca="false">Adequacy_central!V69</f>
        <v>6498.44727969398</v>
      </c>
      <c r="Y72" s="15" t="n">
        <v>4801.69837570208</v>
      </c>
      <c r="Z72" s="15" t="n">
        <v>3415.52425681292</v>
      </c>
      <c r="AA72" s="12"/>
      <c r="AB72" s="12" t="n">
        <f aca="false">AB68+1</f>
        <v>2031</v>
      </c>
      <c r="AC72" s="13" t="n">
        <f aca="false">R72*'Inflation indexes'!I164*'Inflation indexes'!$D$166/100</f>
        <v>41811.9915921751</v>
      </c>
      <c r="AD72" s="13" t="n">
        <f aca="false">X72*'Inflation indexes'!$D$166/100*'Inflation indexes'!I164</f>
        <v>37378.7902399072</v>
      </c>
      <c r="AE72" s="18" t="n">
        <f aca="false">S72*'Inflation indexes'!$D$166/100*'Inflation indexes'!I164</f>
        <v>39850.8854426923</v>
      </c>
      <c r="AF72" s="18" t="n">
        <f aca="false">T72*'Inflation indexes'!$D$166/100*'Inflation indexes'!I164</f>
        <v>29062.7680438847</v>
      </c>
      <c r="AG72" s="18" t="n">
        <f aca="false">U72*'Inflation indexes'!$D$166/100*'Inflation indexes'!I164</f>
        <v>24679.1603198235</v>
      </c>
      <c r="AH72" s="18" t="n">
        <f aca="false">V72*'Inflation indexes'!$D$166/100*'Inflation indexes'!I164</f>
        <v>19843.0313347833</v>
      </c>
      <c r="AI72" s="18" t="n">
        <f aca="false">W72*'Inflation indexes'!$D$166/100*'Inflation indexes'!I164</f>
        <v>32274.495645086</v>
      </c>
      <c r="AJ72" s="18" t="n">
        <f aca="false">Y72*'Inflation indexes'!$D$166/100*'Inflation indexes'!I164</f>
        <v>27619.1632640472</v>
      </c>
      <c r="AK72" s="18" t="n">
        <f aca="false">AJ72*0.82</f>
        <v>22647.7138765187</v>
      </c>
      <c r="AL72" s="13" t="n">
        <f aca="false">Z72*'Inflation indexes'!$D$166/100*'Inflation indexes'!I164</f>
        <v>19645.9491413674</v>
      </c>
      <c r="AM72" s="18" t="n">
        <f aca="false">Adequacy_central!X69</f>
        <v>0.72337044776841</v>
      </c>
      <c r="AN72" s="9" t="n">
        <f aca="false">AN68+1</f>
        <v>2031</v>
      </c>
      <c r="AO72" s="16" t="n">
        <v>8019.68676386547</v>
      </c>
      <c r="AP72" s="14" t="n">
        <f aca="false">Adequacy_high!Q69</f>
        <v>7585.69507385978</v>
      </c>
      <c r="AQ72" s="14" t="n">
        <f aca="false">Adequacy_high!R69</f>
        <v>5551.93163834248</v>
      </c>
      <c r="AR72" s="14" t="n">
        <f aca="false">Adequacy_high!S69</f>
        <v>4761.91107068785</v>
      </c>
      <c r="AS72" s="14" t="n">
        <f aca="false">Adequacy_high!T69</f>
        <v>3815.56251689613</v>
      </c>
      <c r="AT72" s="14" t="n">
        <f aca="false">Adequacy_high!U69</f>
        <v>6168.09967909865</v>
      </c>
      <c r="AU72" s="14" t="n">
        <f aca="false">Adequacy_high!V69</f>
        <v>7182.33307253004</v>
      </c>
      <c r="AV72" s="9"/>
      <c r="AW72" s="9"/>
      <c r="AX72" s="9" t="n">
        <f aca="false">AX68+1</f>
        <v>2031</v>
      </c>
      <c r="AY72" s="11" t="n">
        <f aca="false">AO72*'Inflation indexes'!$D$166/100*'Inflation indexes'!I164</f>
        <v>46128.8945550088</v>
      </c>
      <c r="AZ72" s="11" t="n">
        <f aca="false">AU72*'Inflation indexes'!$D$166/100*'Inflation indexes'!I164</f>
        <v>41312.4720100662</v>
      </c>
      <c r="BA72" s="14" t="n">
        <f aca="false">AP72*'Inflation indexes'!$D$166/100*'Inflation indexes'!I164</f>
        <v>43632.5929542748</v>
      </c>
      <c r="BB72" s="14" t="n">
        <f aca="false">AQ72*'Inflation indexes'!$D$166/100*'Inflation indexes'!I164</f>
        <v>31934.472836976</v>
      </c>
      <c r="BC72" s="14" t="n">
        <f aca="false">AR72*'Inflation indexes'!$D$166/100*'Inflation indexes'!I164</f>
        <v>27390.3083908245</v>
      </c>
      <c r="BD72" s="14" t="n">
        <f aca="false">AS72*'Inflation indexes'!$D$166/100*'Inflation indexes'!I164</f>
        <v>21946.9520683761</v>
      </c>
      <c r="BE72" s="14" t="n">
        <f aca="false">AT72*'Inflation indexes'!$D$166/100*'Inflation indexes'!I164</f>
        <v>35478.6449994443</v>
      </c>
      <c r="BF72" s="14" t="n">
        <f aca="false">Adequacy_high!X69</f>
        <v>0.719921016405935</v>
      </c>
      <c r="BG72" s="14" t="n">
        <f aca="false">Y72*'Inflation indexes'!$D$166/100*'Inflation indexes'!I164</f>
        <v>27619.1632640472</v>
      </c>
      <c r="BH72" s="14" t="n">
        <f aca="false">BG72*0.82</f>
        <v>22647.7138765187</v>
      </c>
      <c r="BI72" s="11" t="n">
        <f aca="false">Z72*'Inflation indexes'!$D$166/100*'Inflation indexes'!I164</f>
        <v>19645.9491413674</v>
      </c>
    </row>
    <row r="73" customFormat="false" ht="15" hidden="false" customHeight="false" outlineLevel="0" collapsed="false">
      <c r="A73" s="0" t="n">
        <f aca="false">A69+1</f>
        <v>2032</v>
      </c>
      <c r="B73" s="16" t="n">
        <v>6488.68794087682</v>
      </c>
      <c r="C73" s="14" t="n">
        <f aca="false">Adequacy_low!Q70</f>
        <v>6096.42707609869</v>
      </c>
      <c r="D73" s="14" t="n">
        <f aca="false">Adequacy_low!R70</f>
        <v>4478.39746712606</v>
      </c>
      <c r="E73" s="14" t="n">
        <f aca="false">Adequacy_low!S70</f>
        <v>3769.78153815422</v>
      </c>
      <c r="F73" s="14" t="n">
        <f aca="false">Adequacy_low!T70</f>
        <v>3035.48542567218</v>
      </c>
      <c r="G73" s="14" t="n">
        <f aca="false">Adequacy_low!U70</f>
        <v>4930.70972273636</v>
      </c>
      <c r="H73" s="14" t="n">
        <f aca="false">Adequacy_low!V70</f>
        <v>5711.07143070411</v>
      </c>
      <c r="I73" s="9" t="n">
        <f aca="false">I69+1</f>
        <v>2032</v>
      </c>
      <c r="J73" s="16" t="n">
        <f aca="false">B73*'Inflation indexes'!$D$166/100*'Inflation indexes'!I165</f>
        <v>37322.6549413003</v>
      </c>
      <c r="K73" s="14" t="n">
        <f aca="false">H73*'Inflation indexes'!$D$166/100*'Inflation indexes'!I165</f>
        <v>32849.8381021671</v>
      </c>
      <c r="L73" s="14" t="n">
        <f aca="false">C73*'Inflation indexes'!$D$166/100*'Inflation indexes'!I165</f>
        <v>35066.3872587599</v>
      </c>
      <c r="M73" s="14" t="n">
        <f aca="false">D73*'Inflation indexes'!$D$166/100*'Inflation indexes'!I165</f>
        <v>25759.5502940696</v>
      </c>
      <c r="N73" s="14" t="n">
        <f aca="false">E73*'Inflation indexes'!$D$166/100*'Inflation indexes'!I165</f>
        <v>21683.621840751</v>
      </c>
      <c r="O73" s="14" t="n">
        <f aca="false">F73*'Inflation indexes'!$D$166/100*'Inflation indexes'!I165</f>
        <v>17459.9820724927</v>
      </c>
      <c r="P73" s="14" t="n">
        <f aca="false">G73*'Inflation indexes'!$D$166/100*'Inflation indexes'!I165</f>
        <v>28361.2310029716</v>
      </c>
      <c r="Q73" s="14" t="n">
        <f aca="false">Adequacy_low!X70</f>
        <v>0.734592689623214</v>
      </c>
      <c r="R73" s="17" t="n">
        <v>7273.68266820908</v>
      </c>
      <c r="S73" s="18" t="n">
        <f aca="false">Adequacy_central!Q70</f>
        <v>6800.98430533424</v>
      </c>
      <c r="T73" s="18" t="n">
        <f aca="false">Adequacy_central!R70</f>
        <v>4975.17975218693</v>
      </c>
      <c r="U73" s="18" t="n">
        <f aca="false">Adequacy_central!S70</f>
        <v>4216.43548396323</v>
      </c>
      <c r="V73" s="18" t="n">
        <f aca="false">Adequacy_central!T70</f>
        <v>3390.4655289493</v>
      </c>
      <c r="W73" s="18" t="n">
        <f aca="false">Adequacy_central!U70</f>
        <v>5500.2620118103</v>
      </c>
      <c r="X73" s="18" t="n">
        <f aca="false">Adequacy_central!V70</f>
        <v>6382.93501063706</v>
      </c>
      <c r="Y73" s="15" t="n">
        <v>4819.50458928461</v>
      </c>
      <c r="Z73" s="15" t="n">
        <v>3419.35240144165</v>
      </c>
      <c r="AA73" s="12"/>
      <c r="AB73" s="12" t="n">
        <f aca="false">AB69+1</f>
        <v>2032</v>
      </c>
      <c r="AC73" s="13" t="n">
        <f aca="false">R73*'Inflation indexes'!I165*'Inflation indexes'!$D$166/100</f>
        <v>41837.9109693168</v>
      </c>
      <c r="AD73" s="13" t="n">
        <f aca="false">X73*'Inflation indexes'!$D$166/100*'Inflation indexes'!I165</f>
        <v>36714.36861896</v>
      </c>
      <c r="AE73" s="18" t="n">
        <f aca="false">S73*'Inflation indexes'!$D$166/100*'Inflation indexes'!I165</f>
        <v>39118.9702451446</v>
      </c>
      <c r="AF73" s="18" t="n">
        <f aca="false">T73*'Inflation indexes'!$D$166/100*'Inflation indexes'!I165</f>
        <v>28617.0207064581</v>
      </c>
      <c r="AG73" s="18" t="n">
        <f aca="false">U73*'Inflation indexes'!$D$166/100*'Inflation indexes'!I165</f>
        <v>24252.756194182</v>
      </c>
      <c r="AH73" s="18" t="n">
        <f aca="false">V73*'Inflation indexes'!$D$166/100*'Inflation indexes'!I165</f>
        <v>19501.8124126722</v>
      </c>
      <c r="AI73" s="18" t="n">
        <f aca="false">W73*'Inflation indexes'!$D$166/100*'Inflation indexes'!I165</f>
        <v>31637.2713596391</v>
      </c>
      <c r="AJ73" s="18" t="n">
        <f aca="false">Y73*'Inflation indexes'!$D$166/100*'Inflation indexes'!I165</f>
        <v>27721.5838414285</v>
      </c>
      <c r="AK73" s="18" t="n">
        <f aca="false">AJ73*0.82</f>
        <v>22731.6987499714</v>
      </c>
      <c r="AL73" s="13" t="n">
        <f aca="false">Z73*'Inflation indexes'!$D$166/100*'Inflation indexes'!I165</f>
        <v>19667.9684652038</v>
      </c>
      <c r="AM73" s="18" t="n">
        <f aca="false">Adequacy_central!X70</f>
        <v>0.71960611764041</v>
      </c>
      <c r="AN73" s="9" t="n">
        <f aca="false">AN69+1</f>
        <v>2032</v>
      </c>
      <c r="AO73" s="16" t="n">
        <v>8076.44399967589</v>
      </c>
      <c r="AP73" s="14" t="n">
        <f aca="false">Adequacy_high!Q70</f>
        <v>7475.68179888217</v>
      </c>
      <c r="AQ73" s="14" t="n">
        <f aca="false">Adequacy_high!R70</f>
        <v>5488.12866885693</v>
      </c>
      <c r="AR73" s="14" t="n">
        <f aca="false">Adequacy_high!S70</f>
        <v>4691.35167301697</v>
      </c>
      <c r="AS73" s="14" t="n">
        <f aca="false">Adequacy_high!T70</f>
        <v>3759.22173984435</v>
      </c>
      <c r="AT73" s="14" t="n">
        <f aca="false">Adequacy_high!U70</f>
        <v>6072.04075341095</v>
      </c>
      <c r="AU73" s="14" t="n">
        <f aca="false">Adequacy_high!V70</f>
        <v>7093.45463657732</v>
      </c>
      <c r="AV73" s="9"/>
      <c r="AW73" s="9"/>
      <c r="AX73" s="9" t="n">
        <f aca="false">AX69+1</f>
        <v>2032</v>
      </c>
      <c r="AY73" s="11" t="n">
        <f aca="false">AO73*'Inflation indexes'!$D$166/100*'Inflation indexes'!I165</f>
        <v>46455.3597428675</v>
      </c>
      <c r="AZ73" s="11" t="n">
        <f aca="false">AU73*'Inflation indexes'!$D$166/100*'Inflation indexes'!I165</f>
        <v>40801.2470556516</v>
      </c>
      <c r="BA73" s="14" t="n">
        <f aca="false">AP73*'Inflation indexes'!$D$166/100*'Inflation indexes'!I165</f>
        <v>42999.8013115939</v>
      </c>
      <c r="BB73" s="14" t="n">
        <f aca="false">AQ73*'Inflation indexes'!$D$166/100*'Inflation indexes'!I165</f>
        <v>31567.4808909867</v>
      </c>
      <c r="BC73" s="14" t="n">
        <f aca="false">AR73*'Inflation indexes'!$D$166/100*'Inflation indexes'!I165</f>
        <v>26984.4537594828</v>
      </c>
      <c r="BD73" s="14" t="n">
        <f aca="false">AS73*'Inflation indexes'!$D$166/100*'Inflation indexes'!I165</f>
        <v>21622.8823334485</v>
      </c>
      <c r="BE73" s="14" t="n">
        <f aca="false">AT73*'Inflation indexes'!$D$166/100*'Inflation indexes'!I165</f>
        <v>34926.1181758182</v>
      </c>
      <c r="BF73" s="14" t="n">
        <f aca="false">Adequacy_high!X70</f>
        <v>0.704380547120618</v>
      </c>
      <c r="BG73" s="14" t="n">
        <f aca="false">Y73*'Inflation indexes'!$D$166/100*'Inflation indexes'!I165</f>
        <v>27721.5838414285</v>
      </c>
      <c r="BH73" s="14" t="n">
        <f aca="false">BG73*0.82</f>
        <v>22731.6987499714</v>
      </c>
      <c r="BI73" s="11" t="n">
        <f aca="false">Z73*'Inflation indexes'!$D$166/100*'Inflation indexes'!I165</f>
        <v>19667.9684652038</v>
      </c>
    </row>
    <row r="74" customFormat="false" ht="15" hidden="false" customHeight="false" outlineLevel="0" collapsed="false">
      <c r="A74" s="0" t="n">
        <f aca="false">A70+1</f>
        <v>2032</v>
      </c>
      <c r="B74" s="16" t="n">
        <v>6451.81519922352</v>
      </c>
      <c r="C74" s="14" t="n">
        <f aca="false">Adequacy_low!Q71</f>
        <v>6230.0317779981</v>
      </c>
      <c r="D74" s="14" t="n">
        <f aca="false">Adequacy_low!R71</f>
        <v>4577.39421646336</v>
      </c>
      <c r="E74" s="14" t="n">
        <f aca="false">Adequacy_low!S71</f>
        <v>3848.61247271173</v>
      </c>
      <c r="F74" s="14" t="n">
        <f aca="false">Adequacy_low!T71</f>
        <v>3097.27470077356</v>
      </c>
      <c r="G74" s="14" t="n">
        <f aca="false">Adequacy_low!U71</f>
        <v>5035.07235241008</v>
      </c>
      <c r="H74" s="14" t="n">
        <f aca="false">Adequacy_low!V71</f>
        <v>5833.74836957994</v>
      </c>
      <c r="I74" s="9" t="n">
        <f aca="false">I70+1</f>
        <v>2032</v>
      </c>
      <c r="J74" s="16" t="n">
        <f aca="false">B74*'Inflation indexes'!$D$166/100*'Inflation indexes'!I166</f>
        <v>37110.5645116163</v>
      </c>
      <c r="K74" s="14" t="n">
        <f aca="false">H74*'Inflation indexes'!$D$166/100*'Inflation indexes'!I166</f>
        <v>33555.4705968466</v>
      </c>
      <c r="L74" s="14" t="n">
        <f aca="false">C74*'Inflation indexes'!$D$166/100*'Inflation indexes'!I166</f>
        <v>35834.8757780048</v>
      </c>
      <c r="M74" s="14" t="n">
        <f aca="false">D74*'Inflation indexes'!$D$166/100*'Inflation indexes'!I166</f>
        <v>26328.9753534179</v>
      </c>
      <c r="N74" s="14" t="n">
        <f aca="false">E74*'Inflation indexes'!$D$166/100*'Inflation indexes'!I166</f>
        <v>22137.05399776</v>
      </c>
      <c r="O74" s="14" t="n">
        <f aca="false">F74*'Inflation indexes'!$D$166/100*'Inflation indexes'!I166</f>
        <v>17815.3913346879</v>
      </c>
      <c r="P74" s="14" t="n">
        <f aca="false">G74*'Inflation indexes'!$D$166/100*'Inflation indexes'!I166</f>
        <v>28961.5203760421</v>
      </c>
      <c r="Q74" s="14" t="n">
        <f aca="false">Adequacy_low!X71</f>
        <v>0.740979184227613</v>
      </c>
      <c r="R74" s="19" t="n">
        <v>7305.82308295055</v>
      </c>
      <c r="S74" s="18" t="n">
        <f aca="false">Adequacy_central!Q71</f>
        <v>6935.70303781678</v>
      </c>
      <c r="T74" s="18" t="n">
        <f aca="false">Adequacy_central!R71</f>
        <v>5088.45484923725</v>
      </c>
      <c r="U74" s="18" t="n">
        <f aca="false">Adequacy_central!S71</f>
        <v>4300.16447830357</v>
      </c>
      <c r="V74" s="18" t="n">
        <f aca="false">Adequacy_central!T71</f>
        <v>3458.09566669296</v>
      </c>
      <c r="W74" s="18" t="n">
        <f aca="false">Adequacy_central!U71</f>
        <v>5605.22048586741</v>
      </c>
      <c r="X74" s="18" t="n">
        <f aca="false">Adequacy_central!V71</f>
        <v>6511.36149421374</v>
      </c>
      <c r="Y74" s="15" t="n">
        <v>4837.31080286713</v>
      </c>
      <c r="Z74" s="15" t="n">
        <v>3423.17057190477</v>
      </c>
      <c r="AA74" s="12"/>
      <c r="AB74" s="12" t="n">
        <f aca="false">AB70+1</f>
        <v>2032</v>
      </c>
      <c r="AC74" s="13" t="n">
        <f aca="false">R74*'Inflation indexes'!I166*'Inflation indexes'!$D$166/100</f>
        <v>42022.7812574238</v>
      </c>
      <c r="AD74" s="13" t="n">
        <f aca="false">X74*'Inflation indexes'!$D$166/100*'Inflation indexes'!I166</f>
        <v>37453.0722483426</v>
      </c>
      <c r="AE74" s="18" t="n">
        <f aca="false">S74*'Inflation indexes'!$D$166/100*'Inflation indexes'!I166</f>
        <v>39893.8666205581</v>
      </c>
      <c r="AF74" s="18" t="n">
        <f aca="false">T74*'Inflation indexes'!$D$166/100*'Inflation indexes'!I166</f>
        <v>29268.5742099049</v>
      </c>
      <c r="AG74" s="18" t="n">
        <f aca="false">U74*'Inflation indexes'!$D$166/100*'Inflation indexes'!I166</f>
        <v>24734.361781139</v>
      </c>
      <c r="AH74" s="18" t="n">
        <f aca="false">V74*'Inflation indexes'!$D$166/100*'Inflation indexes'!I166</f>
        <v>19890.8180664559</v>
      </c>
      <c r="AI74" s="18" t="n">
        <f aca="false">W74*'Inflation indexes'!$D$166/100*'Inflation indexes'!I166</f>
        <v>32240.988004066</v>
      </c>
      <c r="AJ74" s="18" t="n">
        <f aca="false">Y74*'Inflation indexes'!$D$166/100*'Inflation indexes'!I166</f>
        <v>27824.0044188098</v>
      </c>
      <c r="AK74" s="18" t="n">
        <f aca="false">AJ74*0.82</f>
        <v>22815.683623424</v>
      </c>
      <c r="AL74" s="13" t="n">
        <f aca="false">Z74*'Inflation indexes'!$D$166/100*'Inflation indexes'!I166</f>
        <v>19689.9304180671</v>
      </c>
      <c r="AM74" s="18" t="n">
        <f aca="false">Adequacy_central!X71</f>
        <v>0.726479431551295</v>
      </c>
      <c r="AN74" s="9" t="n">
        <f aca="false">AN70+1</f>
        <v>2032</v>
      </c>
      <c r="AO74" s="16" t="n">
        <v>8097.13282041745</v>
      </c>
      <c r="AP74" s="14" t="n">
        <f aca="false">Adequacy_high!Q71</f>
        <v>7610.64240623875</v>
      </c>
      <c r="AQ74" s="14" t="n">
        <f aca="false">Adequacy_high!R71</f>
        <v>5594.42557461513</v>
      </c>
      <c r="AR74" s="14" t="n">
        <f aca="false">Adequacy_high!S71</f>
        <v>4778.21560871517</v>
      </c>
      <c r="AS74" s="14" t="n">
        <f aca="false">Adequacy_high!T71</f>
        <v>3835.6302468188</v>
      </c>
      <c r="AT74" s="14" t="n">
        <f aca="false">Adequacy_high!U71</f>
        <v>6178.01578409959</v>
      </c>
      <c r="AU74" s="14" t="n">
        <f aca="false">Adequacy_high!V71</f>
        <v>7220.75305549031</v>
      </c>
      <c r="AV74" s="9"/>
      <c r="AW74" s="9"/>
      <c r="AX74" s="9" t="n">
        <f aca="false">AX70+1</f>
        <v>2032</v>
      </c>
      <c r="AY74" s="11" t="n">
        <f aca="false">AO74*'Inflation indexes'!$D$166/100*'Inflation indexes'!I166</f>
        <v>46574.3609530837</v>
      </c>
      <c r="AZ74" s="11" t="n">
        <f aca="false">AU74*'Inflation indexes'!$D$166/100*'Inflation indexes'!I166</f>
        <v>41533.4621054356</v>
      </c>
      <c r="BA74" s="14" t="n">
        <f aca="false">AP74*'Inflation indexes'!$D$166/100*'Inflation indexes'!I166</f>
        <v>43776.0889409166</v>
      </c>
      <c r="BB74" s="14" t="n">
        <f aca="false">AQ74*'Inflation indexes'!$D$166/100*'Inflation indexes'!I166</f>
        <v>32178.8961371952</v>
      </c>
      <c r="BC74" s="14" t="n">
        <f aca="false">AR74*'Inflation indexes'!$D$166/100*'Inflation indexes'!I166</f>
        <v>27484.0913947717</v>
      </c>
      <c r="BD74" s="14" t="n">
        <f aca="false">AS74*'Inflation indexes'!$D$166/100*'Inflation indexes'!I166</f>
        <v>22062.380790821</v>
      </c>
      <c r="BE74" s="14" t="n">
        <f aca="false">AT74*'Inflation indexes'!$D$166/100*'Inflation indexes'!I166</f>
        <v>35535.6820104216</v>
      </c>
      <c r="BF74" s="14" t="n">
        <f aca="false">Adequacy_high!X71</f>
        <v>0.715848098497319</v>
      </c>
      <c r="BG74" s="14" t="n">
        <f aca="false">Y74*'Inflation indexes'!$D$166/100*'Inflation indexes'!I166</f>
        <v>27824.0044188098</v>
      </c>
      <c r="BH74" s="14" t="n">
        <f aca="false">BG74*0.82</f>
        <v>22815.683623424</v>
      </c>
      <c r="BI74" s="11" t="n">
        <f aca="false">Z74*'Inflation indexes'!$D$166/100*'Inflation indexes'!I166</f>
        <v>19689.9304180671</v>
      </c>
    </row>
    <row r="75" customFormat="false" ht="15" hidden="false" customHeight="false" outlineLevel="0" collapsed="false">
      <c r="A75" s="0" t="n">
        <f aca="false">A71+1</f>
        <v>2032</v>
      </c>
      <c r="B75" s="16" t="n">
        <v>6481.61164988545</v>
      </c>
      <c r="C75" s="14" t="n">
        <f aca="false">Adequacy_low!Q72</f>
        <v>6108.5998830923</v>
      </c>
      <c r="D75" s="14" t="n">
        <f aca="false">Adequacy_low!R72</f>
        <v>4495.9188065311</v>
      </c>
      <c r="E75" s="14" t="n">
        <f aca="false">Adequacy_low!S72</f>
        <v>3773.90815345364</v>
      </c>
      <c r="F75" s="14" t="n">
        <f aca="false">Adequacy_low!T72</f>
        <v>3037.46811359296</v>
      </c>
      <c r="G75" s="14" t="n">
        <f aca="false">Adequacy_low!U72</f>
        <v>4924.14525494599</v>
      </c>
      <c r="H75" s="14" t="n">
        <f aca="false">Adequacy_low!V72</f>
        <v>5714.92178476336</v>
      </c>
      <c r="I75" s="9" t="n">
        <f aca="false">I71+1</f>
        <v>2032</v>
      </c>
      <c r="J75" s="16" t="n">
        <f aca="false">B75*'Inflation indexes'!$D$166/100*'Inflation indexes'!I167</f>
        <v>37281.9524187963</v>
      </c>
      <c r="K75" s="14" t="n">
        <f aca="false">H75*'Inflation indexes'!$D$166/100*'Inflation indexes'!I167</f>
        <v>32871.985173696</v>
      </c>
      <c r="L75" s="14" t="n">
        <f aca="false">C75*'Inflation indexes'!$D$166/100*'Inflation indexes'!I167</f>
        <v>35136.4047228804</v>
      </c>
      <c r="M75" s="14" t="n">
        <f aca="false">D75*'Inflation indexes'!$D$166/100*'Inflation indexes'!I167</f>
        <v>25860.3322873912</v>
      </c>
      <c r="N75" s="14" t="n">
        <f aca="false">E75*'Inflation indexes'!$D$166/100*'Inflation indexes'!I167</f>
        <v>21707.3579550932</v>
      </c>
      <c r="O75" s="14" t="n">
        <f aca="false">F75*'Inflation indexes'!$D$166/100*'Inflation indexes'!I167</f>
        <v>17471.3864084383</v>
      </c>
      <c r="P75" s="14" t="n">
        <f aca="false">G75*'Inflation indexes'!$D$166/100*'Inflation indexes'!I167</f>
        <v>28323.4724655838</v>
      </c>
      <c r="Q75" s="14" t="n">
        <f aca="false">Adequacy_low!X72</f>
        <v>0.73168885445807</v>
      </c>
      <c r="R75" s="19" t="n">
        <v>7335.10717636963</v>
      </c>
      <c r="S75" s="18" t="n">
        <f aca="false">Adequacy_central!Q72</f>
        <v>6825.24049179373</v>
      </c>
      <c r="T75" s="18" t="n">
        <f aca="false">Adequacy_central!R72</f>
        <v>5006.15830764549</v>
      </c>
      <c r="U75" s="18" t="n">
        <f aca="false">Adequacy_central!S72</f>
        <v>4226.80033981003</v>
      </c>
      <c r="V75" s="18" t="n">
        <f aca="false">Adequacy_central!T72</f>
        <v>3398.61465928529</v>
      </c>
      <c r="W75" s="18" t="n">
        <f aca="false">Adequacy_central!U72</f>
        <v>5496.81075555584</v>
      </c>
      <c r="X75" s="18" t="n">
        <f aca="false">Adequacy_central!V72</f>
        <v>6397.07957904732</v>
      </c>
      <c r="Y75" s="15" t="n">
        <v>4855.11701644965</v>
      </c>
      <c r="Z75" s="15" t="n">
        <v>3426.97883108081</v>
      </c>
      <c r="AA75" s="12"/>
      <c r="AB75" s="12" t="n">
        <f aca="false">AB71+1</f>
        <v>2032</v>
      </c>
      <c r="AC75" s="13" t="n">
        <f aca="false">R75*'Inflation indexes'!I167*'Inflation indexes'!$D$166/100</f>
        <v>42191.2221077017</v>
      </c>
      <c r="AD75" s="13" t="n">
        <f aca="false">X75*'Inflation indexes'!$D$166/100*'Inflation indexes'!I167</f>
        <v>36795.7275702426</v>
      </c>
      <c r="AE75" s="18" t="n">
        <f aca="false">S75*'Inflation indexes'!$D$166/100*'Inflation indexes'!I167</f>
        <v>39258.4907900788</v>
      </c>
      <c r="AF75" s="18" t="n">
        <f aca="false">T75*'Inflation indexes'!$D$166/100*'Inflation indexes'!I167</f>
        <v>28795.2080297652</v>
      </c>
      <c r="AG75" s="18" t="n">
        <f aca="false">U75*'Inflation indexes'!$D$166/100*'Inflation indexes'!I167</f>
        <v>24312.3744007919</v>
      </c>
      <c r="AH75" s="18" t="n">
        <f aca="false">V75*'Inflation indexes'!$D$166/100*'Inflation indexes'!I167</f>
        <v>19548.6858611063</v>
      </c>
      <c r="AI75" s="18" t="n">
        <f aca="false">W75*'Inflation indexes'!$D$166/100*'Inflation indexes'!I167</f>
        <v>31617.4198815787</v>
      </c>
      <c r="AJ75" s="18" t="n">
        <f aca="false">Y75*'Inflation indexes'!$D$166/100*'Inflation indexes'!I167</f>
        <v>27926.424996191</v>
      </c>
      <c r="AK75" s="18" t="n">
        <f aca="false">AJ75*0.82</f>
        <v>22899.6684968766</v>
      </c>
      <c r="AL75" s="13" t="n">
        <f aca="false">Z75*'Inflation indexes'!$D$166/100*'Inflation indexes'!I167</f>
        <v>19711.8353616318</v>
      </c>
      <c r="AM75" s="18" t="n">
        <f aca="false">Adequacy_central!X72</f>
        <v>0.713409953020984</v>
      </c>
      <c r="AN75" s="9" t="n">
        <f aca="false">AN71+1</f>
        <v>2032</v>
      </c>
      <c r="AO75" s="16" t="n">
        <v>8155.90162589689</v>
      </c>
      <c r="AP75" s="14" t="n">
        <f aca="false">Adequacy_high!Q72</f>
        <v>7487.73966034899</v>
      </c>
      <c r="AQ75" s="14" t="n">
        <f aca="false">Adequacy_high!R72</f>
        <v>5543.74108455691</v>
      </c>
      <c r="AR75" s="14" t="n">
        <f aca="false">Adequacy_high!S72</f>
        <v>4703.85062020585</v>
      </c>
      <c r="AS75" s="14" t="n">
        <f aca="false">Adequacy_high!T72</f>
        <v>3779.58981242323</v>
      </c>
      <c r="AT75" s="14" t="n">
        <f aca="false">Adequacy_high!U72</f>
        <v>6067.77072953869</v>
      </c>
      <c r="AU75" s="14" t="n">
        <f aca="false">Adequacy_high!V72</f>
        <v>7109.92859392683</v>
      </c>
      <c r="AV75" s="9"/>
      <c r="AW75" s="9"/>
      <c r="AX75" s="9" t="n">
        <f aca="false">AX71+1</f>
        <v>2032</v>
      </c>
      <c r="AY75" s="11" t="n">
        <f aca="false">AO75*'Inflation indexes'!$D$166/100*'Inflation indexes'!I167</f>
        <v>46912.3966034659</v>
      </c>
      <c r="AZ75" s="11" t="n">
        <f aca="false">AU75*'Inflation indexes'!$D$166/100*'Inflation indexes'!I167</f>
        <v>40896.0045522789</v>
      </c>
      <c r="BA75" s="14" t="n">
        <f aca="false">AP75*'Inflation indexes'!$D$166/100*'Inflation indexes'!I167</f>
        <v>43069.1576139706</v>
      </c>
      <c r="BB75" s="14" t="n">
        <f aca="false">AQ75*'Inflation indexes'!$D$166/100*'Inflation indexes'!I167</f>
        <v>31887.3611226352</v>
      </c>
      <c r="BC75" s="14" t="n">
        <f aca="false">AR75*'Inflation indexes'!$D$166/100*'Inflation indexes'!I167</f>
        <v>27056.3471680286</v>
      </c>
      <c r="BD75" s="14" t="n">
        <f aca="false">AS75*'Inflation indexes'!$D$166/100*'Inflation indexes'!I167</f>
        <v>21740.0386139797</v>
      </c>
      <c r="BE75" s="14" t="n">
        <f aca="false">AT75*'Inflation indexes'!$D$166/100*'Inflation indexes'!I167</f>
        <v>34901.5571815112</v>
      </c>
      <c r="BF75" s="14" t="n">
        <f aca="false">Adequacy_high!X72</f>
        <v>0.707678569327035</v>
      </c>
      <c r="BG75" s="14" t="n">
        <f aca="false">Y75*'Inflation indexes'!$D$166/100*'Inflation indexes'!I167</f>
        <v>27926.424996191</v>
      </c>
      <c r="BH75" s="14" t="n">
        <f aca="false">BG75*0.82</f>
        <v>22899.6684968766</v>
      </c>
      <c r="BI75" s="11" t="n">
        <f aca="false">Z75*'Inflation indexes'!$D$166/100*'Inflation indexes'!I167</f>
        <v>19711.8353616318</v>
      </c>
    </row>
    <row r="76" customFormat="false" ht="15" hidden="false" customHeight="false" outlineLevel="0" collapsed="false">
      <c r="A76" s="0" t="n">
        <f aca="false">A72+1</f>
        <v>2032</v>
      </c>
      <c r="B76" s="16" t="n">
        <v>6493.14322103393</v>
      </c>
      <c r="C76" s="14" t="n">
        <f aca="false">Adequacy_low!Q73</f>
        <v>6235.84934831802</v>
      </c>
      <c r="D76" s="14" t="n">
        <f aca="false">Adequacy_low!R73</f>
        <v>4615.15908569561</v>
      </c>
      <c r="E76" s="14" t="n">
        <f aca="false">Adequacy_low!S73</f>
        <v>3854.52699902789</v>
      </c>
      <c r="F76" s="14" t="n">
        <f aca="false">Adequacy_low!T73</f>
        <v>3102.66295169628</v>
      </c>
      <c r="G76" s="14" t="n">
        <f aca="false">Adequacy_low!U73</f>
        <v>5022.73990654857</v>
      </c>
      <c r="H76" s="14" t="n">
        <f aca="false">Adequacy_low!V73</f>
        <v>5843.08144356399</v>
      </c>
      <c r="I76" s="9" t="n">
        <f aca="false">I72+1</f>
        <v>2032</v>
      </c>
      <c r="J76" s="16" t="n">
        <f aca="false">B76*'Inflation indexes'!$D$166/100*'Inflation indexes'!I168</f>
        <v>37348.2815218179</v>
      </c>
      <c r="K76" s="14" t="n">
        <f aca="false">H76*'Inflation indexes'!$D$166/100*'Inflation indexes'!I168</f>
        <v>33609.1540384025</v>
      </c>
      <c r="L76" s="14" t="n">
        <f aca="false">C76*'Inflation indexes'!$D$166/100*'Inflation indexes'!I168</f>
        <v>35868.3381931534</v>
      </c>
      <c r="M76" s="14" t="n">
        <f aca="false">D76*'Inflation indexes'!$D$166/100*'Inflation indexes'!I168</f>
        <v>26546.1972627008</v>
      </c>
      <c r="N76" s="14" t="n">
        <f aca="false">E76*'Inflation indexes'!$D$166/100*'Inflation indexes'!I168</f>
        <v>22171.0740996436</v>
      </c>
      <c r="O76" s="14" t="n">
        <f aca="false">F76*'Inflation indexes'!$D$166/100*'Inflation indexes'!I168</f>
        <v>17846.3843230637</v>
      </c>
      <c r="P76" s="14" t="n">
        <f aca="false">G76*'Inflation indexes'!$D$166/100*'Inflation indexes'!I168</f>
        <v>28890.5846759953</v>
      </c>
      <c r="Q76" s="14" t="n">
        <f aca="false">Adequacy_low!X73</f>
        <v>0.750106676779891</v>
      </c>
      <c r="R76" s="19" t="n">
        <v>7351.20505786211</v>
      </c>
      <c r="S76" s="18" t="n">
        <f aca="false">Adequacy_central!Q73</f>
        <v>6974.21272799889</v>
      </c>
      <c r="T76" s="18" t="n">
        <f aca="false">Adequacy_central!R73</f>
        <v>5129.88453996862</v>
      </c>
      <c r="U76" s="18" t="n">
        <f aca="false">Adequacy_central!S73</f>
        <v>4323.76068088541</v>
      </c>
      <c r="V76" s="18" t="n">
        <f aca="false">Adequacy_central!T73</f>
        <v>3476.89146893284</v>
      </c>
      <c r="W76" s="18" t="n">
        <f aca="false">Adequacy_central!U73</f>
        <v>5610.64734842516</v>
      </c>
      <c r="X76" s="18" t="n">
        <f aca="false">Adequacy_central!V73</f>
        <v>6526.68852989557</v>
      </c>
      <c r="Y76" s="15" t="n">
        <v>4872.92323003217</v>
      </c>
      <c r="Z76" s="15" t="n">
        <v>3430.77724122102</v>
      </c>
      <c r="AA76" s="12"/>
      <c r="AB76" s="12" t="n">
        <f aca="false">AB72+1</f>
        <v>2032</v>
      </c>
      <c r="AC76" s="13" t="n">
        <f aca="false">R76*'Inflation indexes'!I168*'Inflation indexes'!$D$166/100</f>
        <v>42283.8164321174</v>
      </c>
      <c r="AD76" s="13" t="n">
        <f aca="false">X76*'Inflation indexes'!$D$166/100*'Inflation indexes'!I168</f>
        <v>37541.2327006926</v>
      </c>
      <c r="AE76" s="18" t="n">
        <f aca="false">S76*'Inflation indexes'!$D$166/100*'Inflation indexes'!I168</f>
        <v>40115.3727080229</v>
      </c>
      <c r="AF76" s="18" t="n">
        <f aca="false">T76*'Inflation indexes'!$D$166/100*'Inflation indexes'!I168</f>
        <v>29506.8760153825</v>
      </c>
      <c r="AG76" s="18" t="n">
        <f aca="false">U76*'Inflation indexes'!$D$166/100*'Inflation indexes'!I168</f>
        <v>24870.0861270948</v>
      </c>
      <c r="AH76" s="18" t="n">
        <f aca="false">V76*'Inflation indexes'!$D$166/100*'Inflation indexes'!I168</f>
        <v>19998.9307153821</v>
      </c>
      <c r="AI76" s="18" t="n">
        <f aca="false">W76*'Inflation indexes'!$D$166/100*'Inflation indexes'!I168</f>
        <v>32272.2030849116</v>
      </c>
      <c r="AJ76" s="18" t="n">
        <f aca="false">Y76*'Inflation indexes'!$D$166/100*'Inflation indexes'!I168</f>
        <v>28028.8455735723</v>
      </c>
      <c r="AK76" s="18" t="n">
        <f aca="false">AJ76*0.82</f>
        <v>22983.6533703293</v>
      </c>
      <c r="AL76" s="13" t="n">
        <f aca="false">Z76*'Inflation indexes'!$D$166/100*'Inflation indexes'!I168</f>
        <v>19733.6836539646</v>
      </c>
      <c r="AM76" s="18" t="n">
        <f aca="false">Adequacy_central!X73</f>
        <v>0.729596630355322</v>
      </c>
      <c r="AN76" s="9" t="n">
        <f aca="false">AN72+1</f>
        <v>2032</v>
      </c>
      <c r="AO76" s="16" t="n">
        <v>8172.08707763362</v>
      </c>
      <c r="AP76" s="14" t="n">
        <f aca="false">Adequacy_high!Q73</f>
        <v>7642.59855633876</v>
      </c>
      <c r="AQ76" s="14" t="n">
        <f aca="false">Adequacy_high!R73</f>
        <v>5670.27992360402</v>
      </c>
      <c r="AR76" s="14" t="n">
        <f aca="false">Adequacy_high!S73</f>
        <v>4804.11080105331</v>
      </c>
      <c r="AS76" s="14" t="n">
        <f aca="false">Adequacy_high!T73</f>
        <v>3860.37043688022</v>
      </c>
      <c r="AT76" s="14" t="n">
        <f aca="false">Adequacy_high!U73</f>
        <v>6189.63051939541</v>
      </c>
      <c r="AU76" s="14" t="n">
        <f aca="false">Adequacy_high!V73</f>
        <v>7262.10256663853</v>
      </c>
      <c r="AV76" s="9"/>
      <c r="AW76" s="9"/>
      <c r="AX76" s="9" t="n">
        <f aca="false">AX72+1</f>
        <v>2032</v>
      </c>
      <c r="AY76" s="11" t="n">
        <f aca="false">AO76*'Inflation indexes'!$D$166/100*'Inflation indexes'!I168</f>
        <v>47005.4946281734</v>
      </c>
      <c r="AZ76" s="11" t="n">
        <f aca="false">AU76*'Inflation indexes'!$D$166/100*'Inflation indexes'!I168</f>
        <v>41771.3027213873</v>
      </c>
      <c r="BA76" s="14" t="n">
        <f aca="false">AP76*'Inflation indexes'!$D$166/100*'Inflation indexes'!I168</f>
        <v>43959.8993467031</v>
      </c>
      <c r="BB76" s="14" t="n">
        <f aca="false">AQ76*'Inflation indexes'!$D$166/100*'Inflation indexes'!I168</f>
        <v>32615.2071015851</v>
      </c>
      <c r="BC76" s="14" t="n">
        <f aca="false">AR76*'Inflation indexes'!$D$166/100*'Inflation indexes'!I168</f>
        <v>27633.0394312748</v>
      </c>
      <c r="BD76" s="14" t="n">
        <f aca="false">AS76*'Inflation indexes'!$D$166/100*'Inflation indexes'!I168</f>
        <v>22204.6853037299</v>
      </c>
      <c r="BE76" s="14" t="n">
        <f aca="false">AT76*'Inflation indexes'!$D$166/100*'Inflation indexes'!I168</f>
        <v>35602.4894700544</v>
      </c>
      <c r="BF76" s="14" t="n">
        <f aca="false">Adequacy_high!X73</f>
        <v>0.7190651841516</v>
      </c>
      <c r="BG76" s="14" t="n">
        <f aca="false">Y76*'Inflation indexes'!$D$166/100*'Inflation indexes'!I168</f>
        <v>28028.8455735723</v>
      </c>
      <c r="BH76" s="14" t="n">
        <f aca="false">BG76*0.82</f>
        <v>22983.6533703293</v>
      </c>
      <c r="BI76" s="11" t="n">
        <f aca="false">Z76*'Inflation indexes'!$D$166/100*'Inflation indexes'!I168</f>
        <v>19733.6836539646</v>
      </c>
    </row>
    <row r="77" customFormat="false" ht="15" hidden="false" customHeight="false" outlineLevel="0" collapsed="false">
      <c r="A77" s="0" t="n">
        <f aca="false">A73+1</f>
        <v>2033</v>
      </c>
      <c r="B77" s="16" t="n">
        <v>6499.94190566845</v>
      </c>
      <c r="C77" s="14" t="n">
        <f aca="false">Adequacy_low!Q74</f>
        <v>6119.74458419156</v>
      </c>
      <c r="D77" s="14" t="n">
        <f aca="false">Adequacy_low!R74</f>
        <v>4532.75896615485</v>
      </c>
      <c r="E77" s="14" t="n">
        <f aca="false">Adequacy_low!S74</f>
        <v>3778.74034277386</v>
      </c>
      <c r="F77" s="14" t="n">
        <f aca="false">Adequacy_low!T74</f>
        <v>3035.08333298273</v>
      </c>
      <c r="G77" s="14" t="n">
        <f aca="false">Adequacy_low!U74</f>
        <v>4910.56279217412</v>
      </c>
      <c r="H77" s="14" t="n">
        <f aca="false">Adequacy_low!V74</f>
        <v>5734.35462384171</v>
      </c>
      <c r="I77" s="9" t="n">
        <f aca="false">I73+1</f>
        <v>2033</v>
      </c>
      <c r="J77" s="16" t="n">
        <f aca="false">B77*'Inflation indexes'!$D$166/100*'Inflation indexes'!I169</f>
        <v>37387.3872644551</v>
      </c>
      <c r="K77" s="14" t="n">
        <f aca="false">H77*'Inflation indexes'!$D$166/100*'Inflation indexes'!I169</f>
        <v>32983.7620312148</v>
      </c>
      <c r="L77" s="14" t="n">
        <f aca="false">C77*'Inflation indexes'!$D$166/100*'Inflation indexes'!I169</f>
        <v>35200.5085659595</v>
      </c>
      <c r="M77" s="14" t="n">
        <f aca="false">D77*'Inflation indexes'!$D$166/100*'Inflation indexes'!I169</f>
        <v>26072.2353066377</v>
      </c>
      <c r="N77" s="14" t="n">
        <f aca="false">E77*'Inflation indexes'!$D$166/100*'Inflation indexes'!I169</f>
        <v>21735.1525009634</v>
      </c>
      <c r="O77" s="14" t="n">
        <f aca="false">F77*'Inflation indexes'!$D$166/100*'Inflation indexes'!I169</f>
        <v>17457.669252576</v>
      </c>
      <c r="P77" s="14" t="n">
        <f aca="false">G77*'Inflation indexes'!$D$166/100*'Inflation indexes'!I169</f>
        <v>28245.3467218423</v>
      </c>
      <c r="Q77" s="14" t="n">
        <f aca="false">Adequacy_low!X74</f>
        <v>0.7324947011626</v>
      </c>
      <c r="R77" s="17" t="n">
        <v>7385.43185519127</v>
      </c>
      <c r="S77" s="18" t="n">
        <f aca="false">Adequacy_central!Q74</f>
        <v>6848.2461736626</v>
      </c>
      <c r="T77" s="18" t="n">
        <f aca="false">Adequacy_central!R74</f>
        <v>5054.17714460636</v>
      </c>
      <c r="U77" s="18" t="n">
        <f aca="false">Adequacy_central!S74</f>
        <v>4249.12831213969</v>
      </c>
      <c r="V77" s="18" t="n">
        <f aca="false">Adequacy_central!T74</f>
        <v>3403.45062364697</v>
      </c>
      <c r="W77" s="18" t="n">
        <f aca="false">Adequacy_central!U74</f>
        <v>5493.7397924472</v>
      </c>
      <c r="X77" s="18" t="n">
        <f aca="false">Adequacy_central!V74</f>
        <v>6410.28146373211</v>
      </c>
      <c r="Y77" s="15" t="n">
        <v>4890.7294436147</v>
      </c>
      <c r="Z77" s="15" t="n">
        <v>3434.56586395795</v>
      </c>
      <c r="AA77" s="12"/>
      <c r="AB77" s="12" t="n">
        <f aca="false">AB73+1</f>
        <v>2033</v>
      </c>
      <c r="AC77" s="13" t="n">
        <f aca="false">R77*'Inflation indexes'!I169*'Inflation indexes'!$D$166/100</f>
        <v>42480.6875034498</v>
      </c>
      <c r="AD77" s="13" t="n">
        <f aca="false">X77*'Inflation indexes'!$D$166/100*'Inflation indexes'!I169</f>
        <v>36871.6642451381</v>
      </c>
      <c r="AE77" s="18" t="n">
        <f aca="false">S77*'Inflation indexes'!$D$166/100*'Inflation indexes'!I169</f>
        <v>39390.8184862024</v>
      </c>
      <c r="AF77" s="18" t="n">
        <f aca="false">T77*'Inflation indexes'!$D$166/100*'Inflation indexes'!I169</f>
        <v>29071.4103219548</v>
      </c>
      <c r="AG77" s="18" t="n">
        <f aca="false">U77*'Inflation indexes'!$D$166/100*'Inflation indexes'!I169</f>
        <v>24440.8039406915</v>
      </c>
      <c r="AH77" s="18" t="n">
        <f aca="false">V77*'Inflation indexes'!$D$166/100*'Inflation indexes'!I169</f>
        <v>19576.5021208531</v>
      </c>
      <c r="AI77" s="18" t="n">
        <f aca="false">W77*'Inflation indexes'!$D$166/100*'Inflation indexes'!I169</f>
        <v>31599.7558333943</v>
      </c>
      <c r="AJ77" s="18" t="n">
        <f aca="false">Y77*'Inflation indexes'!$D$166/100*'Inflation indexes'!I169</f>
        <v>28131.2661509536</v>
      </c>
      <c r="AK77" s="18" t="n">
        <f aca="false">AJ77*0.82</f>
        <v>23067.638243782</v>
      </c>
      <c r="AL77" s="13" t="n">
        <f aca="false">Z77*'Inflation indexes'!$D$166/100*'Inflation indexes'!I169</f>
        <v>19755.4756495732</v>
      </c>
      <c r="AM77" s="18" t="n">
        <f aca="false">Adequacy_central!X74</f>
        <v>0.7149732953788</v>
      </c>
      <c r="AN77" s="9" t="n">
        <f aca="false">AN73+1</f>
        <v>2033</v>
      </c>
      <c r="AO77" s="16" t="n">
        <v>8222.58111653207</v>
      </c>
      <c r="AP77" s="14" t="n">
        <f aca="false">Adequacy_high!Q74</f>
        <v>7516.33178061162</v>
      </c>
      <c r="AQ77" s="14" t="n">
        <f aca="false">Adequacy_high!R74</f>
        <v>5587.58703820102</v>
      </c>
      <c r="AR77" s="14" t="n">
        <f aca="false">Adequacy_high!S74</f>
        <v>4732.90877467526</v>
      </c>
      <c r="AS77" s="14" t="n">
        <f aca="false">Adequacy_high!T74</f>
        <v>3803.35241703571</v>
      </c>
      <c r="AT77" s="14" t="n">
        <f aca="false">Adequacy_high!U74</f>
        <v>6082.7666453817</v>
      </c>
      <c r="AU77" s="14" t="n">
        <f aca="false">Adequacy_high!V74</f>
        <v>7143.77890335087</v>
      </c>
      <c r="AV77" s="9"/>
      <c r="AW77" s="9"/>
      <c r="AX77" s="9" t="n">
        <f aca="false">AX73+1</f>
        <v>2033</v>
      </c>
      <c r="AY77" s="11" t="n">
        <f aca="false">AO77*'Inflation indexes'!$D$166/100*'Inflation indexes'!I169</f>
        <v>47295.9341758248</v>
      </c>
      <c r="AZ77" s="11" t="n">
        <f aca="false">AU77*'Inflation indexes'!$D$166/100*'Inflation indexes'!I169</f>
        <v>41090.7100813167</v>
      </c>
      <c r="BA77" s="14" t="n">
        <f aca="false">AP77*'Inflation indexes'!$D$166/100*'Inflation indexes'!I169</f>
        <v>43233.6182643095</v>
      </c>
      <c r="BB77" s="14" t="n">
        <f aca="false">AQ77*'Inflation indexes'!$D$166/100*'Inflation indexes'!I169</f>
        <v>32139.5611688298</v>
      </c>
      <c r="BC77" s="14" t="n">
        <f aca="false">AR77*'Inflation indexes'!$D$166/100*'Inflation indexes'!I169</f>
        <v>27223.4884271514</v>
      </c>
      <c r="BD77" s="14" t="n">
        <f aca="false">AS77*'Inflation indexes'!$D$166/100*'Inflation indexes'!I169</f>
        <v>21876.720097284</v>
      </c>
      <c r="BE77" s="14" t="n">
        <f aca="false">AT77*'Inflation indexes'!$D$166/100*'Inflation indexes'!I169</f>
        <v>34987.8130467396</v>
      </c>
      <c r="BF77" s="14" t="n">
        <f aca="false">Adequacy_high!X74</f>
        <v>0.705513144607369</v>
      </c>
      <c r="BG77" s="14" t="n">
        <f aca="false">Y77*'Inflation indexes'!$D$166/100*'Inflation indexes'!I169</f>
        <v>28131.2661509536</v>
      </c>
      <c r="BH77" s="14" t="n">
        <f aca="false">BG77*0.82</f>
        <v>23067.638243782</v>
      </c>
      <c r="BI77" s="11" t="n">
        <f aca="false">Z77*'Inflation indexes'!$D$166/100*'Inflation indexes'!I169</f>
        <v>19755.4756495732</v>
      </c>
    </row>
    <row r="78" customFormat="false" ht="15" hidden="false" customHeight="false" outlineLevel="0" collapsed="false">
      <c r="A78" s="0" t="n">
        <f aca="false">A74+1</f>
        <v>2033</v>
      </c>
      <c r="B78" s="16" t="n">
        <v>6492.60586645349</v>
      </c>
      <c r="C78" s="14" t="n">
        <f aca="false">Adequacy_low!Q75</f>
        <v>6238.29731092688</v>
      </c>
      <c r="D78" s="14" t="n">
        <f aca="false">Adequacy_low!R75</f>
        <v>4620.00212397055</v>
      </c>
      <c r="E78" s="14" t="n">
        <f aca="false">Adequacy_low!S75</f>
        <v>3854.49748544861</v>
      </c>
      <c r="F78" s="14" t="n">
        <f aca="false">Adequacy_low!T75</f>
        <v>3096.39537319566</v>
      </c>
      <c r="G78" s="14" t="n">
        <f aca="false">Adequacy_low!U75</f>
        <v>5008.17887653982</v>
      </c>
      <c r="H78" s="14" t="n">
        <f aca="false">Adequacy_low!V75</f>
        <v>5861.66127128693</v>
      </c>
      <c r="I78" s="9" t="n">
        <f aca="false">I74+1</f>
        <v>2033</v>
      </c>
      <c r="J78" s="16" t="n">
        <f aca="false">B78*'Inflation indexes'!$D$166/100*'Inflation indexes'!I170</f>
        <v>37345.1906813014</v>
      </c>
      <c r="K78" s="14" t="n">
        <f aca="false">H78*'Inflation indexes'!$D$166/100*'Inflation indexes'!I170</f>
        <v>33716.0244111636</v>
      </c>
      <c r="L78" s="14" t="n">
        <f aca="false">C78*'Inflation indexes'!$D$166/100*'Inflation indexes'!I170</f>
        <v>35882.4187691639</v>
      </c>
      <c r="M78" s="14" t="n">
        <f aca="false">D78*'Inflation indexes'!$D$166/100*'Inflation indexes'!I170</f>
        <v>26574.0542112935</v>
      </c>
      <c r="N78" s="14" t="n">
        <f aca="false">E78*'Inflation indexes'!$D$166/100*'Inflation indexes'!I170</f>
        <v>22170.9043388005</v>
      </c>
      <c r="O78" s="14" t="n">
        <f aca="false">F78*'Inflation indexes'!$D$166/100*'Inflation indexes'!I170</f>
        <v>17810.3334801464</v>
      </c>
      <c r="P78" s="14" t="n">
        <f aca="false">G78*'Inflation indexes'!$D$166/100*'Inflation indexes'!I170</f>
        <v>28806.830255447</v>
      </c>
      <c r="Q78" s="14" t="n">
        <f aca="false">Adequacy_low!X75</f>
        <v>0.745865098438309</v>
      </c>
      <c r="R78" s="19" t="n">
        <v>7413.65958831064</v>
      </c>
      <c r="S78" s="18" t="n">
        <f aca="false">Adequacy_central!Q75</f>
        <v>6998.71915753737</v>
      </c>
      <c r="T78" s="18" t="n">
        <f aca="false">Adequacy_central!R75</f>
        <v>5179.56163551274</v>
      </c>
      <c r="U78" s="18" t="n">
        <f aca="false">Adequacy_central!S75</f>
        <v>4346.16119284629</v>
      </c>
      <c r="V78" s="18" t="n">
        <f aca="false">Adequacy_central!T75</f>
        <v>3481.59595962103</v>
      </c>
      <c r="W78" s="18" t="n">
        <f aca="false">Adequacy_central!U75</f>
        <v>5611.06072034581</v>
      </c>
      <c r="X78" s="18" t="n">
        <f aca="false">Adequacy_central!V75</f>
        <v>6553.03412468018</v>
      </c>
      <c r="Y78" s="15" t="n">
        <v>4908.53565719722</v>
      </c>
      <c r="Z78" s="15" t="n">
        <v>3438.34476031388</v>
      </c>
      <c r="AA78" s="12"/>
      <c r="AB78" s="12" t="n">
        <f aca="false">AB74+1</f>
        <v>2033</v>
      </c>
      <c r="AC78" s="13" t="n">
        <f aca="false">R78*'Inflation indexes'!I170*'Inflation indexes'!$D$166/100</f>
        <v>42643.0522145576</v>
      </c>
      <c r="AD78" s="13" t="n">
        <f aca="false">X78*'Inflation indexes'!$D$166/100*'Inflation indexes'!I170</f>
        <v>37692.7714327643</v>
      </c>
      <c r="AE78" s="18" t="n">
        <f aca="false">S78*'Inflation indexes'!$D$166/100*'Inflation indexes'!I170</f>
        <v>40256.3326404225</v>
      </c>
      <c r="AF78" s="18" t="n">
        <f aca="false">T78*'Inflation indexes'!$D$166/100*'Inflation indexes'!I170</f>
        <v>29792.6165398727</v>
      </c>
      <c r="AG78" s="18" t="n">
        <f aca="false">U78*'Inflation indexes'!$D$166/100*'Inflation indexes'!I170</f>
        <v>24998.9329118442</v>
      </c>
      <c r="AH78" s="18" t="n">
        <f aca="false">V78*'Inflation indexes'!$D$166/100*'Inflation indexes'!I170</f>
        <v>20025.9907441938</v>
      </c>
      <c r="AI78" s="18" t="n">
        <f aca="false">W78*'Inflation indexes'!$D$166/100*'Inflation indexes'!I170</f>
        <v>32274.5807824828</v>
      </c>
      <c r="AJ78" s="18" t="n">
        <f aca="false">Y78*'Inflation indexes'!$D$166/100*'Inflation indexes'!I170</f>
        <v>28233.6867283349</v>
      </c>
      <c r="AK78" s="18" t="n">
        <f aca="false">AJ78*0.82</f>
        <v>23151.6231172346</v>
      </c>
      <c r="AL78" s="13" t="n">
        <f aca="false">Z78*'Inflation indexes'!$D$166/100*'Inflation indexes'!I170</f>
        <v>19777.2116994552</v>
      </c>
      <c r="AM78" s="18" t="n">
        <f aca="false">Adequacy_central!X75</f>
        <v>0.730301706652343</v>
      </c>
      <c r="AN78" s="9" t="n">
        <f aca="false">AN74+1</f>
        <v>2033</v>
      </c>
      <c r="AO78" s="16" t="n">
        <v>8239.57188403018</v>
      </c>
      <c r="AP78" s="14" t="n">
        <f aca="false">Adequacy_high!Q75</f>
        <v>7666.73434305511</v>
      </c>
      <c r="AQ78" s="14" t="n">
        <f aca="false">Adequacy_high!R75</f>
        <v>5694.61626437108</v>
      </c>
      <c r="AR78" s="14" t="n">
        <f aca="false">Adequacy_high!S75</f>
        <v>4830.79017925246</v>
      </c>
      <c r="AS78" s="14" t="n">
        <f aca="false">Adequacy_high!T75</f>
        <v>3881.17478376916</v>
      </c>
      <c r="AT78" s="14" t="n">
        <f aca="false">Adequacy_high!U75</f>
        <v>6196.0556385137</v>
      </c>
      <c r="AU78" s="14" t="n">
        <f aca="false">Adequacy_high!V75</f>
        <v>7269.19098854345</v>
      </c>
      <c r="AV78" s="9"/>
      <c r="AW78" s="9"/>
      <c r="AX78" s="9" t="n">
        <f aca="false">AX74+1</f>
        <v>2033</v>
      </c>
      <c r="AY78" s="11" t="n">
        <f aca="false">AO78*'Inflation indexes'!$D$166/100*'Inflation indexes'!I170</f>
        <v>47393.6643422772</v>
      </c>
      <c r="AZ78" s="11" t="n">
        <f aca="false">AU78*'Inflation indexes'!$D$166/100*'Inflation indexes'!I170</f>
        <v>41812.0750203862</v>
      </c>
      <c r="BA78" s="14" t="n">
        <f aca="false">AP78*'Inflation indexes'!$D$166/100*'Inflation indexes'!I170</f>
        <v>44098.727357475</v>
      </c>
      <c r="BB78" s="14" t="n">
        <f aca="false">AQ78*'Inflation indexes'!$D$166/100*'Inflation indexes'!I170</f>
        <v>32755.1886906612</v>
      </c>
      <c r="BC78" s="14" t="n">
        <f aca="false">AR78*'Inflation indexes'!$D$166/100*'Inflation indexes'!I170</f>
        <v>27786.4980712415</v>
      </c>
      <c r="BD78" s="14" t="n">
        <f aca="false">AS78*'Inflation indexes'!$D$166/100*'Inflation indexes'!I170</f>
        <v>22324.3510153946</v>
      </c>
      <c r="BE78" s="14" t="n">
        <f aca="false">AT78*'Inflation indexes'!$D$166/100*'Inflation indexes'!I170</f>
        <v>35639.4464798527</v>
      </c>
      <c r="BF78" s="14" t="n">
        <f aca="false">Adequacy_high!X75</f>
        <v>0.720921416780953</v>
      </c>
      <c r="BG78" s="14" t="n">
        <f aca="false">Y78*'Inflation indexes'!$D$166/100*'Inflation indexes'!I170</f>
        <v>28233.6867283349</v>
      </c>
      <c r="BH78" s="14" t="n">
        <f aca="false">BG78*0.82</f>
        <v>23151.6231172346</v>
      </c>
      <c r="BI78" s="11" t="n">
        <f aca="false">Z78*'Inflation indexes'!$D$166/100*'Inflation indexes'!I170</f>
        <v>19777.2116994552</v>
      </c>
    </row>
    <row r="79" customFormat="false" ht="15" hidden="false" customHeight="false" outlineLevel="0" collapsed="false">
      <c r="A79" s="0" t="n">
        <f aca="false">A75+1</f>
        <v>2033</v>
      </c>
      <c r="B79" s="16" t="n">
        <v>6524.49293322669</v>
      </c>
      <c r="C79" s="14" t="n">
        <f aca="false">Adequacy_low!Q76</f>
        <v>6104.2356600809</v>
      </c>
      <c r="D79" s="14" t="n">
        <f aca="false">Adequacy_low!R76</f>
        <v>4557.90452469225</v>
      </c>
      <c r="E79" s="14" t="n">
        <f aca="false">Adequacy_low!S76</f>
        <v>3779.68328765866</v>
      </c>
      <c r="F79" s="14" t="n">
        <f aca="false">Adequacy_low!T76</f>
        <v>3033.60030588437</v>
      </c>
      <c r="G79" s="14" t="n">
        <f aca="false">Adequacy_low!U76</f>
        <v>4904.68535679969</v>
      </c>
      <c r="H79" s="14" t="n">
        <f aca="false">Adequacy_low!V76</f>
        <v>5754.90061979157</v>
      </c>
      <c r="I79" s="9" t="n">
        <f aca="false">I75+1</f>
        <v>2033</v>
      </c>
      <c r="J79" s="16" t="n">
        <f aca="false">B79*'Inflation indexes'!$D$166/100*'Inflation indexes'!I171</f>
        <v>37528.603722753</v>
      </c>
      <c r="K79" s="14" t="n">
        <f aca="false">H79*'Inflation indexes'!$D$166/100*'Inflation indexes'!I171</f>
        <v>33101.9417193504</v>
      </c>
      <c r="L79" s="14" t="n">
        <f aca="false">C79*'Inflation indexes'!$D$166/100*'Inflation indexes'!I171</f>
        <v>35111.3018991623</v>
      </c>
      <c r="M79" s="14" t="n">
        <f aca="false">D79*'Inflation indexes'!$D$166/100*'Inflation indexes'!I171</f>
        <v>26216.871481647</v>
      </c>
      <c r="N79" s="14" t="n">
        <f aca="false">E79*'Inflation indexes'!$D$166/100*'Inflation indexes'!I171</f>
        <v>21740.5762795277</v>
      </c>
      <c r="O79" s="14" t="n">
        <f aca="false">F79*'Inflation indexes'!$D$166/100*'Inflation indexes'!I171</f>
        <v>17449.1389442664</v>
      </c>
      <c r="P79" s="14" t="n">
        <f aca="false">G79*'Inflation indexes'!$D$166/100*'Inflation indexes'!I171</f>
        <v>28211.5399654659</v>
      </c>
      <c r="Q79" s="14" t="n">
        <f aca="false">Adequacy_low!X76</f>
        <v>0.729452552890337</v>
      </c>
      <c r="R79" s="19" t="n">
        <v>7424.74545065635</v>
      </c>
      <c r="S79" s="18" t="n">
        <f aca="false">Adequacy_central!Q76</f>
        <v>6865.1944498786</v>
      </c>
      <c r="T79" s="18" t="n">
        <f aca="false">Adequacy_central!R76</f>
        <v>5092.68742084708</v>
      </c>
      <c r="U79" s="18" t="n">
        <f aca="false">Adequacy_central!S76</f>
        <v>4271.96151647093</v>
      </c>
      <c r="V79" s="18" t="n">
        <f aca="false">Adequacy_central!T76</f>
        <v>3422.66236267052</v>
      </c>
      <c r="W79" s="18" t="n">
        <f aca="false">Adequacy_central!U76</f>
        <v>5499.6681624008</v>
      </c>
      <c r="X79" s="18" t="n">
        <f aca="false">Adequacy_central!V76</f>
        <v>6440.70737520021</v>
      </c>
      <c r="Y79" s="15" t="n">
        <v>4926.34187077974</v>
      </c>
      <c r="Z79" s="15" t="n">
        <v>3442.11399070901</v>
      </c>
      <c r="AA79" s="12"/>
      <c r="AB79" s="12" t="n">
        <f aca="false">AB75+1</f>
        <v>2033</v>
      </c>
      <c r="AC79" s="13" t="n">
        <f aca="false">R79*'Inflation indexes'!I171*'Inflation indexes'!$D$166/100</f>
        <v>42706.8176196481</v>
      </c>
      <c r="AD79" s="13" t="n">
        <f aca="false">X79*'Inflation indexes'!$D$166/100*'Inflation indexes'!I171</f>
        <v>37046.6727838975</v>
      </c>
      <c r="AE79" s="18" t="n">
        <f aca="false">S79*'Inflation indexes'!$D$166/100*'Inflation indexes'!I171</f>
        <v>39488.3042446213</v>
      </c>
      <c r="AF79" s="18" t="n">
        <f aca="false">T79*'Inflation indexes'!$D$166/100*'Inflation indexes'!I171</f>
        <v>29292.9197804035</v>
      </c>
      <c r="AG79" s="18" t="n">
        <f aca="false">U79*'Inflation indexes'!$D$166/100*'Inflation indexes'!I171</f>
        <v>24572.1395534107</v>
      </c>
      <c r="AH79" s="18" t="n">
        <f aca="false">V79*'Inflation indexes'!$D$166/100*'Inflation indexes'!I171</f>
        <v>19687.0072203327</v>
      </c>
      <c r="AI79" s="18" t="n">
        <f aca="false">W79*'Inflation indexes'!$D$166/100*'Inflation indexes'!I171</f>
        <v>31633.8555632871</v>
      </c>
      <c r="AJ79" s="18" t="n">
        <f aca="false">Y79*'Inflation indexes'!$D$166/100*'Inflation indexes'!I171</f>
        <v>28336.1073057162</v>
      </c>
      <c r="AK79" s="18" t="n">
        <f aca="false">AJ79*0.82</f>
        <v>23235.6079906873</v>
      </c>
      <c r="AL79" s="13" t="n">
        <f aca="false">Z79*'Inflation indexes'!$D$166/100*'Inflation indexes'!I171</f>
        <v>19798.8921511449</v>
      </c>
      <c r="AM79" s="18" t="n">
        <f aca="false">Adequacy_central!X76</f>
        <v>0.716156990793766</v>
      </c>
      <c r="AN79" s="9" t="n">
        <f aca="false">AN75+1</f>
        <v>2033</v>
      </c>
      <c r="AO79" s="16" t="n">
        <v>8314.23955941067</v>
      </c>
      <c r="AP79" s="14" t="n">
        <f aca="false">Adequacy_high!Q76</f>
        <v>7537.52088354618</v>
      </c>
      <c r="AQ79" s="14" t="n">
        <f aca="false">Adequacy_high!R76</f>
        <v>5626.31681203697</v>
      </c>
      <c r="AR79" s="14" t="n">
        <f aca="false">Adequacy_high!S76</f>
        <v>4758.53106508479</v>
      </c>
      <c r="AS79" s="14" t="n">
        <f aca="false">Adequacy_high!T76</f>
        <v>3824.55800408179</v>
      </c>
      <c r="AT79" s="14" t="n">
        <f aca="false">Adequacy_high!U76</f>
        <v>6096.12781905024</v>
      </c>
      <c r="AU79" s="14" t="n">
        <f aca="false">Adequacy_high!V76</f>
        <v>7167.05356160756</v>
      </c>
      <c r="AV79" s="9"/>
      <c r="AW79" s="9"/>
      <c r="AX79" s="9" t="n">
        <f aca="false">AX75+1</f>
        <v>2033</v>
      </c>
      <c r="AY79" s="11" t="n">
        <f aca="false">AO79*'Inflation indexes'!$D$166/100*'Inflation indexes'!I171</f>
        <v>47823.1496109306</v>
      </c>
      <c r="AZ79" s="11" t="n">
        <f aca="false">AU79*'Inflation indexes'!$D$166/100*'Inflation indexes'!I171</f>
        <v>41224.5849180952</v>
      </c>
      <c r="BA79" s="14" t="n">
        <f aca="false">AP79*'Inflation indexes'!$D$166/100*'Inflation indexes'!I171</f>
        <v>43355.4970762586</v>
      </c>
      <c r="BB79" s="14" t="n">
        <f aca="false">AQ79*'Inflation indexes'!$D$166/100*'Inflation indexes'!I171</f>
        <v>32362.333168039</v>
      </c>
      <c r="BC79" s="14" t="n">
        <f aca="false">AR79*'Inflation indexes'!$D$166/100*'Inflation indexes'!I171</f>
        <v>27370.8667434573</v>
      </c>
      <c r="BD79" s="14" t="n">
        <f aca="false">AS79*'Inflation indexes'!$D$166/100*'Inflation indexes'!I171</f>
        <v>21998.693725136</v>
      </c>
      <c r="BE79" s="14" t="n">
        <f aca="false">AT79*'Inflation indexes'!$D$166/100*'Inflation indexes'!I171</f>
        <v>35064.6659450429</v>
      </c>
      <c r="BF79" s="14" t="n">
        <f aca="false">Adequacy_high!X76</f>
        <v>0.714089834060008</v>
      </c>
      <c r="BG79" s="14" t="n">
        <f aca="false">Y79*'Inflation indexes'!$D$166/100*'Inflation indexes'!I171</f>
        <v>28336.1073057162</v>
      </c>
      <c r="BH79" s="14" t="n">
        <f aca="false">BG79*0.82</f>
        <v>23235.6079906873</v>
      </c>
      <c r="BI79" s="11" t="n">
        <f aca="false">Z79*'Inflation indexes'!$D$166/100*'Inflation indexes'!I171</f>
        <v>19798.8921511449</v>
      </c>
    </row>
    <row r="80" customFormat="false" ht="15" hidden="false" customHeight="false" outlineLevel="0" collapsed="false">
      <c r="A80" s="0" t="n">
        <f aca="false">A76+1</f>
        <v>2033</v>
      </c>
      <c r="B80" s="16" t="n">
        <v>6527.17798018268</v>
      </c>
      <c r="C80" s="14" t="n">
        <f aca="false">Adequacy_low!Q77</f>
        <v>6228.07472797438</v>
      </c>
      <c r="D80" s="14" t="n">
        <f aca="false">Adequacy_low!R77</f>
        <v>4659.80356185409</v>
      </c>
      <c r="E80" s="14" t="n">
        <f aca="false">Adequacy_low!S77</f>
        <v>3855.34981423148</v>
      </c>
      <c r="F80" s="14" t="n">
        <f aca="false">Adequacy_low!T77</f>
        <v>3098.09331976541</v>
      </c>
      <c r="G80" s="14" t="n">
        <f aca="false">Adequacy_low!U77</f>
        <v>4999.04077536107</v>
      </c>
      <c r="H80" s="14" t="n">
        <f aca="false">Adequacy_low!V77</f>
        <v>5877.79304445266</v>
      </c>
      <c r="I80" s="9" t="n">
        <f aca="false">I76+1</f>
        <v>2033</v>
      </c>
      <c r="J80" s="16" t="n">
        <f aca="false">B80*'Inflation indexes'!$D$166/100*'Inflation indexes'!I172</f>
        <v>37544.0479977671</v>
      </c>
      <c r="K80" s="14" t="n">
        <f aca="false">H80*'Inflation indexes'!$D$166/100*'Inflation indexes'!I172</f>
        <v>33808.8136790313</v>
      </c>
      <c r="L80" s="14" t="n">
        <f aca="false">C80*'Inflation indexes'!$D$166/100*'Inflation indexes'!I172</f>
        <v>35823.6189101444</v>
      </c>
      <c r="M80" s="14" t="n">
        <f aca="false">D80*'Inflation indexes'!$D$166/100*'Inflation indexes'!I172</f>
        <v>26802.9903761747</v>
      </c>
      <c r="N80" s="14" t="n">
        <f aca="false">E80*'Inflation indexes'!$D$166/100*'Inflation indexes'!I172</f>
        <v>22175.8068974301</v>
      </c>
      <c r="O80" s="14" t="n">
        <f aca="false">F80*'Inflation indexes'!$D$166/100*'Inflation indexes'!I172</f>
        <v>17820.0999960443</v>
      </c>
      <c r="P80" s="14" t="n">
        <f aca="false">G80*'Inflation indexes'!$D$166/100*'Inflation indexes'!I172</f>
        <v>28754.268289111</v>
      </c>
      <c r="Q80" s="14" t="n">
        <f aca="false">Adequacy_low!X77</f>
        <v>0.742610911538389</v>
      </c>
      <c r="R80" s="19" t="n">
        <v>7458.4542363757</v>
      </c>
      <c r="S80" s="18" t="n">
        <f aca="false">Adequacy_central!Q77</f>
        <v>7016.57931880842</v>
      </c>
      <c r="T80" s="18" t="n">
        <f aca="false">Adequacy_central!R77</f>
        <v>5206.06272324085</v>
      </c>
      <c r="U80" s="18" t="n">
        <f aca="false">Adequacy_central!S77</f>
        <v>4369.58139498222</v>
      </c>
      <c r="V80" s="18" t="n">
        <f aca="false">Adequacy_central!T77</f>
        <v>3501.08113236046</v>
      </c>
      <c r="W80" s="18" t="n">
        <f aca="false">Adequacy_central!U77</f>
        <v>5621.17447885176</v>
      </c>
      <c r="X80" s="18" t="n">
        <f aca="false">Adequacy_central!V77</f>
        <v>6587.91830891942</v>
      </c>
      <c r="Y80" s="15" t="n">
        <v>4944.14808436226</v>
      </c>
      <c r="Z80" s="15" t="n">
        <v>3445.87361496959</v>
      </c>
      <c r="AA80" s="12"/>
      <c r="AB80" s="12" t="n">
        <f aca="false">AB76+1</f>
        <v>2033</v>
      </c>
      <c r="AC80" s="13" t="n">
        <f aca="false">R80*'Inflation indexes'!I172*'Inflation indexes'!$D$166/100</f>
        <v>42900.709110402</v>
      </c>
      <c r="AD80" s="13" t="n">
        <f aca="false">X80*'Inflation indexes'!$D$166/100*'Inflation indexes'!I172</f>
        <v>37893.423765429</v>
      </c>
      <c r="AE80" s="18" t="n">
        <f aca="false">S80*'Inflation indexes'!$D$166/100*'Inflation indexes'!I172</f>
        <v>40359.063522596</v>
      </c>
      <c r="AF80" s="18" t="n">
        <f aca="false">T80*'Inflation indexes'!$D$166/100*'Inflation indexes'!I172</f>
        <v>29945.0496606912</v>
      </c>
      <c r="AG80" s="18" t="n">
        <f aca="false">U80*'Inflation indexes'!$D$166/100*'Inflation indexes'!I172</f>
        <v>25133.6449107783</v>
      </c>
      <c r="AH80" s="18" t="n">
        <f aca="false">V80*'Inflation indexes'!$D$166/100*'Inflation indexes'!I172</f>
        <v>20138.0686226881</v>
      </c>
      <c r="AI80" s="18" t="n">
        <f aca="false">W80*'Inflation indexes'!$D$166/100*'Inflation indexes'!I172</f>
        <v>32332.7546879497</v>
      </c>
      <c r="AJ80" s="18" t="n">
        <f aca="false">Y80*'Inflation indexes'!$D$166/100*'Inflation indexes'!I172</f>
        <v>28438.5278830974</v>
      </c>
      <c r="AK80" s="18" t="n">
        <f aca="false">AJ80*0.82</f>
        <v>23319.5928641399</v>
      </c>
      <c r="AL80" s="13" t="n">
        <f aca="false">Z80*'Inflation indexes'!$D$166/100*'Inflation indexes'!I172</f>
        <v>19820.5173487604</v>
      </c>
      <c r="AM80" s="18" t="n">
        <f aca="false">Adequacy_central!X77</f>
        <v>0.731476412405944</v>
      </c>
      <c r="AN80" s="9" t="n">
        <f aca="false">AN76+1</f>
        <v>2033</v>
      </c>
      <c r="AO80" s="16" t="n">
        <v>8350.59726862695</v>
      </c>
      <c r="AP80" s="14" t="n">
        <f aca="false">Adequacy_high!Q77</f>
        <v>7724.05629381921</v>
      </c>
      <c r="AQ80" s="14" t="n">
        <f aca="false">Adequacy_high!R77</f>
        <v>5775.98894653406</v>
      </c>
      <c r="AR80" s="14" t="n">
        <f aca="false">Adequacy_high!S77</f>
        <v>4868.66723812858</v>
      </c>
      <c r="AS80" s="14" t="n">
        <f aca="false">Adequacy_high!T77</f>
        <v>3914.21111409648</v>
      </c>
      <c r="AT80" s="14" t="n">
        <f aca="false">Adequacy_high!U77</f>
        <v>6229.44129805961</v>
      </c>
      <c r="AU80" s="14" t="n">
        <f aca="false">Adequacy_high!V77</f>
        <v>7332.33166088405</v>
      </c>
      <c r="AV80" s="9"/>
      <c r="AW80" s="9"/>
      <c r="AX80" s="9" t="n">
        <f aca="false">AX76+1</f>
        <v>2033</v>
      </c>
      <c r="AY80" s="11" t="n">
        <f aca="false">AO80*'Inflation indexes'!$D$166/100*'Inflation indexes'!I172</f>
        <v>48032.2775961103</v>
      </c>
      <c r="AZ80" s="11" t="n">
        <f aca="false">AU80*'Inflation indexes'!$D$166/100*'Inflation indexes'!I172</f>
        <v>42175.2574615827</v>
      </c>
      <c r="BA80" s="14" t="n">
        <f aca="false">AP80*'Inflation indexes'!$D$166/100*'Inflation indexes'!I172</f>
        <v>44428.4407615444</v>
      </c>
      <c r="BB80" s="14" t="n">
        <f aca="false">AQ80*'Inflation indexes'!$D$166/100*'Inflation indexes'!I172</f>
        <v>33223.2408709617</v>
      </c>
      <c r="BC80" s="14" t="n">
        <f aca="false">AR80*'Inflation indexes'!$D$166/100*'Inflation indexes'!I172</f>
        <v>28004.3652905477</v>
      </c>
      <c r="BD80" s="14" t="n">
        <f aca="false">AS80*'Inflation indexes'!$D$166/100*'Inflation indexes'!I172</f>
        <v>22514.3745715539</v>
      </c>
      <c r="BE80" s="14" t="n">
        <f aca="false">AT80*'Inflation indexes'!$D$166/100*'Inflation indexes'!I172</f>
        <v>35831.4793627057</v>
      </c>
      <c r="BF80" s="14" t="n">
        <f aca="false">Adequacy_high!X77</f>
        <v>0.726838286673654</v>
      </c>
      <c r="BG80" s="14" t="n">
        <f aca="false">Y80*'Inflation indexes'!$D$166/100*'Inflation indexes'!I172</f>
        <v>28438.5278830974</v>
      </c>
      <c r="BH80" s="14" t="n">
        <f aca="false">BG80*0.82</f>
        <v>23319.5928641399</v>
      </c>
      <c r="BI80" s="11" t="n">
        <f aca="false">Z80*'Inflation indexes'!$D$166/100*'Inflation indexes'!I172</f>
        <v>19820.5173487604</v>
      </c>
    </row>
    <row r="81" customFormat="false" ht="15" hidden="false" customHeight="false" outlineLevel="0" collapsed="false">
      <c r="A81" s="0" t="n">
        <f aca="false">A77+1</f>
        <v>2034</v>
      </c>
      <c r="B81" s="16" t="n">
        <v>6543.02227148532</v>
      </c>
      <c r="C81" s="14" t="n">
        <f aca="false">Adequacy_low!Q78</f>
        <v>6111.48229504385</v>
      </c>
      <c r="D81" s="14" t="n">
        <f aca="false">Adequacy_low!R78</f>
        <v>4573.16254030441</v>
      </c>
      <c r="E81" s="14" t="n">
        <f aca="false">Adequacy_low!S78</f>
        <v>3779.13579249173</v>
      </c>
      <c r="F81" s="14" t="n">
        <f aca="false">Adequacy_low!T78</f>
        <v>3037.63023896715</v>
      </c>
      <c r="G81" s="14" t="n">
        <f aca="false">Adequacy_low!U78</f>
        <v>4897.48190171706</v>
      </c>
      <c r="H81" s="14" t="n">
        <f aca="false">Adequacy_low!V78</f>
        <v>5763.9788106089</v>
      </c>
      <c r="I81" s="9" t="n">
        <f aca="false">I77+1</f>
        <v>2034</v>
      </c>
      <c r="J81" s="16" t="n">
        <f aca="false">B81*'Inflation indexes'!$D$166/100*'Inflation indexes'!I173</f>
        <v>37635.1836822793</v>
      </c>
      <c r="K81" s="14" t="n">
        <f aca="false">H81*'Inflation indexes'!$D$166/100*'Inflation indexes'!I173</f>
        <v>33154.1590838552</v>
      </c>
      <c r="L81" s="14" t="n">
        <f aca="false">C81*'Inflation indexes'!$D$166/100*'Inflation indexes'!I173</f>
        <v>35152.9842328902</v>
      </c>
      <c r="M81" s="14" t="n">
        <f aca="false">D81*'Inflation indexes'!$D$166/100*'Inflation indexes'!I173</f>
        <v>26304.6349335143</v>
      </c>
      <c r="N81" s="14" t="n">
        <f aca="false">E81*'Inflation indexes'!$D$166/100*'Inflation indexes'!I173</f>
        <v>21737.4271107922</v>
      </c>
      <c r="O81" s="14" t="n">
        <f aca="false">F81*'Inflation indexes'!$D$166/100*'Inflation indexes'!I173</f>
        <v>17472.3189466422</v>
      </c>
      <c r="P81" s="14" t="n">
        <f aca="false">G81*'Inflation indexes'!$D$166/100*'Inflation indexes'!I173</f>
        <v>28170.106000559</v>
      </c>
      <c r="Q81" s="14" t="n">
        <f aca="false">Adequacy_low!X78</f>
        <v>0.727018423305348</v>
      </c>
      <c r="R81" s="17" t="n">
        <v>7504.38999947799</v>
      </c>
      <c r="S81" s="18" t="n">
        <f aca="false">Adequacy_central!Q78</f>
        <v>6894.29848620734</v>
      </c>
      <c r="T81" s="18" t="n">
        <f aca="false">Adequacy_central!R78</f>
        <v>5116.73999135948</v>
      </c>
      <c r="U81" s="18" t="n">
        <f aca="false">Adequacy_central!S78</f>
        <v>4294.09852117359</v>
      </c>
      <c r="V81" s="18" t="n">
        <f aca="false">Adequacy_central!T78</f>
        <v>3441.29070691921</v>
      </c>
      <c r="W81" s="18" t="n">
        <f aca="false">Adequacy_central!U78</f>
        <v>5507.06724037691</v>
      </c>
      <c r="X81" s="18" t="n">
        <f aca="false">Adequacy_central!V78</f>
        <v>6463.17613740285</v>
      </c>
      <c r="Y81" s="15" t="n">
        <v>4961.95429794479</v>
      </c>
      <c r="Z81" s="15" t="n">
        <v>3449.62369233594</v>
      </c>
      <c r="AA81" s="12"/>
      <c r="AB81" s="12" t="n">
        <f aca="false">AB77+1</f>
        <v>2034</v>
      </c>
      <c r="AC81" s="13" t="n">
        <f aca="false">R81*'Inflation indexes'!I173*'Inflation indexes'!$D$166/100</f>
        <v>43164.9296510342</v>
      </c>
      <c r="AD81" s="13" t="n">
        <f aca="false">X81*'Inflation indexes'!$D$166/100*'Inflation indexes'!I173</f>
        <v>37175.9121411125</v>
      </c>
      <c r="AE81" s="18" t="n">
        <f aca="false">S81*'Inflation indexes'!$D$166/100*'Inflation indexes'!I173</f>
        <v>39655.7094142325</v>
      </c>
      <c r="AF81" s="18" t="n">
        <f aca="false">T81*'Inflation indexes'!$D$166/100*'Inflation indexes'!I173</f>
        <v>29431.2691351367</v>
      </c>
      <c r="AG81" s="18" t="n">
        <f aca="false">U81*'Inflation indexes'!$D$166/100*'Inflation indexes'!I173</f>
        <v>24699.4706557044</v>
      </c>
      <c r="AH81" s="18" t="n">
        <f aca="false">V81*'Inflation indexes'!$D$166/100*'Inflation indexes'!I173</f>
        <v>19794.1566580706</v>
      </c>
      <c r="AI81" s="18" t="n">
        <f aca="false">W81*'Inflation indexes'!$D$166/100*'Inflation indexes'!I173</f>
        <v>31676.4147426932</v>
      </c>
      <c r="AJ81" s="18" t="n">
        <f aca="false">Y81*'Inflation indexes'!$D$166/100*'Inflation indexes'!I173</f>
        <v>28540.9484604788</v>
      </c>
      <c r="AK81" s="18" t="n">
        <f aca="false">AJ81*0.82</f>
        <v>23403.5777375926</v>
      </c>
      <c r="AL81" s="13" t="n">
        <f aca="false">Z81*'Inflation indexes'!$D$166/100*'Inflation indexes'!I173</f>
        <v>19842.0876330494</v>
      </c>
      <c r="AM81" s="18" t="n">
        <f aca="false">Adequacy_central!X78</f>
        <v>0.723313588783795</v>
      </c>
      <c r="AN81" s="9" t="n">
        <f aca="false">AN77+1</f>
        <v>2034</v>
      </c>
      <c r="AO81" s="16" t="n">
        <v>8380.46047228346</v>
      </c>
      <c r="AP81" s="14" t="n">
        <f aca="false">Adequacy_high!Q78</f>
        <v>7602.52061537161</v>
      </c>
      <c r="AQ81" s="14" t="n">
        <f aca="false">Adequacy_high!R78</f>
        <v>5681.10325901895</v>
      </c>
      <c r="AR81" s="14" t="n">
        <f aca="false">Adequacy_high!S78</f>
        <v>4787.19635996917</v>
      </c>
      <c r="AS81" s="14" t="n">
        <f aca="false">Adequacy_high!T78</f>
        <v>3856.44191944091</v>
      </c>
      <c r="AT81" s="14" t="n">
        <f aca="false">Adequacy_high!U78</f>
        <v>6114.17370330227</v>
      </c>
      <c r="AU81" s="14" t="n">
        <f aca="false">Adequacy_high!V78</f>
        <v>7205.63623727281</v>
      </c>
      <c r="AV81" s="9"/>
      <c r="AW81" s="9"/>
      <c r="AX81" s="9" t="n">
        <f aca="false">AX77+1</f>
        <v>2034</v>
      </c>
      <c r="AY81" s="11" t="n">
        <f aca="false">AO81*'Inflation indexes'!$D$166/100*'Inflation indexes'!I173</f>
        <v>48204.0494636541</v>
      </c>
      <c r="AZ81" s="11" t="n">
        <f aca="false">AU81*'Inflation indexes'!$D$166/100*'Inflation indexes'!I173</f>
        <v>41446.5108149309</v>
      </c>
      <c r="BA81" s="14" t="n">
        <f aca="false">AP81*'Inflation indexes'!$D$166/100*'Inflation indexes'!I173</f>
        <v>43729.3727479355</v>
      </c>
      <c r="BB81" s="14" t="n">
        <f aca="false">AQ81*'Inflation indexes'!$D$166/100*'Inflation indexes'!I173</f>
        <v>32677.4624630212</v>
      </c>
      <c r="BC81" s="14" t="n">
        <f aca="false">AR81*'Inflation indexes'!$D$166/100*'Inflation indexes'!I173</f>
        <v>27535.7482910843</v>
      </c>
      <c r="BD81" s="14" t="n">
        <f aca="false">AS81*'Inflation indexes'!$D$166/100*'Inflation indexes'!I173</f>
        <v>22182.0886397889</v>
      </c>
      <c r="BE81" s="14" t="n">
        <f aca="false">AT81*'Inflation indexes'!$D$166/100*'Inflation indexes'!I173</f>
        <v>35168.4650978433</v>
      </c>
      <c r="BF81" s="14" t="n">
        <f aca="false">Adequacy_high!X78</f>
        <v>0.712173956308735</v>
      </c>
      <c r="BG81" s="14" t="n">
        <f aca="false">Y81*'Inflation indexes'!$D$166/100*'Inflation indexes'!I173</f>
        <v>28540.9484604788</v>
      </c>
      <c r="BH81" s="14" t="n">
        <f aca="false">BG81*0.82</f>
        <v>23403.5777375926</v>
      </c>
      <c r="BI81" s="11" t="n">
        <f aca="false">Z81*'Inflation indexes'!$D$166/100*'Inflation indexes'!I173</f>
        <v>19842.0876330494</v>
      </c>
    </row>
    <row r="82" customFormat="false" ht="15" hidden="false" customHeight="false" outlineLevel="0" collapsed="false">
      <c r="A82" s="0" t="n">
        <f aca="false">A78+1</f>
        <v>2034</v>
      </c>
      <c r="B82" s="16" t="n">
        <v>6542.59340403551</v>
      </c>
      <c r="C82" s="14" t="n">
        <f aca="false">Adequacy_low!Q79</f>
        <v>6226.06865429581</v>
      </c>
      <c r="D82" s="14" t="n">
        <f aca="false">Adequacy_low!R79</f>
        <v>4673.05307944139</v>
      </c>
      <c r="E82" s="14" t="n">
        <f aca="false">Adequacy_low!S79</f>
        <v>3852.02214883776</v>
      </c>
      <c r="F82" s="14" t="n">
        <f aca="false">Adequacy_low!T79</f>
        <v>3097.94239767279</v>
      </c>
      <c r="G82" s="14" t="n">
        <f aca="false">Adequacy_low!U79</f>
        <v>4991.82866589433</v>
      </c>
      <c r="H82" s="14" t="n">
        <f aca="false">Adequacy_low!V79</f>
        <v>5876.86934470392</v>
      </c>
      <c r="I82" s="9" t="n">
        <f aca="false">I78+1</f>
        <v>2034</v>
      </c>
      <c r="J82" s="16" t="n">
        <f aca="false">B82*'Inflation indexes'!$D$166/100*'Inflation indexes'!I174</f>
        <v>37632.7168550885</v>
      </c>
      <c r="K82" s="14" t="n">
        <f aca="false">H82*'Inflation indexes'!$D$166/100*'Inflation indexes'!I174</f>
        <v>33803.5005976648</v>
      </c>
      <c r="L82" s="14" t="n">
        <f aca="false">C82*'Inflation indexes'!$D$166/100*'Inflation indexes'!I174</f>
        <v>35812.0800603223</v>
      </c>
      <c r="M82" s="14" t="n">
        <f aca="false">D82*'Inflation indexes'!$D$166/100*'Inflation indexes'!I174</f>
        <v>26879.2010334841</v>
      </c>
      <c r="N82" s="14" t="n">
        <f aca="false">E82*'Inflation indexes'!$D$166/100*'Inflation indexes'!I174</f>
        <v>22156.6663087038</v>
      </c>
      <c r="O82" s="14" t="n">
        <f aca="false">F82*'Inflation indexes'!$D$166/100*'Inflation indexes'!I174</f>
        <v>17819.2318986359</v>
      </c>
      <c r="P82" s="14" t="n">
        <f aca="false">G82*'Inflation indexes'!$D$166/100*'Inflation indexes'!I174</f>
        <v>28712.7845445577</v>
      </c>
      <c r="Q82" s="14" t="n">
        <f aca="false">Adequacy_low!X79</f>
        <v>0.738243600610982</v>
      </c>
      <c r="R82" s="19" t="n">
        <v>7495.42905414746</v>
      </c>
      <c r="S82" s="18" t="n">
        <f aca="false">Adequacy_central!Q79</f>
        <v>7036.16695593196</v>
      </c>
      <c r="T82" s="18" t="n">
        <f aca="false">Adequacy_central!R79</f>
        <v>5217.02555709998</v>
      </c>
      <c r="U82" s="18" t="n">
        <f aca="false">Adequacy_central!S79</f>
        <v>4388.19288108294</v>
      </c>
      <c r="V82" s="18" t="n">
        <f aca="false">Adequacy_central!T79</f>
        <v>3517.74417069277</v>
      </c>
      <c r="W82" s="18" t="n">
        <f aca="false">Adequacy_central!U79</f>
        <v>5623.57017922016</v>
      </c>
      <c r="X82" s="18" t="n">
        <f aca="false">Adequacy_central!V79</f>
        <v>6587.56390848382</v>
      </c>
      <c r="Y82" s="15" t="n">
        <v>4979.76051152731</v>
      </c>
      <c r="Z82" s="15" t="n">
        <v>3453.36428147021</v>
      </c>
      <c r="AA82" s="12"/>
      <c r="AB82" s="12" t="n">
        <f aca="false">AB78+1</f>
        <v>2034</v>
      </c>
      <c r="AC82" s="13" t="n">
        <f aca="false">R82*'Inflation indexes'!I174*'Inflation indexes'!$D$166/100</f>
        <v>43113.3866775445</v>
      </c>
      <c r="AD82" s="13" t="n">
        <f aca="false">X82*'Inflation indexes'!$D$166/100*'Inflation indexes'!I174</f>
        <v>37891.3852693125</v>
      </c>
      <c r="AE82" s="18" t="n">
        <f aca="false">S82*'Inflation indexes'!$D$166/100*'Inflation indexes'!I174</f>
        <v>40471.7307718364</v>
      </c>
      <c r="AF82" s="18" t="n">
        <f aca="false">T82*'Inflation indexes'!$D$166/100*'Inflation indexes'!I174</f>
        <v>30008.1074111997</v>
      </c>
      <c r="AG82" s="18" t="n">
        <f aca="false">U82*'Inflation indexes'!$D$166/100*'Inflation indexes'!I174</f>
        <v>25240.6973811716</v>
      </c>
      <c r="AH82" s="18" t="n">
        <f aca="false">V82*'Inflation indexes'!$D$166/100*'Inflation indexes'!I174</f>
        <v>20233.9137050248</v>
      </c>
      <c r="AI82" s="18" t="n">
        <f aca="false">W82*'Inflation indexes'!$D$166/100*'Inflation indexes'!I174</f>
        <v>32346.5346537929</v>
      </c>
      <c r="AJ82" s="18" t="n">
        <f aca="false">Y82*'Inflation indexes'!$D$166/100*'Inflation indexes'!I174</f>
        <v>28643.36903786</v>
      </c>
      <c r="AK82" s="18" t="n">
        <f aca="false">AJ82*0.82</f>
        <v>23487.5626110452</v>
      </c>
      <c r="AL82" s="13" t="n">
        <f aca="false">Z82*'Inflation indexes'!$D$166/100*'Inflation indexes'!I174</f>
        <v>19863.6033414341</v>
      </c>
      <c r="AM82" s="18" t="n">
        <f aca="false">Adequacy_central!X79</f>
        <v>0.726303544146969</v>
      </c>
      <c r="AN82" s="9" t="n">
        <f aca="false">AN78+1</f>
        <v>2034</v>
      </c>
      <c r="AO82" s="16" t="n">
        <v>8425.98191150805</v>
      </c>
      <c r="AP82" s="14" t="n">
        <f aca="false">Adequacy_high!Q79</f>
        <v>7766.0876543008</v>
      </c>
      <c r="AQ82" s="14" t="n">
        <f aca="false">Adequacy_high!R79</f>
        <v>5819.045578729</v>
      </c>
      <c r="AR82" s="14" t="n">
        <f aca="false">Adequacy_high!S79</f>
        <v>4888.25425574171</v>
      </c>
      <c r="AS82" s="14" t="n">
        <f aca="false">Adequacy_high!T79</f>
        <v>3938.31825874549</v>
      </c>
      <c r="AT82" s="14" t="n">
        <f aca="false">Adequacy_high!U79</f>
        <v>6238.2988772594</v>
      </c>
      <c r="AU82" s="14" t="n">
        <f aca="false">Adequacy_high!V79</f>
        <v>7367.19149388539</v>
      </c>
      <c r="AV82" s="9"/>
      <c r="AW82" s="9"/>
      <c r="AX82" s="9" t="n">
        <f aca="false">AX78+1</f>
        <v>2034</v>
      </c>
      <c r="AY82" s="11" t="n">
        <f aca="false">AO82*'Inflation indexes'!$D$166/100*'Inflation indexes'!I174</f>
        <v>48465.886831099</v>
      </c>
      <c r="AZ82" s="11" t="n">
        <f aca="false">AU82*'Inflation indexes'!$D$166/100*'Inflation indexes'!I174</f>
        <v>42375.7697269706</v>
      </c>
      <c r="BA82" s="14" t="n">
        <f aca="false">AP82*'Inflation indexes'!$D$166/100*'Inflation indexes'!I174</f>
        <v>44670.2033456387</v>
      </c>
      <c r="BB82" s="14" t="n">
        <f aca="false">AQ82*'Inflation indexes'!$D$166/100*'Inflation indexes'!I174</f>
        <v>33470.9007740098</v>
      </c>
      <c r="BC82" s="14" t="n">
        <f aca="false">AR82*'Inflation indexes'!$D$166/100*'Inflation indexes'!I174</f>
        <v>28117.0289763907</v>
      </c>
      <c r="BD82" s="14" t="n">
        <f aca="false">AS82*'Inflation indexes'!$D$166/100*'Inflation indexes'!I174</f>
        <v>22653.0378343819</v>
      </c>
      <c r="BE82" s="14" t="n">
        <f aca="false">AT82*'Inflation indexes'!$D$166/100*'Inflation indexes'!I174</f>
        <v>35882.4277786414</v>
      </c>
      <c r="BF82" s="14" t="n">
        <f aca="false">Adequacy_high!X79</f>
        <v>0.720348120772412</v>
      </c>
      <c r="BG82" s="14" t="n">
        <f aca="false">Y82*'Inflation indexes'!$D$166/100*'Inflation indexes'!I174</f>
        <v>28643.36903786</v>
      </c>
      <c r="BH82" s="14" t="n">
        <f aca="false">BG82*0.82</f>
        <v>23487.5626110452</v>
      </c>
      <c r="BI82" s="11" t="n">
        <f aca="false">Z82*'Inflation indexes'!$D$166/100*'Inflation indexes'!I174</f>
        <v>19863.6033414341</v>
      </c>
    </row>
    <row r="83" customFormat="false" ht="15" hidden="false" customHeight="false" outlineLevel="0" collapsed="false">
      <c r="A83" s="0" t="n">
        <f aca="false">A79+1</f>
        <v>2034</v>
      </c>
      <c r="B83" s="16" t="n">
        <v>6524.21756450593</v>
      </c>
      <c r="C83" s="14" t="n">
        <f aca="false">Adequacy_low!Q80</f>
        <v>6100.73680153632</v>
      </c>
      <c r="D83" s="14" t="n">
        <f aca="false">Adequacy_low!R80</f>
        <v>4582.78727257981</v>
      </c>
      <c r="E83" s="14" t="n">
        <f aca="false">Adequacy_low!S80</f>
        <v>3776.84161467935</v>
      </c>
      <c r="F83" s="14" t="n">
        <f aca="false">Adequacy_low!T80</f>
        <v>3038.21912542531</v>
      </c>
      <c r="G83" s="14" t="n">
        <f aca="false">Adequacy_low!U80</f>
        <v>4887.79351488661</v>
      </c>
      <c r="H83" s="14" t="n">
        <f aca="false">Adequacy_low!V80</f>
        <v>5761.56771581451</v>
      </c>
      <c r="I83" s="9" t="n">
        <f aca="false">I79+1</f>
        <v>2034</v>
      </c>
      <c r="J83" s="16" t="n">
        <f aca="false">B83*'Inflation indexes'!$D$166/100*'Inflation indexes'!I175</f>
        <v>37527.019813673</v>
      </c>
      <c r="K83" s="14" t="n">
        <f aca="false">H83*'Inflation indexes'!$D$166/100*'Inflation indexes'!I175</f>
        <v>33140.2905699334</v>
      </c>
      <c r="L83" s="14" t="n">
        <f aca="false">C83*'Inflation indexes'!$D$166/100*'Inflation indexes'!I175</f>
        <v>35091.1766147693</v>
      </c>
      <c r="M83" s="14" t="n">
        <f aca="false">D83*'Inflation indexes'!$D$166/100*'Inflation indexes'!I175</f>
        <v>26359.9959810621</v>
      </c>
      <c r="N83" s="14" t="n">
        <f aca="false">E83*'Inflation indexes'!$D$166/100*'Inflation indexes'!I175</f>
        <v>21724.2310983401</v>
      </c>
      <c r="O83" s="14" t="n">
        <f aca="false">F83*'Inflation indexes'!$D$166/100*'Inflation indexes'!I175</f>
        <v>17475.7061963108</v>
      </c>
      <c r="P83" s="14" t="n">
        <f aca="false">G83*'Inflation indexes'!$D$166/100*'Inflation indexes'!I175</f>
        <v>28114.3788147388</v>
      </c>
      <c r="Q83" s="14" t="n">
        <f aca="false">Adequacy_low!X80</f>
        <v>0.725734675314942</v>
      </c>
      <c r="R83" s="19" t="n">
        <v>7511.32450025063</v>
      </c>
      <c r="S83" s="18" t="n">
        <f aca="false">Adequacy_central!Q80</f>
        <v>6913.11741423404</v>
      </c>
      <c r="T83" s="18" t="n">
        <f aca="false">Adequacy_central!R80</f>
        <v>5125.70396441023</v>
      </c>
      <c r="U83" s="18" t="n">
        <f aca="false">Adequacy_central!S80</f>
        <v>4313.16798428443</v>
      </c>
      <c r="V83" s="18" t="n">
        <f aca="false">Adequacy_central!T80</f>
        <v>3458.2255009111</v>
      </c>
      <c r="W83" s="18" t="n">
        <f aca="false">Adequacy_central!U80</f>
        <v>5516.34820693999</v>
      </c>
      <c r="X83" s="18" t="n">
        <f aca="false">Adequacy_central!V80</f>
        <v>6465.79234114194</v>
      </c>
      <c r="Y83" s="15" t="n">
        <v>4997.56672510983</v>
      </c>
      <c r="Z83" s="15" t="n">
        <v>3457.09544046413</v>
      </c>
      <c r="AA83" s="12"/>
      <c r="AB83" s="12" t="n">
        <f aca="false">AB79+1</f>
        <v>2034</v>
      </c>
      <c r="AC83" s="13" t="n">
        <f aca="false">R83*'Inflation indexes'!I175*'Inflation indexes'!$D$166/100</f>
        <v>43204.816602277</v>
      </c>
      <c r="AD83" s="13" t="n">
        <f aca="false">X83*'Inflation indexes'!$D$166/100*'Inflation indexes'!I175</f>
        <v>37190.9604328935</v>
      </c>
      <c r="AE83" s="18" t="n">
        <f aca="false">S83*'Inflation indexes'!$D$166/100*'Inflation indexes'!I175</f>
        <v>39763.9550816934</v>
      </c>
      <c r="AF83" s="18" t="n">
        <f aca="false">T83*'Inflation indexes'!$D$166/100*'Inflation indexes'!I175</f>
        <v>29482.8295239433</v>
      </c>
      <c r="AG83" s="18" t="n">
        <f aca="false">U83*'Inflation indexes'!$D$166/100*'Inflation indexes'!I175</f>
        <v>24809.1573902317</v>
      </c>
      <c r="AH83" s="18" t="n">
        <f aca="false">V83*'Inflation indexes'!$D$166/100*'Inflation indexes'!I175</f>
        <v>19891.5648673142</v>
      </c>
      <c r="AI83" s="18" t="n">
        <f aca="false">W83*'Inflation indexes'!$D$166/100*'Inflation indexes'!I175</f>
        <v>31729.7984645969</v>
      </c>
      <c r="AJ83" s="18" t="n">
        <f aca="false">Y83*'Inflation indexes'!$D$166/100*'Inflation indexes'!I175</f>
        <v>28745.7896152413</v>
      </c>
      <c r="AK83" s="18" t="n">
        <f aca="false">AJ83*0.82</f>
        <v>23571.5474844979</v>
      </c>
      <c r="AL83" s="13" t="n">
        <f aca="false">Z83*'Inflation indexes'!$D$166/100*'Inflation indexes'!I175</f>
        <v>19885.0648080557</v>
      </c>
      <c r="AM83" s="18" t="n">
        <f aca="false">Adequacy_central!X80</f>
        <v>0.71571556844552</v>
      </c>
      <c r="AN83" s="9" t="n">
        <f aca="false">AN79+1</f>
        <v>2034</v>
      </c>
      <c r="AO83" s="16" t="n">
        <v>8447.14716153145</v>
      </c>
      <c r="AP83" s="14" t="n">
        <f aca="false">Adequacy_high!Q80</f>
        <v>7653.19705972925</v>
      </c>
      <c r="AQ83" s="14" t="n">
        <f aca="false">Adequacy_high!R80</f>
        <v>5734.00743268134</v>
      </c>
      <c r="AR83" s="14" t="n">
        <f aca="false">Adequacy_high!S80</f>
        <v>4812.99958407062</v>
      </c>
      <c r="AS83" s="14" t="n">
        <f aca="false">Adequacy_high!T80</f>
        <v>3880.40248945365</v>
      </c>
      <c r="AT83" s="14" t="n">
        <f aca="false">Adequacy_high!U80</f>
        <v>6145.20013966907</v>
      </c>
      <c r="AU83" s="14" t="n">
        <f aca="false">Adequacy_high!V80</f>
        <v>7267.68377654615</v>
      </c>
      <c r="AV83" s="9"/>
      <c r="AW83" s="9"/>
      <c r="AX83" s="9" t="n">
        <f aca="false">AX79+1</f>
        <v>2034</v>
      </c>
      <c r="AY83" s="11" t="n">
        <f aca="false">AO83*'Inflation indexes'!$D$166/100*'Inflation indexes'!I175</f>
        <v>48587.6284421254</v>
      </c>
      <c r="AZ83" s="11" t="n">
        <f aca="false">AU83*'Inflation indexes'!$D$166/100*'Inflation indexes'!I175</f>
        <v>41803.4056015744</v>
      </c>
      <c r="BA83" s="14" t="n">
        <f aca="false">AP83*'Inflation indexes'!$D$166/100*'Inflation indexes'!I175</f>
        <v>44020.8614839706</v>
      </c>
      <c r="BB83" s="14" t="n">
        <f aca="false">AQ83*'Inflation indexes'!$D$166/100*'Inflation indexes'!I175</f>
        <v>32981.7650025404</v>
      </c>
      <c r="BC83" s="14" t="n">
        <f aca="false">AR83*'Inflation indexes'!$D$166/100*'Inflation indexes'!I175</f>
        <v>27684.1673302316</v>
      </c>
      <c r="BD83" s="14" t="n">
        <f aca="false">AS83*'Inflation indexes'!$D$166/100*'Inflation indexes'!I175</f>
        <v>22319.9088115911</v>
      </c>
      <c r="BE83" s="14" t="n">
        <f aca="false">AT83*'Inflation indexes'!$D$166/100*'Inflation indexes'!I175</f>
        <v>35346.9278300824</v>
      </c>
      <c r="BF83" s="14" t="n">
        <f aca="false">Adequacy_high!X80</f>
        <v>0.706411960907845</v>
      </c>
      <c r="BG83" s="14" t="n">
        <f aca="false">Y83*'Inflation indexes'!$D$166/100*'Inflation indexes'!I175</f>
        <v>28745.7896152413</v>
      </c>
      <c r="BH83" s="14" t="n">
        <f aca="false">BG83*0.82</f>
        <v>23571.5474844979</v>
      </c>
      <c r="BI83" s="11" t="n">
        <f aca="false">Z83*'Inflation indexes'!$D$166/100*'Inflation indexes'!I175</f>
        <v>19885.0648080557</v>
      </c>
    </row>
    <row r="84" customFormat="false" ht="15" hidden="false" customHeight="false" outlineLevel="0" collapsed="false">
      <c r="A84" s="0" t="n">
        <f aca="false">A80+1</f>
        <v>2034</v>
      </c>
      <c r="B84" s="16" t="n">
        <v>6553.91742293061</v>
      </c>
      <c r="C84" s="14" t="n">
        <f aca="false">Adequacy_low!Q81</f>
        <v>6223.54933631239</v>
      </c>
      <c r="D84" s="14" t="n">
        <f aca="false">Adequacy_low!R81</f>
        <v>4694.61145038865</v>
      </c>
      <c r="E84" s="14" t="n">
        <f aca="false">Adequacy_low!S81</f>
        <v>3859.12760273374</v>
      </c>
      <c r="F84" s="14" t="n">
        <f aca="false">Adequacy_low!T81</f>
        <v>3107.36807290399</v>
      </c>
      <c r="G84" s="14" t="n">
        <f aca="false">Adequacy_low!U81</f>
        <v>4983.09646439789</v>
      </c>
      <c r="H84" s="14" t="n">
        <f aca="false">Adequacy_low!V81</f>
        <v>5880.59970601078</v>
      </c>
      <c r="I84" s="9" t="n">
        <f aca="false">I80+1</f>
        <v>2034</v>
      </c>
      <c r="J84" s="16" t="n">
        <f aca="false">B84*'Inflation indexes'!$D$166/100*'Inflation indexes'!I176</f>
        <v>37697.8521264441</v>
      </c>
      <c r="K84" s="14" t="n">
        <f aca="false">H84*'Inflation indexes'!$D$166/100*'Inflation indexes'!I176</f>
        <v>33824.9574760247</v>
      </c>
      <c r="L84" s="14" t="n">
        <f aca="false">C84*'Inflation indexes'!$D$166/100*'Inflation indexes'!I176</f>
        <v>35797.5890512555</v>
      </c>
      <c r="M84" s="14" t="n">
        <f aca="false">D84*'Inflation indexes'!$D$166/100*'Inflation indexes'!I176</f>
        <v>27003.203859216</v>
      </c>
      <c r="N84" s="14" t="n">
        <f aca="false">E84*'Inflation indexes'!$D$166/100*'Inflation indexes'!I176</f>
        <v>22197.5365749852</v>
      </c>
      <c r="O84" s="14" t="n">
        <f aca="false">F84*'Inflation indexes'!$D$166/100*'Inflation indexes'!I176</f>
        <v>17873.4479785966</v>
      </c>
      <c r="P84" s="14" t="n">
        <f aca="false">G84*'Inflation indexes'!$D$166/100*'Inflation indexes'!I176</f>
        <v>28662.5572957981</v>
      </c>
      <c r="Q84" s="14" t="n">
        <f aca="false">Adequacy_low!X81</f>
        <v>0.745049107027305</v>
      </c>
      <c r="R84" s="19" t="n">
        <v>7538.61388986591</v>
      </c>
      <c r="S84" s="18" t="n">
        <f aca="false">Adequacy_central!Q81</f>
        <v>7060.2852416856</v>
      </c>
      <c r="T84" s="18" t="n">
        <f aca="false">Adequacy_central!R81</f>
        <v>5236.1028055532</v>
      </c>
      <c r="U84" s="18" t="n">
        <f aca="false">Adequacy_central!S81</f>
        <v>4405.28265947796</v>
      </c>
      <c r="V84" s="18" t="n">
        <f aca="false">Adequacy_central!T81</f>
        <v>3535.9020128666</v>
      </c>
      <c r="W84" s="18" t="n">
        <f aca="false">Adequacy_central!U81</f>
        <v>5630.93769880087</v>
      </c>
      <c r="X84" s="18" t="n">
        <f aca="false">Adequacy_central!V81</f>
        <v>6596.68287272323</v>
      </c>
      <c r="Y84" s="15" t="n">
        <v>5015.37293869235</v>
      </c>
      <c r="Z84" s="15" t="n">
        <v>3460.81722684657</v>
      </c>
      <c r="AA84" s="12"/>
      <c r="AB84" s="12" t="n">
        <f aca="false">AB80+1</f>
        <v>2034</v>
      </c>
      <c r="AC84" s="13" t="n">
        <f aca="false">R84*'Inflation indexes'!I176*'Inflation indexes'!$D$166/100</f>
        <v>43361.7840017652</v>
      </c>
      <c r="AD84" s="13" t="n">
        <f aca="false">X84*'Inflation indexes'!$D$166/100*'Inflation indexes'!I176</f>
        <v>37943.8371607935</v>
      </c>
      <c r="AE84" s="18" t="n">
        <f aca="false">S84*'Inflation indexes'!$D$166/100*'Inflation indexes'!I176</f>
        <v>40610.4581178208</v>
      </c>
      <c r="AF84" s="18" t="n">
        <f aca="false">T84*'Inflation indexes'!$D$166/100*'Inflation indexes'!I176</f>
        <v>30117.8389266827</v>
      </c>
      <c r="AG84" s="18" t="n">
        <f aca="false">U84*'Inflation indexes'!$D$166/100*'Inflation indexes'!I176</f>
        <v>25338.9970540596</v>
      </c>
      <c r="AH84" s="18" t="n">
        <f aca="false">V84*'Inflation indexes'!$D$166/100*'Inflation indexes'!I176</f>
        <v>20338.3568349931</v>
      </c>
      <c r="AI84" s="18" t="n">
        <f aca="false">W84*'Inflation indexes'!$D$166/100*'Inflation indexes'!I176</f>
        <v>32388.9123106612</v>
      </c>
      <c r="AJ84" s="18" t="n">
        <f aca="false">Y84*'Inflation indexes'!$D$166/100*'Inflation indexes'!I176</f>
        <v>28848.2101926226</v>
      </c>
      <c r="AK84" s="18" t="n">
        <f aca="false">AJ84*0.82</f>
        <v>23655.5323579505</v>
      </c>
      <c r="AL84" s="13" t="n">
        <f aca="false">Z84*'Inflation indexes'!$D$166/100*'Inflation indexes'!I176</f>
        <v>19906.4723638178</v>
      </c>
      <c r="AM84" s="18" t="n">
        <f aca="false">Adequacy_central!X81</f>
        <v>0.728140087337193</v>
      </c>
      <c r="AN84" s="9" t="n">
        <f aca="false">AN80+1</f>
        <v>2034</v>
      </c>
      <c r="AO84" s="16" t="n">
        <v>8486.08162518468</v>
      </c>
      <c r="AP84" s="14" t="n">
        <f aca="false">Adequacy_high!Q81</f>
        <v>7813.79422886907</v>
      </c>
      <c r="AQ84" s="14" t="n">
        <f aca="false">Adequacy_high!R81</f>
        <v>5837.20412962417</v>
      </c>
      <c r="AR84" s="14" t="n">
        <f aca="false">Adequacy_high!S81</f>
        <v>4913.36167016862</v>
      </c>
      <c r="AS84" s="14" t="n">
        <f aca="false">Adequacy_high!T81</f>
        <v>3972.39628882875</v>
      </c>
      <c r="AT84" s="14" t="n">
        <f aca="false">Adequacy_high!U81</f>
        <v>6278.61644537877</v>
      </c>
      <c r="AU84" s="14" t="n">
        <f aca="false">Adequacy_high!V81</f>
        <v>7435.91353918212</v>
      </c>
      <c r="AV84" s="9"/>
      <c r="AW84" s="9"/>
      <c r="AX84" s="9" t="n">
        <f aca="false">AX80+1</f>
        <v>2034</v>
      </c>
      <c r="AY84" s="11" t="n">
        <f aca="false">AO84*'Inflation indexes'!$D$166/100*'Inflation indexes'!I176</f>
        <v>48811.5778083909</v>
      </c>
      <c r="AZ84" s="11" t="n">
        <f aca="false">AU84*'Inflation indexes'!$D$166/100*'Inflation indexes'!I176</f>
        <v>42771.0559862022</v>
      </c>
      <c r="BA84" s="14" t="n">
        <f aca="false">AP84*'Inflation indexes'!$D$166/100*'Inflation indexes'!I176</f>
        <v>44944.6095179291</v>
      </c>
      <c r="BB84" s="14" t="n">
        <f aca="false">AQ84*'Inflation indexes'!$D$166/100*'Inflation indexes'!I176</f>
        <v>33575.3479805127</v>
      </c>
      <c r="BC84" s="14" t="n">
        <f aca="false">AR84*'Inflation indexes'!$D$166/100*'Inflation indexes'!I176</f>
        <v>28261.4457481113</v>
      </c>
      <c r="BD84" s="14" t="n">
        <f aca="false">AS84*'Inflation indexes'!$D$166/100*'Inflation indexes'!I176</f>
        <v>22849.0532028919</v>
      </c>
      <c r="BE84" s="14" t="n">
        <f aca="false">AT84*'Inflation indexes'!$D$166/100*'Inflation indexes'!I176</f>
        <v>36114.3327025185</v>
      </c>
      <c r="BF84" s="14" t="n">
        <f aca="false">Adequacy_high!X81</f>
        <v>0.719747497209622</v>
      </c>
      <c r="BG84" s="14" t="n">
        <f aca="false">Y84*'Inflation indexes'!$D$166/100*'Inflation indexes'!I176</f>
        <v>28848.2101926226</v>
      </c>
      <c r="BH84" s="14" t="n">
        <f aca="false">BG84*0.82</f>
        <v>23655.5323579505</v>
      </c>
      <c r="BI84" s="11" t="n">
        <f aca="false">Z84*'Inflation indexes'!$D$166/100*'Inflation indexes'!I176</f>
        <v>19906.4723638178</v>
      </c>
    </row>
    <row r="85" customFormat="false" ht="15" hidden="false" customHeight="false" outlineLevel="0" collapsed="false">
      <c r="A85" s="0" t="n">
        <f aca="false">A81+1</f>
        <v>2035</v>
      </c>
      <c r="B85" s="16" t="n">
        <v>6558.39156634329</v>
      </c>
      <c r="C85" s="14" t="n">
        <f aca="false">Adequacy_low!Q82</f>
        <v>6088.26419286131</v>
      </c>
      <c r="D85" s="14" t="n">
        <f aca="false">Adequacy_low!R82</f>
        <v>4599.55186358852</v>
      </c>
      <c r="E85" s="14" t="n">
        <f aca="false">Adequacy_low!S82</f>
        <v>3781.45835447676</v>
      </c>
      <c r="F85" s="14" t="n">
        <f aca="false">Adequacy_low!T82</f>
        <v>3046.50678795735</v>
      </c>
      <c r="G85" s="14" t="n">
        <f aca="false">Adequacy_low!U82</f>
        <v>4875.22421360481</v>
      </c>
      <c r="H85" s="14" t="n">
        <f aca="false">Adequacy_low!V82</f>
        <v>5756.30293912231</v>
      </c>
      <c r="I85" s="9" t="n">
        <f aca="false">I81+1</f>
        <v>2035</v>
      </c>
      <c r="J85" s="16" t="n">
        <f aca="false">B85*'Inflation indexes'!$D$166/100*'Inflation indexes'!I177</f>
        <v>37723.5872075993</v>
      </c>
      <c r="K85" s="14" t="n">
        <f aca="false">H85*'Inflation indexes'!$D$166/100*'Inflation indexes'!I177</f>
        <v>33110.0078000397</v>
      </c>
      <c r="L85" s="14" t="n">
        <f aca="false">C85*'Inflation indexes'!$D$166/100*'Inflation indexes'!I177</f>
        <v>35019.4347042264</v>
      </c>
      <c r="M85" s="14" t="n">
        <f aca="false">D85*'Inflation indexes'!$D$166/100*'Inflation indexes'!I177</f>
        <v>26456.425190041</v>
      </c>
      <c r="N85" s="14" t="n">
        <f aca="false">E85*'Inflation indexes'!$D$166/100*'Inflation indexes'!I177</f>
        <v>21750.7863877888</v>
      </c>
      <c r="O85" s="14" t="n">
        <f aca="false">F85*'Inflation indexes'!$D$166/100*'Inflation indexes'!I177</f>
        <v>17523.3764759993</v>
      </c>
      <c r="P85" s="14" t="n">
        <f aca="false">G85*'Inflation indexes'!$D$166/100*'Inflation indexes'!I177</f>
        <v>28042.0807324657</v>
      </c>
      <c r="Q85" s="14" t="n">
        <f aca="false">Adequacy_low!X82</f>
        <v>0.727950982259597</v>
      </c>
      <c r="R85" s="17" t="n">
        <v>7535.13686183583</v>
      </c>
      <c r="S85" s="18" t="n">
        <f aca="false">Adequacy_central!Q82</f>
        <v>6919.12584624482</v>
      </c>
      <c r="T85" s="18" t="n">
        <f aca="false">Adequacy_central!R82</f>
        <v>5170.48653391984</v>
      </c>
      <c r="U85" s="18" t="n">
        <f aca="false">Adequacy_central!S82</f>
        <v>4329.83540673645</v>
      </c>
      <c r="V85" s="18" t="n">
        <f aca="false">Adequacy_central!T82</f>
        <v>3472.49196697924</v>
      </c>
      <c r="W85" s="18" t="n">
        <f aca="false">Adequacy_central!U82</f>
        <v>5512.97400127056</v>
      </c>
      <c r="X85" s="18" t="n">
        <f aca="false">Adequacy_central!V82</f>
        <v>6477.71552123945</v>
      </c>
      <c r="Y85" s="15" t="n">
        <v>5033.17915227488</v>
      </c>
      <c r="Z85" s="15" t="n">
        <v>3464.52969759102</v>
      </c>
      <c r="AA85" s="12"/>
      <c r="AB85" s="12" t="n">
        <f aca="false">AB81+1</f>
        <v>2035</v>
      </c>
      <c r="AC85" s="13" t="n">
        <f aca="false">R85*'Inflation indexes'!I177*'Inflation indexes'!$D$166/100</f>
        <v>43341.7842855559</v>
      </c>
      <c r="AD85" s="13" t="n">
        <f aca="false">X85*'Inflation indexes'!$D$166/100*'Inflation indexes'!I177</f>
        <v>37259.5420538062</v>
      </c>
      <c r="AE85" s="18" t="n">
        <f aca="false">S85*'Inflation indexes'!$D$166/100*'Inflation indexes'!I177</f>
        <v>39798.5153251078</v>
      </c>
      <c r="AF85" s="18" t="n">
        <f aca="false">T85*'Inflation indexes'!$D$166/100*'Inflation indexes'!I177</f>
        <v>29740.4169444544</v>
      </c>
      <c r="AG85" s="18" t="n">
        <f aca="false">U85*'Inflation indexes'!$D$166/100*'Inflation indexes'!I177</f>
        <v>24905.0276898371</v>
      </c>
      <c r="AH85" s="18" t="n">
        <f aca="false">V85*'Inflation indexes'!$D$166/100*'Inflation indexes'!I177</f>
        <v>19973.6249687005</v>
      </c>
      <c r="AI85" s="18" t="n">
        <f aca="false">W85*'Inflation indexes'!$D$166/100*'Inflation indexes'!I177</f>
        <v>31710.3901781993</v>
      </c>
      <c r="AJ85" s="18" t="n">
        <f aca="false">Y85*'Inflation indexes'!$D$166/100*'Inflation indexes'!I177</f>
        <v>28950.6307700039</v>
      </c>
      <c r="AK85" s="18" t="n">
        <f aca="false">AJ85*0.82</f>
        <v>23739.5172314032</v>
      </c>
      <c r="AL85" s="13" t="n">
        <f aca="false">Z85*'Inflation indexes'!$D$166/100*'Inflation indexes'!I177</f>
        <v>19927.8263364294</v>
      </c>
      <c r="AM85" s="18" t="n">
        <f aca="false">Adequacy_central!X82</f>
        <v>0.712315612919445</v>
      </c>
      <c r="AN85" s="9" t="n">
        <f aca="false">AN81+1</f>
        <v>2035</v>
      </c>
      <c r="AO85" s="16" t="n">
        <v>8507.10015404666</v>
      </c>
      <c r="AP85" s="14" t="n">
        <f aca="false">Adequacy_high!Q82</f>
        <v>7686.39518160297</v>
      </c>
      <c r="AQ85" s="14" t="n">
        <f aca="false">Adequacy_high!R82</f>
        <v>5795.9138213527</v>
      </c>
      <c r="AR85" s="14" t="n">
        <f aca="false">Adequacy_high!S82</f>
        <v>4838.61269053945</v>
      </c>
      <c r="AS85" s="14" t="n">
        <f aca="false">Adequacy_high!T82</f>
        <v>3913.71019710745</v>
      </c>
      <c r="AT85" s="14" t="n">
        <f aca="false">Adequacy_high!U82</f>
        <v>6174.90366733695</v>
      </c>
      <c r="AU85" s="14" t="n">
        <f aca="false">Adequacy_high!V82</f>
        <v>7332.73628064063</v>
      </c>
      <c r="AV85" s="9"/>
      <c r="AW85" s="9"/>
      <c r="AX85" s="9" t="n">
        <f aca="false">AX81+1</f>
        <v>2035</v>
      </c>
      <c r="AY85" s="11" t="n">
        <f aca="false">AO85*'Inflation indexes'!$D$166/100*'Inflation indexes'!I177</f>
        <v>48932.475485585</v>
      </c>
      <c r="AZ85" s="11" t="n">
        <f aca="false">AU85*'Inflation indexes'!$D$166/100*'Inflation indexes'!I177</f>
        <v>42177.5848170812</v>
      </c>
      <c r="BA85" s="14" t="n">
        <f aca="false">AP85*'Inflation indexes'!$D$166/100*'Inflation indexes'!I177</f>
        <v>44211.8156581707</v>
      </c>
      <c r="BB85" s="14" t="n">
        <f aca="false">AQ85*'Inflation indexes'!$D$166/100*'Inflation indexes'!I177</f>
        <v>33337.8478969708</v>
      </c>
      <c r="BC85" s="14" t="n">
        <f aca="false">AR85*'Inflation indexes'!$D$166/100*'Inflation indexes'!I177</f>
        <v>27831.4928209042</v>
      </c>
      <c r="BD85" s="14" t="n">
        <f aca="false">AS85*'Inflation indexes'!$D$166/100*'Inflation indexes'!I177</f>
        <v>22511.4933185015</v>
      </c>
      <c r="BE85" s="14" t="n">
        <f aca="false">AT85*'Inflation indexes'!$D$166/100*'Inflation indexes'!I177</f>
        <v>35517.7812481831</v>
      </c>
      <c r="BF85" s="14" t="n">
        <f aca="false">Adequacy_high!X82</f>
        <v>0.70466323700196</v>
      </c>
      <c r="BG85" s="14" t="n">
        <f aca="false">Y85*'Inflation indexes'!$D$166/100*'Inflation indexes'!I177</f>
        <v>28950.6307700039</v>
      </c>
      <c r="BH85" s="14" t="n">
        <f aca="false">BG85*0.82</f>
        <v>23739.5172314032</v>
      </c>
      <c r="BI85" s="11" t="n">
        <f aca="false">Z85*'Inflation indexes'!$D$166/100*'Inflation indexes'!I177</f>
        <v>19927.8263364294</v>
      </c>
    </row>
    <row r="86" customFormat="false" ht="15" hidden="false" customHeight="false" outlineLevel="0" collapsed="false">
      <c r="A86" s="0" t="n">
        <f aca="false">A82+1</f>
        <v>2035</v>
      </c>
      <c r="B86" s="16" t="n">
        <v>6567.0664073244</v>
      </c>
      <c r="C86" s="14" t="n">
        <f aca="false">Adequacy_low!Q83</f>
        <v>6226.95114823521</v>
      </c>
      <c r="D86" s="14" t="n">
        <f aca="false">Adequacy_low!R83</f>
        <v>4693.47206037824</v>
      </c>
      <c r="E86" s="14" t="n">
        <f aca="false">Adequacy_low!S83</f>
        <v>3864.45318623131</v>
      </c>
      <c r="F86" s="14" t="n">
        <f aca="false">Adequacy_low!T83</f>
        <v>3113.35887600298</v>
      </c>
      <c r="G86" s="14" t="n">
        <f aca="false">Adequacy_low!U83</f>
        <v>4981.78462989604</v>
      </c>
      <c r="H86" s="14" t="n">
        <f aca="false">Adequacy_low!V83</f>
        <v>5873.59680619466</v>
      </c>
      <c r="I86" s="9" t="n">
        <f aca="false">I82+1</f>
        <v>2035</v>
      </c>
      <c r="J86" s="16" t="n">
        <f aca="false">B86*'Inflation indexes'!$D$166/100*'Inflation indexes'!I178</f>
        <v>37773.4845211331</v>
      </c>
      <c r="K86" s="14" t="n">
        <f aca="false">H86*'Inflation indexes'!$D$166/100*'Inflation indexes'!I178</f>
        <v>33784.6770964152</v>
      </c>
      <c r="L86" s="14" t="n">
        <f aca="false">C86*'Inflation indexes'!$D$166/100*'Inflation indexes'!I178</f>
        <v>35817.1561276394</v>
      </c>
      <c r="M86" s="14" t="n">
        <f aca="false">D86*'Inflation indexes'!$D$166/100*'Inflation indexes'!I178</f>
        <v>26996.6501367085</v>
      </c>
      <c r="N86" s="14" t="n">
        <f aca="false">E86*'Inflation indexes'!$D$166/100*'Inflation indexes'!I178</f>
        <v>22228.1691030174</v>
      </c>
      <c r="O86" s="14" t="n">
        <f aca="false">F86*'Inflation indexes'!$D$166/100*'Inflation indexes'!I178</f>
        <v>17907.9068212659</v>
      </c>
      <c r="P86" s="14" t="n">
        <f aca="false">G86*'Inflation indexes'!$D$166/100*'Inflation indexes'!I178</f>
        <v>28655.0116799666</v>
      </c>
      <c r="Q86" s="14" t="n">
        <f aca="false">Adequacy_low!X83</f>
        <v>0.740034434120813</v>
      </c>
      <c r="R86" s="19" t="n">
        <v>7543.28737990553</v>
      </c>
      <c r="S86" s="18" t="n">
        <f aca="false">Adequacy_central!Q83</f>
        <v>7056.63805958965</v>
      </c>
      <c r="T86" s="18" t="n">
        <f aca="false">Adequacy_central!R83</f>
        <v>5269.14475585016</v>
      </c>
      <c r="U86" s="18" t="n">
        <f aca="false">Adequacy_central!S83</f>
        <v>4417.29520603198</v>
      </c>
      <c r="V86" s="18" t="n">
        <f aca="false">Adequacy_central!T83</f>
        <v>3540.58971306538</v>
      </c>
      <c r="W86" s="18" t="n">
        <f aca="false">Adequacy_central!U83</f>
        <v>5615.75683715704</v>
      </c>
      <c r="X86" s="18" t="n">
        <f aca="false">Adequacy_central!V83</f>
        <v>6610.74899547102</v>
      </c>
      <c r="Y86" s="15" t="n">
        <v>5050.9853658574</v>
      </c>
      <c r="Z86" s="15" t="n">
        <v>3468.23290912284</v>
      </c>
      <c r="AA86" s="12"/>
      <c r="AB86" s="12" t="n">
        <f aca="false">AB82+1</f>
        <v>2035</v>
      </c>
      <c r="AC86" s="13" t="n">
        <f aca="false">R86*'Inflation indexes'!I178*'Inflation indexes'!$D$166/100</f>
        <v>43388.6657161749</v>
      </c>
      <c r="AD86" s="13" t="n">
        <f aca="false">X86*'Inflation indexes'!$D$166/100*'Inflation indexes'!I178</f>
        <v>38024.7448959877</v>
      </c>
      <c r="AE86" s="18" t="n">
        <f aca="false">S86*'Inflation indexes'!$D$166/100*'Inflation indexes'!I178</f>
        <v>40589.4796827172</v>
      </c>
      <c r="AF86" s="18" t="n">
        <f aca="false">T86*'Inflation indexes'!$D$166/100*'Inflation indexes'!I178</f>
        <v>30307.8948086665</v>
      </c>
      <c r="AG86" s="18" t="n">
        <f aca="false">U86*'Inflation indexes'!$D$166/100*'Inflation indexes'!I178</f>
        <v>25408.0927070001</v>
      </c>
      <c r="AH86" s="18" t="n">
        <f aca="false">V86*'Inflation indexes'!$D$166/100*'Inflation indexes'!I178</f>
        <v>20365.3202856293</v>
      </c>
      <c r="AI86" s="18" t="n">
        <f aca="false">W86*'Inflation indexes'!$D$166/100*'Inflation indexes'!I178</f>
        <v>32301.592645113</v>
      </c>
      <c r="AJ86" s="18" t="n">
        <f aca="false">Y86*'Inflation indexes'!$D$166/100*'Inflation indexes'!I178</f>
        <v>29053.0513473852</v>
      </c>
      <c r="AK86" s="18" t="n">
        <f aca="false">AJ86*0.82</f>
        <v>23823.5021048558</v>
      </c>
      <c r="AL86" s="13" t="n">
        <f aca="false">Z86*'Inflation indexes'!$D$166/100*'Inflation indexes'!I178</f>
        <v>19949.1270504468</v>
      </c>
      <c r="AM86" s="18" t="n">
        <f aca="false">Adequacy_central!X83</f>
        <v>0.728942777680533</v>
      </c>
      <c r="AN86" s="9" t="n">
        <f aca="false">AN82+1</f>
        <v>2035</v>
      </c>
      <c r="AO86" s="16" t="n">
        <v>8543.6460686264</v>
      </c>
      <c r="AP86" s="14" t="n">
        <f aca="false">Adequacy_high!Q83</f>
        <v>7863.76050350513</v>
      </c>
      <c r="AQ86" s="14" t="n">
        <f aca="false">Adequacy_high!R83</f>
        <v>5919.31165021139</v>
      </c>
      <c r="AR86" s="14" t="n">
        <f aca="false">Adequacy_high!S83</f>
        <v>4957.28933585702</v>
      </c>
      <c r="AS86" s="14" t="n">
        <f aca="false">Adequacy_high!T83</f>
        <v>4000.10918107532</v>
      </c>
      <c r="AT86" s="14" t="n">
        <f aca="false">Adequacy_high!U83</f>
        <v>6320.50060000747</v>
      </c>
      <c r="AU86" s="14" t="n">
        <f aca="false">Adequacy_high!V83</f>
        <v>7499.37810072708</v>
      </c>
      <c r="AV86" s="9"/>
      <c r="AW86" s="9"/>
      <c r="AX86" s="9" t="n">
        <f aca="false">AX82+1</f>
        <v>2035</v>
      </c>
      <c r="AY86" s="11" t="n">
        <f aca="false">AO86*'Inflation indexes'!$D$166/100*'Inflation indexes'!I178</f>
        <v>49142.6860199492</v>
      </c>
      <c r="AZ86" s="11" t="n">
        <f aca="false">AU86*'Inflation indexes'!$D$166/100*'Inflation indexes'!I178</f>
        <v>43136.1014242208</v>
      </c>
      <c r="BA86" s="14" t="n">
        <f aca="false">AP86*'Inflation indexes'!$D$166/100*'Inflation indexes'!I178</f>
        <v>45232.0133881624</v>
      </c>
      <c r="BB86" s="14" t="n">
        <f aca="false">AQ86*'Inflation indexes'!$D$166/100*'Inflation indexes'!I178</f>
        <v>34047.6269199355</v>
      </c>
      <c r="BC86" s="14" t="n">
        <f aca="false">AR86*'Inflation indexes'!$D$166/100*'Inflation indexes'!I178</f>
        <v>28514.1157984826</v>
      </c>
      <c r="BD86" s="14" t="n">
        <f aca="false">AS86*'Inflation indexes'!$D$166/100*'Inflation indexes'!I178</f>
        <v>23008.4565713646</v>
      </c>
      <c r="BE86" s="14" t="n">
        <f aca="false">AT86*'Inflation indexes'!$D$166/100*'Inflation indexes'!I178</f>
        <v>36355.248564856</v>
      </c>
      <c r="BF86" s="14" t="n">
        <f aca="false">Adequacy_high!X83</f>
        <v>0.716907620698398</v>
      </c>
      <c r="BG86" s="14" t="n">
        <f aca="false">Y86*'Inflation indexes'!$D$166/100*'Inflation indexes'!I178</f>
        <v>29053.0513473852</v>
      </c>
      <c r="BH86" s="14" t="n">
        <f aca="false">BG86*0.82</f>
        <v>23823.5021048558</v>
      </c>
      <c r="BI86" s="11" t="n">
        <f aca="false">Z86*'Inflation indexes'!$D$166/100*'Inflation indexes'!I178</f>
        <v>19949.1270504468</v>
      </c>
    </row>
    <row r="87" customFormat="false" ht="15" hidden="false" customHeight="false" outlineLevel="0" collapsed="false">
      <c r="A87" s="0" t="n">
        <f aca="false">A83+1</f>
        <v>2035</v>
      </c>
      <c r="B87" s="16" t="n">
        <v>6580.77720816073</v>
      </c>
      <c r="C87" s="14" t="n">
        <f aca="false">Adequacy_low!Q84</f>
        <v>6105.72596071288</v>
      </c>
      <c r="D87" s="14" t="n">
        <f aca="false">Adequacy_low!R84</f>
        <v>4577.28021676207</v>
      </c>
      <c r="E87" s="14" t="n">
        <f aca="false">Adequacy_low!S84</f>
        <v>3787.81355864488</v>
      </c>
      <c r="F87" s="14" t="n">
        <f aca="false">Adequacy_low!T84</f>
        <v>3050.08759866997</v>
      </c>
      <c r="G87" s="14" t="n">
        <f aca="false">Adequacy_low!U84</f>
        <v>4867.50174547519</v>
      </c>
      <c r="H87" s="14" t="n">
        <f aca="false">Adequacy_low!V84</f>
        <v>5736.39396501928</v>
      </c>
      <c r="I87" s="9" t="n">
        <f aca="false">I83+1</f>
        <v>2035</v>
      </c>
      <c r="J87" s="16" t="n">
        <f aca="false">B87*'Inflation indexes'!$D$166/100*'Inflation indexes'!I179</f>
        <v>37852.348459921</v>
      </c>
      <c r="K87" s="14" t="n">
        <f aca="false">H87*'Inflation indexes'!$D$166/100*'Inflation indexes'!I179</f>
        <v>32995.4922342653</v>
      </c>
      <c r="L87" s="14" t="n">
        <f aca="false">C87*'Inflation indexes'!$D$166/100*'Inflation indexes'!I179</f>
        <v>35119.8740445256</v>
      </c>
      <c r="M87" s="14" t="n">
        <f aca="false">D87*'Inflation indexes'!$D$166/100*'Inflation indexes'!I179</f>
        <v>26328.3196320219</v>
      </c>
      <c r="N87" s="14" t="n">
        <f aca="false">E87*'Inflation indexes'!$D$166/100*'Inflation indexes'!I179</f>
        <v>21787.3412497901</v>
      </c>
      <c r="O87" s="14" t="n">
        <f aca="false">F87*'Inflation indexes'!$D$166/100*'Inflation indexes'!I179</f>
        <v>17543.9731457506</v>
      </c>
      <c r="P87" s="14" t="n">
        <f aca="false">G87*'Inflation indexes'!$D$166/100*'Inflation indexes'!I179</f>
        <v>27997.6614267566</v>
      </c>
      <c r="Q87" s="14" t="n">
        <f aca="false">Adequacy_low!X84</f>
        <v>0.736020751671468</v>
      </c>
      <c r="R87" s="19" t="n">
        <v>7579.32302966919</v>
      </c>
      <c r="S87" s="18" t="n">
        <f aca="false">Adequacy_central!Q84</f>
        <v>6932.85838061402</v>
      </c>
      <c r="T87" s="18" t="n">
        <f aca="false">Adequacy_central!R84</f>
        <v>5187.12255461021</v>
      </c>
      <c r="U87" s="18" t="n">
        <f aca="false">Adequacy_central!S84</f>
        <v>4341.81168875483</v>
      </c>
      <c r="V87" s="18" t="n">
        <f aca="false">Adequacy_central!T84</f>
        <v>3481.07399412104</v>
      </c>
      <c r="W87" s="18" t="n">
        <f aca="false">Adequacy_central!U84</f>
        <v>5506.74187853209</v>
      </c>
      <c r="X87" s="18" t="n">
        <f aca="false">Adequacy_central!V84</f>
        <v>6493.84176512925</v>
      </c>
      <c r="Y87" s="15" t="n">
        <v>5068.79157943992</v>
      </c>
      <c r="Z87" s="15" t="n">
        <v>3471.92691732654</v>
      </c>
      <c r="AA87" s="12"/>
      <c r="AB87" s="12" t="n">
        <f aca="false">AB83+1</f>
        <v>2035</v>
      </c>
      <c r="AC87" s="13" t="n">
        <f aca="false">R87*'Inflation indexes'!I179*'Inflation indexes'!$D$166/100</f>
        <v>43595.941229186</v>
      </c>
      <c r="AD87" s="13" t="n">
        <f aca="false">X87*'Inflation indexes'!$D$166/100*'Inflation indexes'!I179</f>
        <v>37352.2995175157</v>
      </c>
      <c r="AE87" s="18" t="n">
        <f aca="false">S87*'Inflation indexes'!$D$166/100*'Inflation indexes'!I179</f>
        <v>39877.5042742453</v>
      </c>
      <c r="AF87" s="18" t="n">
        <f aca="false">T87*'Inflation indexes'!$D$166/100*'Inflation indexes'!I179</f>
        <v>29836.1066224726</v>
      </c>
      <c r="AG87" s="18" t="n">
        <f aca="false">U87*'Inflation indexes'!$D$166/100*'Inflation indexes'!I179</f>
        <v>24973.9147507228</v>
      </c>
      <c r="AH87" s="18" t="n">
        <f aca="false">V87*'Inflation indexes'!$D$166/100*'Inflation indexes'!I179</f>
        <v>20022.9884210084</v>
      </c>
      <c r="AI87" s="18" t="n">
        <f aca="false">W87*'Inflation indexes'!$D$166/100*'Inflation indexes'!I179</f>
        <v>31674.5432753063</v>
      </c>
      <c r="AJ87" s="18" t="n">
        <f aca="false">Y87*'Inflation indexes'!$D$166/100*'Inflation indexes'!I179</f>
        <v>29155.4719247664</v>
      </c>
      <c r="AK87" s="18" t="n">
        <f aca="false">AJ87*0.82</f>
        <v>23907.4869783085</v>
      </c>
      <c r="AL87" s="13" t="n">
        <f aca="false">Z87*'Inflation indexes'!$D$166/100*'Inflation indexes'!I179</f>
        <v>19970.3748273153</v>
      </c>
      <c r="AM87" s="18" t="n">
        <f aca="false">Adequacy_central!X84</f>
        <v>0.713997893182028</v>
      </c>
      <c r="AN87" s="9" t="n">
        <f aca="false">AN83+1</f>
        <v>2035</v>
      </c>
      <c r="AO87" s="16" t="n">
        <v>8576.97086707151</v>
      </c>
      <c r="AP87" s="14" t="n">
        <f aca="false">Adequacy_high!Q84</f>
        <v>7732.32417061982</v>
      </c>
      <c r="AQ87" s="14" t="n">
        <f aca="false">Adequacy_high!R84</f>
        <v>5860.84272405651</v>
      </c>
      <c r="AR87" s="14" t="n">
        <f aca="false">Adequacy_high!S84</f>
        <v>4882.69948113607</v>
      </c>
      <c r="AS87" s="14" t="n">
        <f aca="false">Adequacy_high!T84</f>
        <v>3941.77483479809</v>
      </c>
      <c r="AT87" s="14" t="n">
        <f aca="false">Adequacy_high!U84</f>
        <v>6209.60641669751</v>
      </c>
      <c r="AU87" s="14" t="n">
        <f aca="false">Adequacy_high!V84</f>
        <v>7384.37883255579</v>
      </c>
      <c r="AV87" s="9"/>
      <c r="AW87" s="9"/>
      <c r="AX87" s="9" t="n">
        <f aca="false">AX83+1</f>
        <v>2035</v>
      </c>
      <c r="AY87" s="11" t="n">
        <f aca="false">AO87*'Inflation indexes'!$D$166/100*'Inflation indexes'!I179</f>
        <v>49334.3688323587</v>
      </c>
      <c r="AZ87" s="11" t="n">
        <f aca="false">AU87*'Inflation indexes'!$D$166/100*'Inflation indexes'!I179</f>
        <v>42474.6305623813</v>
      </c>
      <c r="BA87" s="14" t="n">
        <f aca="false">AP87*'Inflation indexes'!$D$166/100*'Inflation indexes'!I179</f>
        <v>44475.9972345537</v>
      </c>
      <c r="BB87" s="14" t="n">
        <f aca="false">AQ87*'Inflation indexes'!$D$166/100*'Inflation indexes'!I179</f>
        <v>33711.3161625758</v>
      </c>
      <c r="BC87" s="14" t="n">
        <f aca="false">AR87*'Inflation indexes'!$D$166/100*'Inflation indexes'!I179</f>
        <v>28085.0781509277</v>
      </c>
      <c r="BD87" s="14" t="n">
        <f aca="false">AS87*'Inflation indexes'!$D$166/100*'Inflation indexes'!I179</f>
        <v>22672.9199116933</v>
      </c>
      <c r="BE87" s="14" t="n">
        <f aca="false">AT87*'Inflation indexes'!$D$166/100*'Inflation indexes'!I179</f>
        <v>35717.3899752016</v>
      </c>
      <c r="BF87" s="14" t="n">
        <f aca="false">Adequacy_high!X84</f>
        <v>0.709504329955339</v>
      </c>
      <c r="BG87" s="14" t="n">
        <f aca="false">Y87*'Inflation indexes'!$D$166/100*'Inflation indexes'!I179</f>
        <v>29155.4719247664</v>
      </c>
      <c r="BH87" s="14" t="n">
        <f aca="false">BG87*0.82</f>
        <v>23907.4869783085</v>
      </c>
      <c r="BI87" s="11" t="n">
        <f aca="false">Z87*'Inflation indexes'!$D$166/100*'Inflation indexes'!I179</f>
        <v>19970.3748273153</v>
      </c>
    </row>
    <row r="88" customFormat="false" ht="15" hidden="false" customHeight="false" outlineLevel="0" collapsed="false">
      <c r="A88" s="0" t="n">
        <f aca="false">A84+1</f>
        <v>2035</v>
      </c>
      <c r="B88" s="16" t="n">
        <v>6565.05513142319</v>
      </c>
      <c r="C88" s="14" t="n">
        <f aca="false">Adequacy_low!Q85</f>
        <v>6230.338361375</v>
      </c>
      <c r="D88" s="14" t="n">
        <f aca="false">Adequacy_low!R85</f>
        <v>4686.93574537139</v>
      </c>
      <c r="E88" s="14" t="n">
        <f aca="false">Adequacy_low!S85</f>
        <v>3871.65842743723</v>
      </c>
      <c r="F88" s="14" t="n">
        <f aca="false">Adequacy_low!T85</f>
        <v>3118.35177044217</v>
      </c>
      <c r="G88" s="14" t="n">
        <f aca="false">Adequacy_low!U85</f>
        <v>4955.50025941538</v>
      </c>
      <c r="H88" s="14" t="n">
        <f aca="false">Adequacy_low!V85</f>
        <v>5852.11806160646</v>
      </c>
      <c r="I88" s="9" t="n">
        <f aca="false">I84+1</f>
        <v>2035</v>
      </c>
      <c r="J88" s="16" t="n">
        <f aca="false">B88*'Inflation indexes'!$D$166/100*'Inflation indexes'!I180</f>
        <v>37761.9157483493</v>
      </c>
      <c r="K88" s="14" t="n">
        <f aca="false">H88*'Inflation indexes'!$D$166/100*'Inflation indexes'!I180</f>
        <v>33661.132278088</v>
      </c>
      <c r="L88" s="14" t="n">
        <f aca="false">C88*'Inflation indexes'!$D$166/100*'Inflation indexes'!I180</f>
        <v>35836.6392324491</v>
      </c>
      <c r="M88" s="14" t="n">
        <f aca="false">D88*'Inflation indexes'!$D$166/100*'Inflation indexes'!I180</f>
        <v>26959.0535329249</v>
      </c>
      <c r="N88" s="14" t="n">
        <f aca="false">E88*'Inflation indexes'!$D$166/100*'Inflation indexes'!I180</f>
        <v>22269.6133416289</v>
      </c>
      <c r="O88" s="14" t="n">
        <f aca="false">F88*'Inflation indexes'!$D$166/100*'Inflation indexes'!I180</f>
        <v>17936.6257360928</v>
      </c>
      <c r="P88" s="14" t="n">
        <f aca="false">G88*'Inflation indexes'!$D$166/100*'Inflation indexes'!I180</f>
        <v>28503.8251074672</v>
      </c>
      <c r="Q88" s="14" t="n">
        <f aca="false">Adequacy_low!X85</f>
        <v>0.74466822521827</v>
      </c>
      <c r="R88" s="19" t="n">
        <v>7656.00174656203</v>
      </c>
      <c r="S88" s="18" t="n">
        <f aca="false">Adequacy_central!Q85</f>
        <v>7074.96734986348</v>
      </c>
      <c r="T88" s="18" t="n">
        <f aca="false">Adequacy_central!R85</f>
        <v>5325.18051851933</v>
      </c>
      <c r="U88" s="18" t="n">
        <f aca="false">Adequacy_central!S85</f>
        <v>4436.98101552458</v>
      </c>
      <c r="V88" s="18" t="n">
        <f aca="false">Adequacy_central!T85</f>
        <v>3558.50284040073</v>
      </c>
      <c r="W88" s="18" t="n">
        <f aca="false">Adequacy_central!U85</f>
        <v>5616.21870682969</v>
      </c>
      <c r="X88" s="18" t="n">
        <f aca="false">Adequacy_central!V85</f>
        <v>6633.74749924878</v>
      </c>
      <c r="Y88" s="15" t="n">
        <v>5086.59779302244</v>
      </c>
      <c r="Z88" s="15" t="n">
        <v>3475.6117775528</v>
      </c>
      <c r="AA88" s="12"/>
      <c r="AB88" s="12" t="n">
        <f aca="false">AB84+1</f>
        <v>2035</v>
      </c>
      <c r="AC88" s="13" t="n">
        <f aca="false">R88*'Inflation indexes'!I180*'Inflation indexes'!$D$166/100</f>
        <v>44036.9939224284</v>
      </c>
      <c r="AD88" s="13" t="n">
        <f aca="false">X88*'Inflation indexes'!$D$166/100*'Inflation indexes'!I180</f>
        <v>38157.0313040388</v>
      </c>
      <c r="AE88" s="18" t="n">
        <f aca="false">S88*'Inflation indexes'!$D$166/100*'Inflation indexes'!I180</f>
        <v>40694.9089748086</v>
      </c>
      <c r="AF88" s="18" t="n">
        <f aca="false">T88*'Inflation indexes'!$D$166/100*'Inflation indexes'!I180</f>
        <v>30630.2101139378</v>
      </c>
      <c r="AG88" s="18" t="n">
        <f aca="false">U88*'Inflation indexes'!$D$166/100*'Inflation indexes'!I180</f>
        <v>25521.3246394997</v>
      </c>
      <c r="AH88" s="18" t="n">
        <f aca="false">V88*'Inflation indexes'!$D$166/100*'Inflation indexes'!I180</f>
        <v>20468.3558263346</v>
      </c>
      <c r="AI88" s="18" t="n">
        <f aca="false">W88*'Inflation indexes'!$D$166/100*'Inflation indexes'!I180</f>
        <v>32304.2492996751</v>
      </c>
      <c r="AJ88" s="18" t="n">
        <f aca="false">Y88*'Inflation indexes'!$D$166/100*'Inflation indexes'!I180</f>
        <v>29257.8925021477</v>
      </c>
      <c r="AK88" s="18" t="n">
        <f aca="false">AJ88*0.82</f>
        <v>23991.4718517611</v>
      </c>
      <c r="AL88" s="13" t="n">
        <f aca="false">Z88*'Inflation indexes'!$D$166/100*'Inflation indexes'!I180</f>
        <v>19991.5699854097</v>
      </c>
      <c r="AM88" s="18" t="n">
        <f aca="false">Adequacy_central!X85</f>
        <v>0.730196133937498</v>
      </c>
      <c r="AN88" s="9" t="n">
        <f aca="false">AN84+1</f>
        <v>2035</v>
      </c>
      <c r="AO88" s="16" t="n">
        <v>8594.7873129932</v>
      </c>
      <c r="AP88" s="14" t="n">
        <f aca="false">Adequacy_high!Q85</f>
        <v>7897.40505942541</v>
      </c>
      <c r="AQ88" s="14" t="n">
        <f aca="false">Adequacy_high!R85</f>
        <v>5980.33445272022</v>
      </c>
      <c r="AR88" s="14" t="n">
        <f aca="false">Adequacy_high!S85</f>
        <v>4997.96404665643</v>
      </c>
      <c r="AS88" s="14" t="n">
        <f aca="false">Adequacy_high!T85</f>
        <v>4031.2475241072</v>
      </c>
      <c r="AT88" s="14" t="n">
        <f aca="false">Adequacy_high!U85</f>
        <v>6336.19921629074</v>
      </c>
      <c r="AU88" s="14" t="n">
        <f aca="false">Adequacy_high!V85</f>
        <v>7530.36491693396</v>
      </c>
      <c r="AV88" s="9"/>
      <c r="AW88" s="9"/>
      <c r="AX88" s="9" t="n">
        <f aca="false">AX84+1</f>
        <v>2035</v>
      </c>
      <c r="AY88" s="11" t="n">
        <f aca="false">AO88*'Inflation indexes'!$D$166/100*'Inflation indexes'!I180</f>
        <v>49436.8482657164</v>
      </c>
      <c r="AZ88" s="11" t="n">
        <f aca="false">AU88*'Inflation indexes'!$D$166/100*'Inflation indexes'!I180</f>
        <v>43314.3362629981</v>
      </c>
      <c r="BA88" s="14" t="n">
        <f aca="false">AP88*'Inflation indexes'!$D$166/100*'Inflation indexes'!I180</f>
        <v>45425.5354318648</v>
      </c>
      <c r="BB88" s="14" t="n">
        <f aca="false">AQ88*'Inflation indexes'!$D$166/100*'Inflation indexes'!I180</f>
        <v>34398.6274646281</v>
      </c>
      <c r="BC88" s="14" t="n">
        <f aca="false">AR88*'Inflation indexes'!$D$166/100*'Inflation indexes'!I180</f>
        <v>28748.0749917488</v>
      </c>
      <c r="BD88" s="14" t="n">
        <f aca="false">AS88*'Inflation indexes'!$D$166/100*'Inflation indexes'!I180</f>
        <v>23187.5629859452</v>
      </c>
      <c r="BE88" s="14" t="n">
        <f aca="false">AT88*'Inflation indexes'!$D$166/100*'Inflation indexes'!I180</f>
        <v>36445.5463329002</v>
      </c>
      <c r="BF88" s="14" t="n">
        <f aca="false">Adequacy_high!X85</f>
        <v>0.72186902262402</v>
      </c>
      <c r="BG88" s="14" t="n">
        <f aca="false">Y88*'Inflation indexes'!$D$166/100*'Inflation indexes'!I180</f>
        <v>29257.8925021477</v>
      </c>
      <c r="BH88" s="14" t="n">
        <f aca="false">BG88*0.82</f>
        <v>23991.4718517611</v>
      </c>
      <c r="BI88" s="11" t="n">
        <f aca="false">Z88*'Inflation indexes'!$D$166/100*'Inflation indexes'!I180</f>
        <v>19991.5699854097</v>
      </c>
    </row>
    <row r="89" customFormat="false" ht="15" hidden="false" customHeight="false" outlineLevel="0" collapsed="false">
      <c r="A89" s="0" t="n">
        <f aca="false">A85+1</f>
        <v>2036</v>
      </c>
      <c r="B89" s="16" t="n">
        <v>6582.92146254046</v>
      </c>
      <c r="C89" s="14" t="n">
        <f aca="false">Adequacy_low!Q86</f>
        <v>6106.65966332898</v>
      </c>
      <c r="D89" s="14" t="n">
        <f aca="false">Adequacy_low!R86</f>
        <v>4593.95737056149</v>
      </c>
      <c r="E89" s="14" t="n">
        <f aca="false">Adequacy_low!S86</f>
        <v>3787.92951475232</v>
      </c>
      <c r="F89" s="14" t="n">
        <f aca="false">Adequacy_low!T86</f>
        <v>3057.50753612053</v>
      </c>
      <c r="G89" s="14" t="n">
        <f aca="false">Adequacy_low!U86</f>
        <v>4845.78071654712</v>
      </c>
      <c r="H89" s="14" t="n">
        <f aca="false">Adequacy_low!V86</f>
        <v>5739.48907478083</v>
      </c>
      <c r="I89" s="9" t="n">
        <f aca="false">I85+1</f>
        <v>2036</v>
      </c>
      <c r="J89" s="16" t="n">
        <f aca="false">B89*'Inflation indexes'!$D$166/100*'Inflation indexes'!I181</f>
        <v>37864.6821192139</v>
      </c>
      <c r="K89" s="14" t="n">
        <f aca="false">H89*'Inflation indexes'!$D$166/100*'Inflation indexes'!I181</f>
        <v>33013.2951729624</v>
      </c>
      <c r="L89" s="14" t="n">
        <f aca="false">C89*'Inflation indexes'!$D$166/100*'Inflation indexes'!I181</f>
        <v>35125.2446619564</v>
      </c>
      <c r="M89" s="14" t="n">
        <f aca="false">D89*'Inflation indexes'!$D$166/100*'Inflation indexes'!I181</f>
        <v>26424.2459059205</v>
      </c>
      <c r="N89" s="14" t="n">
        <f aca="false">E89*'Inflation indexes'!$D$166/100*'Inflation indexes'!I181</f>
        <v>21788.0082243505</v>
      </c>
      <c r="O89" s="14" t="n">
        <f aca="false">F89*'Inflation indexes'!$D$166/100*'Inflation indexes'!I181</f>
        <v>17586.6523079597</v>
      </c>
      <c r="P89" s="14" t="n">
        <f aca="false">G89*'Inflation indexes'!$D$166/100*'Inflation indexes'!I181</f>
        <v>27872.7229992903</v>
      </c>
      <c r="Q89" s="14" t="n">
        <f aca="false">Adequacy_low!X86</f>
        <v>0.729070101290963</v>
      </c>
      <c r="R89" s="17" t="n">
        <v>7682.63993618101</v>
      </c>
      <c r="S89" s="18" t="n">
        <f aca="false">Adequacy_central!Q86</f>
        <v>6948.51143710504</v>
      </c>
      <c r="T89" s="18" t="n">
        <f aca="false">Adequacy_central!R86</f>
        <v>5243.82795034108</v>
      </c>
      <c r="U89" s="18" t="n">
        <f aca="false">Adequacy_central!S86</f>
        <v>4359.38289093803</v>
      </c>
      <c r="V89" s="18" t="n">
        <f aca="false">Adequacy_central!T86</f>
        <v>3497.30413345195</v>
      </c>
      <c r="W89" s="18" t="n">
        <f aca="false">Adequacy_central!U86</f>
        <v>5502.04967956466</v>
      </c>
      <c r="X89" s="18" t="n">
        <f aca="false">Adequacy_central!V86</f>
        <v>6510.78692954826</v>
      </c>
      <c r="Y89" s="15" t="n">
        <v>5104.40400660497</v>
      </c>
      <c r="Z89" s="15" t="n">
        <v>3479.28754462546</v>
      </c>
      <c r="AA89" s="12"/>
      <c r="AB89" s="12" t="n">
        <f aca="false">AB85+1</f>
        <v>2036</v>
      </c>
      <c r="AC89" s="13" t="n">
        <f aca="false">R89*'Inflation indexes'!I181*'Inflation indexes'!$D$166/100</f>
        <v>44190.2156474473</v>
      </c>
      <c r="AD89" s="13" t="n">
        <f aca="false">X89*'Inflation indexes'!$D$166/100*'Inflation indexes'!I181</f>
        <v>37449.7673770117</v>
      </c>
      <c r="AE89" s="18" t="n">
        <f aca="false">S89*'Inflation indexes'!$D$166/100*'Inflation indexes'!I181</f>
        <v>39967.539984317</v>
      </c>
      <c r="AF89" s="18" t="n">
        <f aca="false">T89*'Inflation indexes'!$D$166/100*'Inflation indexes'!I181</f>
        <v>30162.2736284154</v>
      </c>
      <c r="AG89" s="18" t="n">
        <f aca="false">U89*'Inflation indexes'!$D$166/100*'Inflation indexes'!I181</f>
        <v>25074.9835526074</v>
      </c>
      <c r="AH89" s="18" t="n">
        <f aca="false">V89*'Inflation indexes'!$D$166/100*'Inflation indexes'!I181</f>
        <v>20116.3434868425</v>
      </c>
      <c r="AI89" s="18" t="n">
        <f aca="false">W89*'Inflation indexes'!$D$166/100*'Inflation indexes'!I181</f>
        <v>31647.5539479457</v>
      </c>
      <c r="AJ89" s="18" t="n">
        <f aca="false">Y89*'Inflation indexes'!$D$166/100*'Inflation indexes'!I181</f>
        <v>29360.313079529</v>
      </c>
      <c r="AK89" s="18" t="n">
        <f aca="false">AJ89*0.82</f>
        <v>24075.4567252138</v>
      </c>
      <c r="AL89" s="13" t="n">
        <f aca="false">Z89*'Inflation indexes'!$D$166/100*'Inflation indexes'!I181</f>
        <v>20012.7128400742</v>
      </c>
      <c r="AM89" s="18" t="n">
        <f aca="false">Adequacy_central!X86</f>
        <v>0.71529483864884</v>
      </c>
      <c r="AN89" s="9" t="n">
        <f aca="false">AN85+1</f>
        <v>2036</v>
      </c>
      <c r="AO89" s="16" t="n">
        <v>8622.57697475292</v>
      </c>
      <c r="AP89" s="14" t="n">
        <f aca="false">Adequacy_high!Q86</f>
        <v>7760.08236897367</v>
      </c>
      <c r="AQ89" s="14" t="n">
        <f aca="false">Adequacy_high!R86</f>
        <v>5891.14997654868</v>
      </c>
      <c r="AR89" s="14" t="n">
        <f aca="false">Adequacy_high!S86</f>
        <v>4923.41273075398</v>
      </c>
      <c r="AS89" s="14" t="n">
        <f aca="false">Adequacy_high!T86</f>
        <v>3972.41488330146</v>
      </c>
      <c r="AT89" s="14" t="n">
        <f aca="false">Adequacy_high!U86</f>
        <v>6237.39723657503</v>
      </c>
      <c r="AU89" s="14" t="n">
        <f aca="false">Adequacy_high!V86</f>
        <v>7411.99282311737</v>
      </c>
      <c r="AV89" s="9"/>
      <c r="AW89" s="9"/>
      <c r="AX89" s="9" t="n">
        <f aca="false">AX85+1</f>
        <v>2036</v>
      </c>
      <c r="AY89" s="11" t="n">
        <f aca="false">AO89*'Inflation indexes'!$D$166/100*'Inflation indexes'!I181</f>
        <v>49596.6932091385</v>
      </c>
      <c r="AZ89" s="11" t="n">
        <f aca="false">AU89*'Inflation indexes'!$D$166/100*'Inflation indexes'!I181</f>
        <v>42633.4650526007</v>
      </c>
      <c r="BA89" s="14" t="n">
        <f aca="false">AP89*'Inflation indexes'!$D$166/100*'Inflation indexes'!I181</f>
        <v>44635.6612018138</v>
      </c>
      <c r="BB89" s="14" t="n">
        <f aca="false">AQ89*'Inflation indexes'!$D$166/100*'Inflation indexes'!I181</f>
        <v>33885.6421799912</v>
      </c>
      <c r="BC89" s="14" t="n">
        <f aca="false">AR89*'Inflation indexes'!$D$166/100*'Inflation indexes'!I181</f>
        <v>28319.2590178262</v>
      </c>
      <c r="BD89" s="14" t="n">
        <f aca="false">AS89*'Inflation indexes'!$D$166/100*'Inflation indexes'!I181</f>
        <v>22849.160157502</v>
      </c>
      <c r="BE89" s="14" t="n">
        <f aca="false">AT89*'Inflation indexes'!$D$166/100*'Inflation indexes'!I181</f>
        <v>35877.2415800677</v>
      </c>
      <c r="BF89" s="14" t="n">
        <f aca="false">Adequacy_high!X86</f>
        <v>0.707087359395883</v>
      </c>
      <c r="BG89" s="14" t="n">
        <f aca="false">Y89*'Inflation indexes'!$D$166/100*'Inflation indexes'!I181</f>
        <v>29360.313079529</v>
      </c>
      <c r="BH89" s="14" t="n">
        <f aca="false">BG89*0.82</f>
        <v>24075.4567252138</v>
      </c>
      <c r="BI89" s="11" t="n">
        <f aca="false">Z89*'Inflation indexes'!$D$166/100*'Inflation indexes'!I181</f>
        <v>20012.7128400742</v>
      </c>
    </row>
    <row r="90" customFormat="false" ht="15" hidden="false" customHeight="false" outlineLevel="0" collapsed="false">
      <c r="A90" s="0" t="n">
        <f aca="false">A86+1</f>
        <v>2036</v>
      </c>
      <c r="B90" s="16" t="n">
        <v>6564.92104347117</v>
      </c>
      <c r="C90" s="14" t="n">
        <f aca="false">Adequacy_low!Q87</f>
        <v>6242.05494281328</v>
      </c>
      <c r="D90" s="14" t="n">
        <f aca="false">Adequacy_low!R87</f>
        <v>4699.47660956712</v>
      </c>
      <c r="E90" s="14" t="n">
        <f aca="false">Adequacy_low!S87</f>
        <v>3871.46460903274</v>
      </c>
      <c r="F90" s="14" t="n">
        <f aca="false">Adequacy_low!T87</f>
        <v>3126.58686422944</v>
      </c>
      <c r="G90" s="14" t="n">
        <f aca="false">Adequacy_low!U87</f>
        <v>4945.43078748697</v>
      </c>
      <c r="H90" s="14" t="n">
        <f aca="false">Adequacy_low!V87</f>
        <v>5859.81773557406</v>
      </c>
      <c r="I90" s="9" t="n">
        <f aca="false">I86+1</f>
        <v>2036</v>
      </c>
      <c r="J90" s="16" t="n">
        <f aca="false">B90*'Inflation indexes'!$D$166/100*'Inflation indexes'!I182</f>
        <v>37761.1444801961</v>
      </c>
      <c r="K90" s="14" t="n">
        <f aca="false">H90*'Inflation indexes'!$D$166/100*'Inflation indexes'!I182</f>
        <v>33705.4204727541</v>
      </c>
      <c r="L90" s="14" t="n">
        <f aca="false">C90*'Inflation indexes'!$D$166/100*'Inflation indexes'!I182</f>
        <v>35904.0325067284</v>
      </c>
      <c r="M90" s="14" t="n">
        <f aca="false">D90*'Inflation indexes'!$D$166/100*'Inflation indexes'!I182</f>
        <v>27031.1880462977</v>
      </c>
      <c r="N90" s="14" t="n">
        <f aca="false">E90*'Inflation indexes'!$D$166/100*'Inflation indexes'!I182</f>
        <v>22268.498506473</v>
      </c>
      <c r="O90" s="14" t="n">
        <f aca="false">F90*'Inflation indexes'!$D$166/100*'Inflation indexes'!I182</f>
        <v>17983.9936426144</v>
      </c>
      <c r="P90" s="14" t="n">
        <f aca="false">G90*'Inflation indexes'!$D$166/100*'Inflation indexes'!I182</f>
        <v>28445.9059364962</v>
      </c>
      <c r="Q90" s="14" t="n">
        <f aca="false">Adequacy_low!X87</f>
        <v>0.745324150749538</v>
      </c>
      <c r="R90" s="19" t="n">
        <v>7708.36372253246</v>
      </c>
      <c r="S90" s="18" t="n">
        <f aca="false">Adequacy_central!Q87</f>
        <v>7085.75094789763</v>
      </c>
      <c r="T90" s="18" t="n">
        <f aca="false">Adequacy_central!R87</f>
        <v>5343.0628066562</v>
      </c>
      <c r="U90" s="18" t="n">
        <f aca="false">Adequacy_central!S87</f>
        <v>4448.10741808775</v>
      </c>
      <c r="V90" s="18" t="n">
        <f aca="false">Adequacy_central!T87</f>
        <v>3569.33297473676</v>
      </c>
      <c r="W90" s="18" t="n">
        <f aca="false">Adequacy_central!U87</f>
        <v>5605.80984125296</v>
      </c>
      <c r="X90" s="18" t="n">
        <f aca="false">Adequacy_central!V87</f>
        <v>6637.02272739885</v>
      </c>
      <c r="Y90" s="15" t="n">
        <v>5122.21022018749</v>
      </c>
      <c r="Z90" s="15" t="n">
        <v>3482.95427284837</v>
      </c>
      <c r="AA90" s="12"/>
      <c r="AB90" s="12" t="n">
        <f aca="false">AB86+1</f>
        <v>2036</v>
      </c>
      <c r="AC90" s="13" t="n">
        <f aca="false">R90*'Inflation indexes'!I182*'Inflation indexes'!$D$166/100</f>
        <v>44338.1777640611</v>
      </c>
      <c r="AD90" s="13" t="n">
        <f aca="false">X90*'Inflation indexes'!$D$166/100*'Inflation indexes'!I182</f>
        <v>38175.8702759871</v>
      </c>
      <c r="AE90" s="18" t="n">
        <f aca="false">S90*'Inflation indexes'!$D$166/100*'Inflation indexes'!I182</f>
        <v>40756.9357685336</v>
      </c>
      <c r="AF90" s="18" t="n">
        <f aca="false">T90*'Inflation indexes'!$D$166/100*'Inflation indexes'!I182</f>
        <v>30733.0682688953</v>
      </c>
      <c r="AG90" s="18" t="n">
        <f aca="false">U90*'Inflation indexes'!$D$166/100*'Inflation indexes'!I182</f>
        <v>25585.3232301835</v>
      </c>
      <c r="AH90" s="18" t="n">
        <f aca="false">V90*'Inflation indexes'!$D$166/100*'Inflation indexes'!I182</f>
        <v>20530.6502948735</v>
      </c>
      <c r="AI90" s="18" t="n">
        <f aca="false">W90*'Inflation indexes'!$D$166/100*'Inflation indexes'!I182</f>
        <v>32244.3779509848</v>
      </c>
      <c r="AJ90" s="18" t="n">
        <f aca="false">Y90*'Inflation indexes'!$D$166/100*'Inflation indexes'!I182</f>
        <v>29462.7336569103</v>
      </c>
      <c r="AK90" s="18" t="n">
        <f aca="false">AJ90*0.82</f>
        <v>24159.4415986665</v>
      </c>
      <c r="AL90" s="13" t="n">
        <f aca="false">Z90*'Inflation indexes'!$D$166/100*'Inflation indexes'!I182</f>
        <v>20033.8037036623</v>
      </c>
      <c r="AM90" s="18" t="n">
        <f aca="false">Adequacy_central!X87</f>
        <v>0.727520330968943</v>
      </c>
      <c r="AN90" s="9" t="n">
        <f aca="false">AN86+1</f>
        <v>2036</v>
      </c>
      <c r="AO90" s="16" t="n">
        <v>8659.87001088172</v>
      </c>
      <c r="AP90" s="14" t="n">
        <f aca="false">Adequacy_high!Q87</f>
        <v>7881.23390369781</v>
      </c>
      <c r="AQ90" s="14" t="n">
        <f aca="false">Adequacy_high!R87</f>
        <v>6010.11006697275</v>
      </c>
      <c r="AR90" s="14" t="n">
        <f aca="false">Adequacy_high!S87</f>
        <v>5014.748769099</v>
      </c>
      <c r="AS90" s="14" t="n">
        <f aca="false">Adequacy_high!T87</f>
        <v>4048.44081425003</v>
      </c>
      <c r="AT90" s="14" t="n">
        <f aca="false">Adequacy_high!U87</f>
        <v>6336.429533521</v>
      </c>
      <c r="AU90" s="14" t="n">
        <f aca="false">Adequacy_high!V87</f>
        <v>7539.01695790667</v>
      </c>
      <c r="AV90" s="9"/>
      <c r="AW90" s="9"/>
      <c r="AX90" s="9" t="n">
        <f aca="false">AX86+1</f>
        <v>2036</v>
      </c>
      <c r="AY90" s="11" t="n">
        <f aca="false">AO90*'Inflation indexes'!$D$166/100*'Inflation indexes'!I182</f>
        <v>49811.2011546324</v>
      </c>
      <c r="AZ90" s="11" t="n">
        <f aca="false">AU90*'Inflation indexes'!$D$166/100*'Inflation indexes'!I182</f>
        <v>43364.1024318608</v>
      </c>
      <c r="BA90" s="14" t="n">
        <f aca="false">AP90*'Inflation indexes'!$D$166/100*'Inflation indexes'!I182</f>
        <v>45332.5196371891</v>
      </c>
      <c r="BB90" s="14" t="n">
        <f aca="false">AQ90*'Inflation indexes'!$D$166/100*'Inflation indexes'!I182</f>
        <v>34569.8955216742</v>
      </c>
      <c r="BC90" s="14" t="n">
        <f aca="false">AR90*'Inflation indexes'!$D$166/100*'Inflation indexes'!I182</f>
        <v>28844.6199958725</v>
      </c>
      <c r="BD90" s="14" t="n">
        <f aca="false">AS90*'Inflation indexes'!$D$166/100*'Inflation indexes'!I182</f>
        <v>23286.4580539703</v>
      </c>
      <c r="BE90" s="14" t="n">
        <f aca="false">AT90*'Inflation indexes'!$D$166/100*'Inflation indexes'!I182</f>
        <v>36446.8711077376</v>
      </c>
      <c r="BF90" s="14" t="n">
        <f aca="false">Adequacy_high!X87</f>
        <v>0.719959394009801</v>
      </c>
      <c r="BG90" s="14" t="n">
        <f aca="false">Y90*'Inflation indexes'!$D$166/100*'Inflation indexes'!I182</f>
        <v>29462.7336569103</v>
      </c>
      <c r="BH90" s="14" t="n">
        <f aca="false">BG90*0.82</f>
        <v>24159.4415986665</v>
      </c>
      <c r="BI90" s="11" t="n">
        <f aca="false">Z90*'Inflation indexes'!$D$166/100*'Inflation indexes'!I182</f>
        <v>20033.8037036623</v>
      </c>
    </row>
    <row r="91" customFormat="false" ht="15" hidden="false" customHeight="false" outlineLevel="0" collapsed="false">
      <c r="A91" s="0" t="n">
        <f aca="false">A87+1</f>
        <v>2036</v>
      </c>
      <c r="B91" s="16" t="n">
        <v>6577.54774249155</v>
      </c>
      <c r="C91" s="14" t="n">
        <f aca="false">Adequacy_low!Q88</f>
        <v>6113.36574896149</v>
      </c>
      <c r="D91" s="14" t="n">
        <f aca="false">Adequacy_low!R88</f>
        <v>4618.34782603351</v>
      </c>
      <c r="E91" s="14" t="n">
        <f aca="false">Adequacy_low!S88</f>
        <v>3795.74268180452</v>
      </c>
      <c r="F91" s="14" t="n">
        <f aca="false">Adequacy_low!T88</f>
        <v>3066.33650081404</v>
      </c>
      <c r="G91" s="14" t="n">
        <f aca="false">Adequacy_low!U88</f>
        <v>4834.85716456102</v>
      </c>
      <c r="H91" s="14" t="n">
        <f aca="false">Adequacy_low!V88</f>
        <v>5740.3562205831</v>
      </c>
      <c r="I91" s="9" t="n">
        <f aca="false">I87+1</f>
        <v>2036</v>
      </c>
      <c r="J91" s="16" t="n">
        <f aca="false">B91*'Inflation indexes'!$D$166/100*'Inflation indexes'!I183</f>
        <v>37833.7727118015</v>
      </c>
      <c r="K91" s="14" t="n">
        <f aca="false">H91*'Inflation indexes'!$D$166/100*'Inflation indexes'!I183</f>
        <v>33018.2829584526</v>
      </c>
      <c r="L91" s="14" t="n">
        <f aca="false">C91*'Inflation indexes'!$D$166/100*'Inflation indexes'!I183</f>
        <v>35163.8177791027</v>
      </c>
      <c r="M91" s="14" t="n">
        <f aca="false">D91*'Inflation indexes'!$D$166/100*'Inflation indexes'!I183</f>
        <v>26564.5387604602</v>
      </c>
      <c r="N91" s="14" t="n">
        <f aca="false">E91*'Inflation indexes'!$D$166/100*'Inflation indexes'!I183</f>
        <v>21832.9492263751</v>
      </c>
      <c r="O91" s="14" t="n">
        <f aca="false">F91*'Inflation indexes'!$D$166/100*'Inflation indexes'!I183</f>
        <v>17637.4361344817</v>
      </c>
      <c r="P91" s="14" t="n">
        <f aca="false">G91*'Inflation indexes'!$D$166/100*'Inflation indexes'!I183</f>
        <v>27809.891196432</v>
      </c>
      <c r="Q91" s="14" t="n">
        <f aca="false">Adequacy_low!X88</f>
        <v>0.728549296061941</v>
      </c>
      <c r="R91" s="19" t="n">
        <v>7722.59090813952</v>
      </c>
      <c r="S91" s="18" t="n">
        <f aca="false">Adequacy_central!Q88</f>
        <v>6974.59732213258</v>
      </c>
      <c r="T91" s="18" t="n">
        <f aca="false">Adequacy_central!R88</f>
        <v>5261.87186847918</v>
      </c>
      <c r="U91" s="18" t="n">
        <f aca="false">Adequacy_central!S88</f>
        <v>4372.14393139011</v>
      </c>
      <c r="V91" s="18" t="n">
        <f aca="false">Adequacy_central!T88</f>
        <v>3509.31616401389</v>
      </c>
      <c r="W91" s="18" t="n">
        <f aca="false">Adequacy_central!U88</f>
        <v>5510.49905701289</v>
      </c>
      <c r="X91" s="18" t="n">
        <f aca="false">Adequacy_central!V88</f>
        <v>6528.17566885488</v>
      </c>
      <c r="Y91" s="15" t="n">
        <v>5140.01643377001</v>
      </c>
      <c r="Z91" s="15" t="n">
        <v>3486.61201601211</v>
      </c>
      <c r="AA91" s="12"/>
      <c r="AB91" s="12" t="n">
        <f aca="false">AB87+1</f>
        <v>2036</v>
      </c>
      <c r="AC91" s="13" t="n">
        <f aca="false">R91*'Inflation indexes'!I183*'Inflation indexes'!$D$166/100</f>
        <v>44420.0119259189</v>
      </c>
      <c r="AD91" s="13" t="n">
        <f aca="false">X91*'Inflation indexes'!$D$166/100*'Inflation indexes'!I183</f>
        <v>37549.7866602502</v>
      </c>
      <c r="AE91" s="18" t="n">
        <f aca="false">S91*'Inflation indexes'!$D$166/100*'Inflation indexes'!I183</f>
        <v>40117.5848769968</v>
      </c>
      <c r="AF91" s="18" t="n">
        <f aca="false">T91*'Inflation indexes'!$D$166/100*'Inflation indexes'!I183</f>
        <v>30266.0614722128</v>
      </c>
      <c r="AG91" s="18" t="n">
        <f aca="false">U91*'Inflation indexes'!$D$166/100*'Inflation indexes'!I183</f>
        <v>25148.3845103703</v>
      </c>
      <c r="AH91" s="18" t="n">
        <f aca="false">V91*'Inflation indexes'!$D$166/100*'Inflation indexes'!I183</f>
        <v>20185.4361718186</v>
      </c>
      <c r="AI91" s="18" t="n">
        <f aca="false">W91*'Inflation indexes'!$D$166/100*'Inflation indexes'!I183</f>
        <v>31696.1544049013</v>
      </c>
      <c r="AJ91" s="18" t="n">
        <f aca="false">Y91*'Inflation indexes'!$D$166/100*'Inflation indexes'!I183</f>
        <v>29565.1542342916</v>
      </c>
      <c r="AK91" s="18" t="n">
        <f aca="false">AJ91*0.82</f>
        <v>24243.4264721191</v>
      </c>
      <c r="AL91" s="13" t="n">
        <f aca="false">Z91*'Inflation indexes'!$D$166/100*'Inflation indexes'!I183</f>
        <v>20054.8428855752</v>
      </c>
      <c r="AM91" s="18" t="n">
        <f aca="false">Adequacy_central!X88</f>
        <v>0.709647746083333</v>
      </c>
      <c r="AN91" s="9" t="n">
        <f aca="false">AN87+1</f>
        <v>2036</v>
      </c>
      <c r="AO91" s="16" t="n">
        <v>8699.74039571598</v>
      </c>
      <c r="AP91" s="14" t="n">
        <f aca="false">Adequacy_high!Q88</f>
        <v>7767.97851553811</v>
      </c>
      <c r="AQ91" s="14" t="n">
        <f aca="false">Adequacy_high!R88</f>
        <v>5927.25523087164</v>
      </c>
      <c r="AR91" s="14" t="n">
        <f aca="false">Adequacy_high!S88</f>
        <v>4938.28651618368</v>
      </c>
      <c r="AS91" s="14" t="n">
        <f aca="false">Adequacy_high!T88</f>
        <v>3989.07133199367</v>
      </c>
      <c r="AT91" s="14" t="n">
        <f aca="false">Adequacy_high!U88</f>
        <v>6234.95115445033</v>
      </c>
      <c r="AU91" s="14" t="n">
        <f aca="false">Adequacy_high!V88</f>
        <v>7415.859082484</v>
      </c>
      <c r="AV91" s="9"/>
      <c r="AW91" s="9"/>
      <c r="AX91" s="9" t="n">
        <f aca="false">AX87+1</f>
        <v>2036</v>
      </c>
      <c r="AY91" s="11" t="n">
        <f aca="false">AO91*'Inflation indexes'!$D$166/100*'Inflation indexes'!I183</f>
        <v>50040.5338994192</v>
      </c>
      <c r="AZ91" s="11" t="n">
        <f aca="false">AU91*'Inflation indexes'!$D$166/100*'Inflation indexes'!I183</f>
        <v>42655.703610776</v>
      </c>
      <c r="BA91" s="14" t="n">
        <f aca="false">AP91*'Inflation indexes'!$D$166/100*'Inflation indexes'!I183</f>
        <v>44681.0794984365</v>
      </c>
      <c r="BB91" s="14" t="n">
        <f aca="false">AQ91*'Inflation indexes'!$D$166/100*'Inflation indexes'!I183</f>
        <v>34093.3180554443</v>
      </c>
      <c r="BC91" s="14" t="n">
        <f aca="false">AR91*'Inflation indexes'!$D$166/100*'Inflation indexes'!I183</f>
        <v>28404.8123941515</v>
      </c>
      <c r="BD91" s="14" t="n">
        <f aca="false">AS91*'Inflation indexes'!$D$166/100*'Inflation indexes'!I183</f>
        <v>22944.9673365112</v>
      </c>
      <c r="BE91" s="14" t="n">
        <f aca="false">AT91*'Inflation indexes'!$D$166/100*'Inflation indexes'!I183</f>
        <v>35863.1718205216</v>
      </c>
      <c r="BF91" s="14" t="n">
        <f aca="false">Adequacy_high!X88</f>
        <v>0.708116200571319</v>
      </c>
      <c r="BG91" s="14" t="n">
        <f aca="false">Y91*'Inflation indexes'!$D$166/100*'Inflation indexes'!I183</f>
        <v>29565.1542342916</v>
      </c>
      <c r="BH91" s="14" t="n">
        <f aca="false">BG91*0.82</f>
        <v>24243.4264721191</v>
      </c>
      <c r="BI91" s="11" t="n">
        <f aca="false">Z91*'Inflation indexes'!$D$166/100*'Inflation indexes'!I183</f>
        <v>20054.8428855752</v>
      </c>
    </row>
    <row r="92" customFormat="false" ht="15" hidden="false" customHeight="false" outlineLevel="0" collapsed="false">
      <c r="A92" s="0" t="n">
        <f aca="false">A88+1</f>
        <v>2036</v>
      </c>
      <c r="B92" s="16" t="n">
        <v>6595.23138700062</v>
      </c>
      <c r="C92" s="14" t="n">
        <f aca="false">Adequacy_low!Q89</f>
        <v>6268.4981573651</v>
      </c>
      <c r="D92" s="14" t="n">
        <f aca="false">Adequacy_low!R89</f>
        <v>4731.4045246269</v>
      </c>
      <c r="E92" s="14" t="n">
        <f aca="false">Adequacy_low!S89</f>
        <v>3886.43818726547</v>
      </c>
      <c r="F92" s="14" t="n">
        <f aca="false">Adequacy_low!T89</f>
        <v>3139.64546957158</v>
      </c>
      <c r="G92" s="14" t="n">
        <f aca="false">Adequacy_low!U89</f>
        <v>4951.60036803211</v>
      </c>
      <c r="H92" s="14" t="n">
        <f aca="false">Adequacy_low!V89</f>
        <v>5881.17622359737</v>
      </c>
      <c r="I92" s="9" t="n">
        <f aca="false">I88+1</f>
        <v>2036</v>
      </c>
      <c r="J92" s="16" t="n">
        <f aca="false">B92*'Inflation indexes'!$D$166/100*'Inflation indexes'!I184</f>
        <v>37935.4882771254</v>
      </c>
      <c r="K92" s="14" t="n">
        <f aca="false">H92*'Inflation indexes'!$D$166/100*'Inflation indexes'!I184</f>
        <v>33828.2735804741</v>
      </c>
      <c r="L92" s="14" t="n">
        <f aca="false">C92*'Inflation indexes'!$D$166/100*'Inflation indexes'!I184</f>
        <v>36056.1327435173</v>
      </c>
      <c r="M92" s="14" t="n">
        <f aca="false">D92*'Inflation indexes'!$D$166/100*'Inflation indexes'!I184</f>
        <v>27214.836045343</v>
      </c>
      <c r="N92" s="14" t="n">
        <f aca="false">E92*'Inflation indexes'!$D$166/100*'Inflation indexes'!I184</f>
        <v>22354.6258867245</v>
      </c>
      <c r="O92" s="14" t="n">
        <f aca="false">F92*'Inflation indexes'!$D$166/100*'Inflation indexes'!I184</f>
        <v>18059.1061808718</v>
      </c>
      <c r="P92" s="14" t="n">
        <f aca="false">G92*'Inflation indexes'!$D$166/100*'Inflation indexes'!I184</f>
        <v>28481.3930993737</v>
      </c>
      <c r="Q92" s="14" t="n">
        <f aca="false">Adequacy_low!X89</f>
        <v>0.743782416938867</v>
      </c>
      <c r="R92" s="19" t="n">
        <v>7768.70229741383</v>
      </c>
      <c r="S92" s="18" t="n">
        <f aca="false">Adequacy_central!Q89</f>
        <v>7109.74684683936</v>
      </c>
      <c r="T92" s="18" t="n">
        <f aca="false">Adequacy_central!R89</f>
        <v>5368.17866224033</v>
      </c>
      <c r="U92" s="18" t="n">
        <f aca="false">Adequacy_central!S89</f>
        <v>4461.79157169952</v>
      </c>
      <c r="V92" s="18" t="n">
        <f aca="false">Adequacy_central!T89</f>
        <v>3581.90708210081</v>
      </c>
      <c r="W92" s="18" t="n">
        <f aca="false">Adequacy_central!U89</f>
        <v>5617.68957073635</v>
      </c>
      <c r="X92" s="18" t="n">
        <f aca="false">Adequacy_central!V89</f>
        <v>6654.95589807772</v>
      </c>
      <c r="Y92" s="15" t="n">
        <v>5157.82264735253</v>
      </c>
      <c r="Z92" s="15" t="n">
        <v>3490.26082740064</v>
      </c>
      <c r="AA92" s="12"/>
      <c r="AB92" s="12" t="n">
        <f aca="false">AB88+1</f>
        <v>2036</v>
      </c>
      <c r="AC92" s="13" t="n">
        <f aca="false">R92*'Inflation indexes'!I184*'Inflation indexes'!$D$166/100</f>
        <v>44685.2426607655</v>
      </c>
      <c r="AD92" s="13" t="n">
        <f aca="false">X92*'Inflation indexes'!$D$166/100*'Inflation indexes'!I184</f>
        <v>38279.0211051454</v>
      </c>
      <c r="AE92" s="18" t="n">
        <f aca="false">S92*'Inflation indexes'!$D$166/100*'Inflation indexes'!I184</f>
        <v>40894.9591508212</v>
      </c>
      <c r="AF92" s="18" t="n">
        <f aca="false">T92*'Inflation indexes'!$D$166/100*'Inflation indexes'!I184</f>
        <v>30877.5335937904</v>
      </c>
      <c r="AG92" s="18" t="n">
        <f aca="false">U92*'Inflation indexes'!$D$166/100*'Inflation indexes'!I184</f>
        <v>25664.0338952778</v>
      </c>
      <c r="AH92" s="18" t="n">
        <f aca="false">V92*'Inflation indexes'!$D$166/100*'Inflation indexes'!I184</f>
        <v>20602.9760215257</v>
      </c>
      <c r="AI92" s="18" t="n">
        <f aca="false">W92*'Inflation indexes'!$D$166/100*'Inflation indexes'!I184</f>
        <v>32312.7096458274</v>
      </c>
      <c r="AJ92" s="18" t="n">
        <f aca="false">Y92*'Inflation indexes'!$D$166/100*'Inflation indexes'!I184</f>
        <v>29667.5748116729</v>
      </c>
      <c r="AK92" s="18" t="n">
        <f aca="false">AJ92*0.82</f>
        <v>24327.4113455717</v>
      </c>
      <c r="AL92" s="13" t="n">
        <f aca="false">Z92*'Inflation indexes'!$D$166/100*'Inflation indexes'!I184</f>
        <v>20075.8306922999</v>
      </c>
      <c r="AM92" s="18" t="n">
        <f aca="false">Adequacy_central!X89</f>
        <v>0.727933253538011</v>
      </c>
      <c r="AN92" s="9" t="n">
        <f aca="false">AN88+1</f>
        <v>2036</v>
      </c>
      <c r="AO92" s="16" t="n">
        <v>8735.40125778342</v>
      </c>
      <c r="AP92" s="14" t="n">
        <f aca="false">Adequacy_high!Q89</f>
        <v>7927.13358836008</v>
      </c>
      <c r="AQ92" s="14" t="n">
        <f aca="false">Adequacy_high!R89</f>
        <v>6055.12684278946</v>
      </c>
      <c r="AR92" s="14" t="n">
        <f aca="false">Adequacy_high!S89</f>
        <v>5040.80216528963</v>
      </c>
      <c r="AS92" s="14" t="n">
        <f aca="false">Adequacy_high!T89</f>
        <v>4070.13043912751</v>
      </c>
      <c r="AT92" s="14" t="n">
        <f aca="false">Adequacy_high!U89</f>
        <v>6353.68059970006</v>
      </c>
      <c r="AU92" s="14" t="n">
        <f aca="false">Adequacy_high!V89</f>
        <v>7555.80698009051</v>
      </c>
      <c r="AV92" s="9"/>
      <c r="AW92" s="9"/>
      <c r="AX92" s="9" t="n">
        <f aca="false">AX88+1</f>
        <v>2036</v>
      </c>
      <c r="AY92" s="11" t="n">
        <f aca="false">AO92*'Inflation indexes'!$D$166/100*'Inflation indexes'!I184</f>
        <v>50245.6536496645</v>
      </c>
      <c r="AZ92" s="11" t="n">
        <f aca="false">AU92*'Inflation indexes'!$D$166/100*'Inflation indexes'!I184</f>
        <v>43460.6779198691</v>
      </c>
      <c r="BA92" s="14" t="n">
        <f aca="false">AP92*'Inflation indexes'!$D$166/100*'Inflation indexes'!I184</f>
        <v>45596.5326561806</v>
      </c>
      <c r="BB92" s="14" t="n">
        <f aca="false">AQ92*'Inflation indexes'!$D$166/100*'Inflation indexes'!I184</f>
        <v>34828.8300868261</v>
      </c>
      <c r="BC92" s="14" t="n">
        <f aca="false">AR92*'Inflation indexes'!$D$166/100*'Inflation indexes'!I184</f>
        <v>28994.4780141548</v>
      </c>
      <c r="BD92" s="14" t="n">
        <f aca="false">AS92*'Inflation indexes'!$D$166/100*'Inflation indexes'!I184</f>
        <v>23411.2158466834</v>
      </c>
      <c r="BE92" s="14" t="n">
        <f aca="false">AT92*'Inflation indexes'!$D$166/100*'Inflation indexes'!I184</f>
        <v>36546.0985010469</v>
      </c>
      <c r="BF92" s="14" t="n">
        <f aca="false">Adequacy_high!X89</f>
        <v>0.725233037188003</v>
      </c>
      <c r="BG92" s="14" t="n">
        <f aca="false">Y92*'Inflation indexes'!$D$166/100*'Inflation indexes'!I184</f>
        <v>29667.5748116729</v>
      </c>
      <c r="BH92" s="14" t="n">
        <f aca="false">BG92*0.82</f>
        <v>24327.4113455717</v>
      </c>
      <c r="BI92" s="11" t="n">
        <f aca="false">Z92*'Inflation indexes'!$D$166/100*'Inflation indexes'!I184</f>
        <v>20075.8306922999</v>
      </c>
    </row>
    <row r="93" customFormat="false" ht="15" hidden="false" customHeight="false" outlineLevel="0" collapsed="false">
      <c r="A93" s="0" t="n">
        <f aca="false">A89+1</f>
        <v>2037</v>
      </c>
      <c r="B93" s="16" t="n">
        <v>6618.32999564061</v>
      </c>
      <c r="C93" s="14" t="n">
        <f aca="false">Adequacy_low!Q90</f>
        <v>6138.15336117632</v>
      </c>
      <c r="D93" s="14" t="n">
        <f aca="false">Adequacy_low!R90</f>
        <v>4646.42740879875</v>
      </c>
      <c r="E93" s="14" t="n">
        <f aca="false">Adequacy_low!S90</f>
        <v>3808.484847961</v>
      </c>
      <c r="F93" s="14" t="n">
        <f aca="false">Adequacy_low!T90</f>
        <v>3078.03361933414</v>
      </c>
      <c r="G93" s="14" t="n">
        <f aca="false">Adequacy_low!U90</f>
        <v>4839.03368796586</v>
      </c>
      <c r="H93" s="14" t="n">
        <f aca="false">Adequacy_low!V90</f>
        <v>5756.26525026609</v>
      </c>
      <c r="I93" s="9" t="n">
        <f aca="false">I89+1</f>
        <v>2037</v>
      </c>
      <c r="J93" s="16" t="n">
        <f aca="false">B93*'Inflation indexes'!$D$166/100*'Inflation indexes'!I185</f>
        <v>38068.3504840538</v>
      </c>
      <c r="K93" s="14" t="n">
        <f aca="false">H93*'Inflation indexes'!$D$166/100*'Inflation indexes'!I185</f>
        <v>33109.791015354</v>
      </c>
      <c r="L93" s="14" t="n">
        <f aca="false">C93*'Inflation indexes'!$D$166/100*'Inflation indexes'!I185</f>
        <v>35306.3950622056</v>
      </c>
      <c r="M93" s="14" t="n">
        <f aca="false">D93*'Inflation indexes'!$D$166/100*'Inflation indexes'!I185</f>
        <v>26726.0513170806</v>
      </c>
      <c r="N93" s="14" t="n">
        <f aca="false">E93*'Inflation indexes'!$D$166/100*'Inflation indexes'!I185</f>
        <v>21906.2416199986</v>
      </c>
      <c r="O93" s="14" t="n">
        <f aca="false">F93*'Inflation indexes'!$D$166/100*'Inflation indexes'!I185</f>
        <v>17704.7174588899</v>
      </c>
      <c r="P93" s="14" t="n">
        <f aca="false">G93*'Inflation indexes'!$D$166/100*'Inflation indexes'!I185</f>
        <v>27833.9143800576</v>
      </c>
      <c r="Q93" s="14" t="n">
        <f aca="false">Adequacy_low!X90</f>
        <v>0.730236191911428</v>
      </c>
      <c r="R93" s="17" t="n">
        <v>7806.17680429547</v>
      </c>
      <c r="S93" s="18" t="n">
        <f aca="false">Adequacy_central!Q90</f>
        <v>6989.44644319472</v>
      </c>
      <c r="T93" s="18" t="n">
        <f aca="false">Adequacy_central!R90</f>
        <v>5284.92922090486</v>
      </c>
      <c r="U93" s="18" t="n">
        <f aca="false">Adequacy_central!S90</f>
        <v>4391.70357133405</v>
      </c>
      <c r="V93" s="18" t="n">
        <f aca="false">Adequacy_central!T90</f>
        <v>3520.61657316699</v>
      </c>
      <c r="W93" s="18" t="n">
        <f aca="false">Adequacy_central!U90</f>
        <v>5508.60170087053</v>
      </c>
      <c r="X93" s="18" t="n">
        <f aca="false">Adequacy_central!V90</f>
        <v>6544.00756845598</v>
      </c>
      <c r="Y93" s="15" t="n">
        <v>5175.62886093505</v>
      </c>
      <c r="Z93" s="15" t="n">
        <v>3493.90075979778</v>
      </c>
      <c r="AA93" s="12"/>
      <c r="AB93" s="12" t="n">
        <f aca="false">AB89+1</f>
        <v>2037</v>
      </c>
      <c r="AC93" s="13" t="n">
        <f aca="false">R93*'Inflation indexes'!I185*'Inflation indexes'!$D$166/100</f>
        <v>44900.7944182522</v>
      </c>
      <c r="AD93" s="13" t="n">
        <f aca="false">X93*'Inflation indexes'!$D$166/100*'Inflation indexes'!I185</f>
        <v>37640.8510682262</v>
      </c>
      <c r="AE93" s="18" t="n">
        <f aca="false">S93*'Inflation indexes'!$D$166/100*'Inflation indexes'!I185</f>
        <v>40202.996384937</v>
      </c>
      <c r="AF93" s="18" t="n">
        <f aca="false">T93*'Inflation indexes'!$D$166/100*'Inflation indexes'!I185</f>
        <v>30398.6863751646</v>
      </c>
      <c r="AG93" s="18" t="n">
        <f aca="false">U93*'Inflation indexes'!$D$166/100*'Inflation indexes'!I185</f>
        <v>25260.8907210334</v>
      </c>
      <c r="AH93" s="18" t="n">
        <f aca="false">V93*'Inflation indexes'!$D$166/100*'Inflation indexes'!I185</f>
        <v>20250.43564095</v>
      </c>
      <c r="AI93" s="18" t="n">
        <f aca="false">W93*'Inflation indexes'!$D$166/100*'Inflation indexes'!I185</f>
        <v>31685.240893688</v>
      </c>
      <c r="AJ93" s="18" t="n">
        <f aca="false">Y93*'Inflation indexes'!$D$166/100*'Inflation indexes'!I185</f>
        <v>29769.9953890541</v>
      </c>
      <c r="AK93" s="18" t="n">
        <f aca="false">AJ93*0.82</f>
        <v>24411.3962190244</v>
      </c>
      <c r="AL93" s="13" t="n">
        <f aca="false">Z93*'Inflation indexes'!$D$166/100*'Inflation indexes'!I185</f>
        <v>20096.7674274467</v>
      </c>
      <c r="AM93" s="18" t="n">
        <f aca="false">Adequacy_central!X90</f>
        <v>0.709242703431501</v>
      </c>
      <c r="AN93" s="9" t="n">
        <f aca="false">AN89+1</f>
        <v>2037</v>
      </c>
      <c r="AO93" s="16" t="n">
        <v>8793.64872572642</v>
      </c>
      <c r="AP93" s="14" t="n">
        <f aca="false">Adequacy_high!Q90</f>
        <v>7793.78731954718</v>
      </c>
      <c r="AQ93" s="14" t="n">
        <f aca="false">Adequacy_high!R90</f>
        <v>5998.00793764105</v>
      </c>
      <c r="AR93" s="14" t="n">
        <f aca="false">Adequacy_high!S90</f>
        <v>4965.45300712845</v>
      </c>
      <c r="AS93" s="14" t="n">
        <f aca="false">Adequacy_high!T90</f>
        <v>4009.93629916658</v>
      </c>
      <c r="AT93" s="14" t="n">
        <f aca="false">Adequacy_high!U90</f>
        <v>6237.3873016043</v>
      </c>
      <c r="AU93" s="14" t="n">
        <f aca="false">Adequacy_high!V90</f>
        <v>7429.87171309218</v>
      </c>
      <c r="AV93" s="9"/>
      <c r="AW93" s="9"/>
      <c r="AX93" s="9" t="n">
        <f aca="false">AX89+1</f>
        <v>2037</v>
      </c>
      <c r="AY93" s="11" t="n">
        <f aca="false">AO93*'Inflation indexes'!$D$166/100*'Inflation indexes'!I185</f>
        <v>50580.6905888808</v>
      </c>
      <c r="AZ93" s="11" t="n">
        <f aca="false">AU93*'Inflation indexes'!$D$166/100*'Inflation indexes'!I185</f>
        <v>42736.3036614757</v>
      </c>
      <c r="BA93" s="14" t="n">
        <f aca="false">AP93*'Inflation indexes'!$D$166/100*'Inflation indexes'!I185</f>
        <v>44829.5306329732</v>
      </c>
      <c r="BB93" s="14" t="n">
        <f aca="false">AQ93*'Inflation indexes'!$D$166/100*'Inflation indexes'!I185</f>
        <v>34500.2845924359</v>
      </c>
      <c r="BC93" s="14" t="n">
        <f aca="false">AR93*'Inflation indexes'!$D$166/100*'Inflation indexes'!I185</f>
        <v>28561.0728857542</v>
      </c>
      <c r="BD93" s="14" t="n">
        <f aca="false">AS93*'Inflation indexes'!$D$166/100*'Inflation indexes'!I185</f>
        <v>23064.9817334512</v>
      </c>
      <c r="BE93" s="14" t="n">
        <f aca="false">AT93*'Inflation indexes'!$D$166/100*'Inflation indexes'!I185</f>
        <v>35877.1844345419</v>
      </c>
      <c r="BF93" s="14" t="n">
        <f aca="false">Adequacy_high!X90</f>
        <v>0.710601988241624</v>
      </c>
      <c r="BG93" s="14" t="n">
        <f aca="false">Y93*'Inflation indexes'!$D$166/100*'Inflation indexes'!I185</f>
        <v>29769.9953890541</v>
      </c>
      <c r="BH93" s="14" t="n">
        <f aca="false">BG93*0.82</f>
        <v>24411.3962190244</v>
      </c>
      <c r="BI93" s="11" t="n">
        <f aca="false">Z93*'Inflation indexes'!$D$166/100*'Inflation indexes'!I185</f>
        <v>20096.7674274467</v>
      </c>
    </row>
    <row r="94" customFormat="false" ht="15" hidden="false" customHeight="false" outlineLevel="0" collapsed="false">
      <c r="A94" s="0" t="n">
        <f aca="false">A90+1</f>
        <v>2037</v>
      </c>
      <c r="B94" s="16" t="n">
        <v>6615.5318189882</v>
      </c>
      <c r="C94" s="14" t="n">
        <f aca="false">Adequacy_low!Q91</f>
        <v>6251.91613565582</v>
      </c>
      <c r="D94" s="14" t="n">
        <f aca="false">Adequacy_low!R91</f>
        <v>4745.2520311393</v>
      </c>
      <c r="E94" s="14" t="n">
        <f aca="false">Adequacy_low!S91</f>
        <v>3884.91745531311</v>
      </c>
      <c r="F94" s="14" t="n">
        <f aca="false">Adequacy_low!T91</f>
        <v>3140.99978237406</v>
      </c>
      <c r="G94" s="14" t="n">
        <f aca="false">Adequacy_low!U91</f>
        <v>4920.8218060803</v>
      </c>
      <c r="H94" s="14" t="n">
        <f aca="false">Adequacy_low!V91</f>
        <v>5854.2556132779</v>
      </c>
      <c r="I94" s="9" t="n">
        <f aca="false">I90+1</f>
        <v>2037</v>
      </c>
      <c r="J94" s="16" t="n">
        <f aca="false">B94*'Inflation indexes'!$D$166/100*'Inflation indexes'!I186</f>
        <v>38052.2554918744</v>
      </c>
      <c r="K94" s="14" t="n">
        <f aca="false">H94*'Inflation indexes'!$D$166/100*'Inflation indexes'!I186</f>
        <v>33673.4273836901</v>
      </c>
      <c r="L94" s="14" t="n">
        <f aca="false">C94*'Inflation indexes'!$D$166/100*'Inflation indexes'!I186</f>
        <v>35960.753665324</v>
      </c>
      <c r="M94" s="14" t="n">
        <f aca="false">D94*'Inflation indexes'!$D$166/100*'Inflation indexes'!I186</f>
        <v>27294.4863093207</v>
      </c>
      <c r="N94" s="14" t="n">
        <f aca="false">E94*'Inflation indexes'!$D$166/100*'Inflation indexes'!I186</f>
        <v>22345.8787017106</v>
      </c>
      <c r="O94" s="14" t="n">
        <f aca="false">F94*'Inflation indexes'!$D$166/100*'Inflation indexes'!I186</f>
        <v>18066.896130068</v>
      </c>
      <c r="P94" s="14" t="n">
        <f aca="false">G94*'Inflation indexes'!$D$166/100*'Inflation indexes'!I186</f>
        <v>28304.356130146</v>
      </c>
      <c r="Q94" s="14" t="n">
        <f aca="false">Adequacy_low!X91</f>
        <v>0.738902958220904</v>
      </c>
      <c r="R94" s="19" t="n">
        <v>7814.80071387418</v>
      </c>
      <c r="S94" s="18" t="n">
        <f aca="false">Adequacy_central!Q91</f>
        <v>7101.31631168407</v>
      </c>
      <c r="T94" s="18" t="n">
        <f aca="false">Adequacy_central!R91</f>
        <v>5399.81781935247</v>
      </c>
      <c r="U94" s="18" t="n">
        <f aca="false">Adequacy_central!S91</f>
        <v>4474.86500720709</v>
      </c>
      <c r="V94" s="18" t="n">
        <f aca="false">Adequacy_central!T91</f>
        <v>3585.03112492143</v>
      </c>
      <c r="W94" s="18" t="n">
        <f aca="false">Adequacy_central!U91</f>
        <v>5597.56494295362</v>
      </c>
      <c r="X94" s="18" t="n">
        <f aca="false">Adequacy_central!V91</f>
        <v>6662.29070201263</v>
      </c>
      <c r="Y94" s="15" t="n">
        <v>5193.43507451758</v>
      </c>
      <c r="Z94" s="15" t="n">
        <v>3497.53186549365</v>
      </c>
      <c r="AA94" s="12"/>
      <c r="AB94" s="12" t="n">
        <f aca="false">AB90+1</f>
        <v>2037</v>
      </c>
      <c r="AC94" s="13" t="n">
        <f aca="false">R94*'Inflation indexes'!I186*'Inflation indexes'!$D$166/100</f>
        <v>44950.3987765422</v>
      </c>
      <c r="AD94" s="13" t="n">
        <f aca="false">X94*'Inflation indexes'!$D$166/100*'Inflation indexes'!I186</f>
        <v>38321.2105830212</v>
      </c>
      <c r="AE94" s="18" t="n">
        <f aca="false">S94*'Inflation indexes'!$D$166/100*'Inflation indexes'!I186</f>
        <v>40846.4670739269</v>
      </c>
      <c r="AF94" s="18" t="n">
        <f aca="false">T94*'Inflation indexes'!$D$166/100*'Inflation indexes'!I186</f>
        <v>31059.5206694966</v>
      </c>
      <c r="AG94" s="18" t="n">
        <f aca="false">U94*'Inflation indexes'!$D$166/100*'Inflation indexes'!I186</f>
        <v>25739.2317360112</v>
      </c>
      <c r="AH94" s="18" t="n">
        <f aca="false">V94*'Inflation indexes'!$D$166/100*'Inflation indexes'!I186</f>
        <v>20620.9453819385</v>
      </c>
      <c r="AI94" s="18" t="n">
        <f aca="false">W94*'Inflation indexes'!$D$166/100*'Inflation indexes'!I186</f>
        <v>32196.95364933</v>
      </c>
      <c r="AJ94" s="18" t="n">
        <f aca="false">Y94*'Inflation indexes'!$D$166/100*'Inflation indexes'!I186</f>
        <v>29872.4159664354</v>
      </c>
      <c r="AK94" s="18" t="n">
        <f aca="false">AJ94*0.82</f>
        <v>24495.3810924771</v>
      </c>
      <c r="AL94" s="13" t="n">
        <f aca="false">Z94*'Inflation indexes'!$D$166/100*'Inflation indexes'!I186</f>
        <v>20117.6533917861</v>
      </c>
      <c r="AM94" s="18" t="n">
        <f aca="false">Adequacy_central!X91</f>
        <v>0.724118147880158</v>
      </c>
      <c r="AN94" s="9" t="n">
        <f aca="false">AN90+1</f>
        <v>2037</v>
      </c>
      <c r="AO94" s="16" t="n">
        <v>8819.6797355067</v>
      </c>
      <c r="AP94" s="14" t="n">
        <f aca="false">Adequacy_high!Q91</f>
        <v>7958.002566935</v>
      </c>
      <c r="AQ94" s="14" t="n">
        <f aca="false">Adequacy_high!R91</f>
        <v>6152.48315549849</v>
      </c>
      <c r="AR94" s="14" t="n">
        <f aca="false">Adequacy_high!S91</f>
        <v>5072.05598802795</v>
      </c>
      <c r="AS94" s="14" t="n">
        <f aca="false">Adequacy_high!T91</f>
        <v>4100.84934024179</v>
      </c>
      <c r="AT94" s="14" t="n">
        <f aca="false">Adequacy_high!U91</f>
        <v>6353.56197384799</v>
      </c>
      <c r="AU94" s="14" t="n">
        <f aca="false">Adequacy_high!V91</f>
        <v>7582.3212559878</v>
      </c>
      <c r="AV94" s="9"/>
      <c r="AW94" s="9"/>
      <c r="AX94" s="9" t="n">
        <f aca="false">AX90+1</f>
        <v>2037</v>
      </c>
      <c r="AY94" s="11" t="n">
        <f aca="false">AO94*'Inflation indexes'!$D$166/100*'Inflation indexes'!I186</f>
        <v>50730.4198414902</v>
      </c>
      <c r="AZ94" s="11" t="n">
        <f aca="false">AU94*'Inflation indexes'!$D$166/100*'Inflation indexes'!I186</f>
        <v>43613.1868984715</v>
      </c>
      <c r="BA94" s="14" t="n">
        <f aca="false">AP94*'Inflation indexes'!$D$166/100*'Inflation indexes'!I186</f>
        <v>45774.0896979493</v>
      </c>
      <c r="BB94" s="14" t="n">
        <f aca="false">AQ94*'Inflation indexes'!$D$166/100*'Inflation indexes'!I186</f>
        <v>35388.819424995</v>
      </c>
      <c r="BC94" s="14" t="n">
        <f aca="false">AR94*'Inflation indexes'!$D$166/100*'Inflation indexes'!I186</f>
        <v>29174.2486630575</v>
      </c>
      <c r="BD94" s="14" t="n">
        <f aca="false">AS94*'Inflation indexes'!$D$166/100*'Inflation indexes'!I186</f>
        <v>23587.9096493306</v>
      </c>
      <c r="BE94" s="14" t="n">
        <f aca="false">AT94*'Inflation indexes'!$D$166/100*'Inflation indexes'!I186</f>
        <v>36545.4161702299</v>
      </c>
      <c r="BF94" s="14" t="n">
        <f aca="false">Adequacy_high!X91</f>
        <v>0.725382008305232</v>
      </c>
      <c r="BG94" s="14" t="n">
        <f aca="false">Y94*'Inflation indexes'!$D$166/100*'Inflation indexes'!I186</f>
        <v>29872.4159664354</v>
      </c>
      <c r="BH94" s="14" t="n">
        <f aca="false">BG94*0.82</f>
        <v>24495.3810924771</v>
      </c>
      <c r="BI94" s="11" t="n">
        <f aca="false">Z94*'Inflation indexes'!$D$166/100*'Inflation indexes'!I186</f>
        <v>20117.6533917861</v>
      </c>
    </row>
    <row r="95" customFormat="false" ht="15" hidden="false" customHeight="false" outlineLevel="0" collapsed="false">
      <c r="A95" s="0" t="n">
        <f aca="false">A91+1</f>
        <v>2037</v>
      </c>
      <c r="B95" s="16" t="n">
        <v>6638.72361322864</v>
      </c>
      <c r="C95" s="14" t="n">
        <f aca="false">Adequacy_low!Q92</f>
        <v>6138.77503712991</v>
      </c>
      <c r="D95" s="14" t="n">
        <f aca="false">Adequacy_low!R92</f>
        <v>4666.11724956779</v>
      </c>
      <c r="E95" s="14" t="n">
        <f aca="false">Adequacy_low!S92</f>
        <v>3809.02263810884</v>
      </c>
      <c r="F95" s="14" t="n">
        <f aca="false">Adequacy_low!T92</f>
        <v>3076.36527445149</v>
      </c>
      <c r="G95" s="14" t="n">
        <f aca="false">Adequacy_low!U92</f>
        <v>4819.98513156337</v>
      </c>
      <c r="H95" s="14" t="n">
        <f aca="false">Adequacy_low!V92</f>
        <v>5742.76105417663</v>
      </c>
      <c r="I95" s="9" t="n">
        <f aca="false">I91+1</f>
        <v>2037</v>
      </c>
      <c r="J95" s="16" t="n">
        <f aca="false">B95*'Inflation indexes'!$D$166/100*'Inflation indexes'!I187</f>
        <v>38185.6536983828</v>
      </c>
      <c r="K95" s="14" t="n">
        <f aca="false">H95*'Inflation indexes'!$D$166/100*'Inflation indexes'!I187</f>
        <v>33032.1154582153</v>
      </c>
      <c r="L95" s="14" t="n">
        <f aca="false">C95*'Inflation indexes'!$D$166/100*'Inflation indexes'!I187</f>
        <v>35309.9709156466</v>
      </c>
      <c r="M95" s="14" t="n">
        <f aca="false">D95*'Inflation indexes'!$D$166/100*'Inflation indexes'!I187</f>
        <v>26839.3064373095</v>
      </c>
      <c r="N95" s="14" t="n">
        <f aca="false">E95*'Inflation indexes'!$D$166/100*'Inflation indexes'!I187</f>
        <v>21909.3349658802</v>
      </c>
      <c r="O95" s="14" t="n">
        <f aca="false">F95*'Inflation indexes'!$D$166/100*'Inflation indexes'!I187</f>
        <v>17695.1212106274</v>
      </c>
      <c r="P95" s="14" t="n">
        <f aca="false">G95*'Inflation indexes'!$D$166/100*'Inflation indexes'!I187</f>
        <v>27724.3479000207</v>
      </c>
      <c r="Q95" s="14" t="n">
        <f aca="false">Adequacy_low!X92</f>
        <v>0.728237962810672</v>
      </c>
      <c r="R95" s="19" t="n">
        <v>7820.37185125089</v>
      </c>
      <c r="S95" s="18" t="n">
        <f aca="false">Adequacy_central!Q92</f>
        <v>6972.59520920492</v>
      </c>
      <c r="T95" s="18" t="n">
        <f aca="false">Adequacy_central!R92</f>
        <v>5316.85349208319</v>
      </c>
      <c r="U95" s="18" t="n">
        <f aca="false">Adequacy_central!S92</f>
        <v>4398.31342316659</v>
      </c>
      <c r="V95" s="18" t="n">
        <f aca="false">Adequacy_central!T92</f>
        <v>3523.79716494539</v>
      </c>
      <c r="W95" s="18" t="n">
        <f aca="false">Adequacy_central!U92</f>
        <v>5494.90990532813</v>
      </c>
      <c r="X95" s="18" t="n">
        <f aca="false">Adequacy_central!V92</f>
        <v>6552.29503570004</v>
      </c>
      <c r="Y95" s="15" t="n">
        <v>5211.2412881001</v>
      </c>
      <c r="Z95" s="15" t="n">
        <v>3501.15419629097</v>
      </c>
      <c r="AA95" s="12"/>
      <c r="AB95" s="12" t="n">
        <f aca="false">AB91+1</f>
        <v>2037</v>
      </c>
      <c r="AC95" s="13" t="n">
        <f aca="false">R95*'Inflation indexes'!I187*'Inflation indexes'!$D$166/100</f>
        <v>44982.4437199631</v>
      </c>
      <c r="AD95" s="13" t="n">
        <f aca="false">X95*'Inflation indexes'!$D$166/100*'Inflation indexes'!I187</f>
        <v>37688.5202246267</v>
      </c>
      <c r="AE95" s="18" t="n">
        <f aca="false">S95*'Inflation indexes'!$D$166/100*'Inflation indexes'!I187</f>
        <v>40106.0688092442</v>
      </c>
      <c r="AF95" s="18" t="n">
        <f aca="false">T95*'Inflation indexes'!$D$166/100*'Inflation indexes'!I187</f>
        <v>30582.31341476</v>
      </c>
      <c r="AG95" s="18" t="n">
        <f aca="false">U95*'Inflation indexes'!$D$166/100*'Inflation indexes'!I187</f>
        <v>25298.9103054867</v>
      </c>
      <c r="AH95" s="18" t="n">
        <f aca="false">V95*'Inflation indexes'!$D$166/100*'Inflation indexes'!I187</f>
        <v>20268.7302685444</v>
      </c>
      <c r="AI95" s="18" t="n">
        <f aca="false">W95*'Inflation indexes'!$D$166/100*'Inflation indexes'!I187</f>
        <v>31606.4862725363</v>
      </c>
      <c r="AJ95" s="18" t="n">
        <f aca="false">Y95*'Inflation indexes'!$D$166/100*'Inflation indexes'!I187</f>
        <v>29974.8365438167</v>
      </c>
      <c r="AK95" s="18" t="n">
        <f aca="false">AJ95*0.82</f>
        <v>24579.3659659297</v>
      </c>
      <c r="AL95" s="13" t="n">
        <f aca="false">Z95*'Inflation indexes'!$D$166/100*'Inflation indexes'!I187</f>
        <v>20138.488883285</v>
      </c>
      <c r="AM95" s="18" t="n">
        <f aca="false">Adequacy_central!X92</f>
        <v>0.713377377592957</v>
      </c>
      <c r="AN95" s="9" t="n">
        <f aca="false">AN91+1</f>
        <v>2037</v>
      </c>
      <c r="AO95" s="16" t="n">
        <v>8849.47305200126</v>
      </c>
      <c r="AP95" s="14" t="n">
        <f aca="false">Adequacy_high!Q92</f>
        <v>7827.88245647152</v>
      </c>
      <c r="AQ95" s="14" t="n">
        <f aca="false">Adequacy_high!R92</f>
        <v>6051.38560032383</v>
      </c>
      <c r="AR95" s="14" t="n">
        <f aca="false">Adequacy_high!S92</f>
        <v>4996.60262849583</v>
      </c>
      <c r="AS95" s="14" t="n">
        <f aca="false">Adequacy_high!T92</f>
        <v>4036.26137536096</v>
      </c>
      <c r="AT95" s="14" t="n">
        <f aca="false">Adequacy_high!U92</f>
        <v>6250.34831988517</v>
      </c>
      <c r="AU95" s="14" t="n">
        <f aca="false">Adequacy_high!V92</f>
        <v>7444.54060788849</v>
      </c>
      <c r="AV95" s="9"/>
      <c r="AW95" s="9"/>
      <c r="AX95" s="9" t="n">
        <f aca="false">AX91+1</f>
        <v>2037</v>
      </c>
      <c r="AY95" s="11" t="n">
        <f aca="false">AO95*'Inflation indexes'!$D$166/100*'Inflation indexes'!I187</f>
        <v>50901.7897210737</v>
      </c>
      <c r="AZ95" s="11" t="n">
        <f aca="false">AU95*'Inflation indexes'!$D$166/100*'Inflation indexes'!I187</f>
        <v>42820.6785156591</v>
      </c>
      <c r="BA95" s="14" t="n">
        <f aca="false">AP95*'Inflation indexes'!$D$166/100*'Inflation indexes'!I187</f>
        <v>45025.6443992998</v>
      </c>
      <c r="BB95" s="14" t="n">
        <f aca="false">AQ95*'Inflation indexes'!$D$166/100*'Inflation indexes'!I187</f>
        <v>34807.3106205074</v>
      </c>
      <c r="BC95" s="14" t="n">
        <f aca="false">AR95*'Inflation indexes'!$D$166/100*'Inflation indexes'!I187</f>
        <v>28740.2441728372</v>
      </c>
      <c r="BD95" s="14" t="n">
        <f aca="false">AS95*'Inflation indexes'!$D$166/100*'Inflation indexes'!I187</f>
        <v>23216.4024434713</v>
      </c>
      <c r="BE95" s="14" t="n">
        <f aca="false">AT95*'Inflation indexes'!$D$166/100*'Inflation indexes'!I187</f>
        <v>35951.7356562052</v>
      </c>
      <c r="BF95" s="14" t="n">
        <f aca="false">Adequacy_high!X92</f>
        <v>0.714058393561557</v>
      </c>
      <c r="BG95" s="14" t="n">
        <f aca="false">Y95*'Inflation indexes'!$D$166/100*'Inflation indexes'!I187</f>
        <v>29974.8365438167</v>
      </c>
      <c r="BH95" s="14" t="n">
        <f aca="false">BG95*0.82</f>
        <v>24579.3659659297</v>
      </c>
      <c r="BI95" s="11" t="n">
        <f aca="false">Z95*'Inflation indexes'!$D$166/100*'Inflation indexes'!I187</f>
        <v>20138.488883285</v>
      </c>
    </row>
    <row r="96" customFormat="false" ht="15" hidden="false" customHeight="false" outlineLevel="0" collapsed="false">
      <c r="A96" s="0" t="n">
        <f aca="false">A92+1</f>
        <v>2037</v>
      </c>
      <c r="B96" s="16" t="n">
        <v>6643.91348067986</v>
      </c>
      <c r="C96" s="14" t="n">
        <f aca="false">Adequacy_low!Q93</f>
        <v>6253.11083381561</v>
      </c>
      <c r="D96" s="14" t="n">
        <f aca="false">Adequacy_low!R93</f>
        <v>4772.2822856693</v>
      </c>
      <c r="E96" s="14" t="n">
        <f aca="false">Adequacy_low!S93</f>
        <v>3890.58812177654</v>
      </c>
      <c r="F96" s="14" t="n">
        <f aca="false">Adequacy_low!T93</f>
        <v>3142.70554002338</v>
      </c>
      <c r="G96" s="14" t="n">
        <f aca="false">Adequacy_low!U93</f>
        <v>4909.93652037665</v>
      </c>
      <c r="H96" s="14" t="n">
        <f aca="false">Adequacy_low!V93</f>
        <v>5860.73744789442</v>
      </c>
      <c r="I96" s="9" t="n">
        <f aca="false">I92+1</f>
        <v>2037</v>
      </c>
      <c r="J96" s="16" t="n">
        <f aca="false">B96*'Inflation indexes'!$D$166/100*'Inflation indexes'!I188</f>
        <v>38215.5055935329</v>
      </c>
      <c r="K96" s="14" t="n">
        <f aca="false">H96*'Inflation indexes'!$D$166/100*'Inflation indexes'!I188</f>
        <v>33710.7106186034</v>
      </c>
      <c r="L96" s="14" t="n">
        <f aca="false">C96*'Inflation indexes'!$D$166/100*'Inflation indexes'!I188</f>
        <v>35967.6255179363</v>
      </c>
      <c r="M96" s="14" t="n">
        <f aca="false">D96*'Inflation indexes'!$D$166/100*'Inflation indexes'!I188</f>
        <v>27449.9631749044</v>
      </c>
      <c r="N96" s="14" t="n">
        <f aca="false">E96*'Inflation indexes'!$D$166/100*'Inflation indexes'!I188</f>
        <v>22378.4961321727</v>
      </c>
      <c r="O96" s="14" t="n">
        <f aca="false">F96*'Inflation indexes'!$D$166/100*'Inflation indexes'!I188</f>
        <v>18076.7075749609</v>
      </c>
      <c r="P96" s="14" t="n">
        <f aca="false">G96*'Inflation indexes'!$D$166/100*'Inflation indexes'!I188</f>
        <v>28241.7444333043</v>
      </c>
      <c r="Q96" s="14" t="n">
        <f aca="false">Adequacy_low!X93</f>
        <v>0.746750926239077</v>
      </c>
      <c r="R96" s="19" t="n">
        <v>7825.27229278219</v>
      </c>
      <c r="S96" s="18" t="n">
        <f aca="false">Adequacy_central!Q93</f>
        <v>7101.71550697321</v>
      </c>
      <c r="T96" s="18" t="n">
        <f aca="false">Adequacy_central!R93</f>
        <v>5439.52803744551</v>
      </c>
      <c r="U96" s="18" t="n">
        <f aca="false">Adequacy_central!S93</f>
        <v>4494.82538666204</v>
      </c>
      <c r="V96" s="18" t="n">
        <f aca="false">Adequacy_central!T93</f>
        <v>3599.65729458181</v>
      </c>
      <c r="W96" s="18" t="n">
        <f aca="false">Adequacy_central!U93</f>
        <v>5599.17133889034</v>
      </c>
      <c r="X96" s="18" t="n">
        <f aca="false">Adequacy_central!V93</f>
        <v>6676.1874480899</v>
      </c>
      <c r="Y96" s="15" t="n">
        <v>5229.04750168262</v>
      </c>
      <c r="Z96" s="15" t="n">
        <v>3504.76780351125</v>
      </c>
      <c r="AA96" s="12"/>
      <c r="AB96" s="12" t="n">
        <f aca="false">AB92+1</f>
        <v>2037</v>
      </c>
      <c r="AC96" s="13" t="n">
        <f aca="false">R96*'Inflation indexes'!I188*'Inflation indexes'!$D$166/100</f>
        <v>45010.6308496262</v>
      </c>
      <c r="AD96" s="13" t="n">
        <f aca="false">X96*'Inflation indexes'!$D$166/100*'Inflation indexes'!I188</f>
        <v>38401.1440708657</v>
      </c>
      <c r="AE96" s="18" t="n">
        <f aca="false">S96*'Inflation indexes'!$D$166/100*'Inflation indexes'!I188</f>
        <v>40848.7632281212</v>
      </c>
      <c r="AF96" s="18" t="n">
        <f aca="false">T96*'Inflation indexes'!$D$166/100*'Inflation indexes'!I188</f>
        <v>31287.9321420524</v>
      </c>
      <c r="AG96" s="18" t="n">
        <f aca="false">U96*'Inflation indexes'!$D$166/100*'Inflation indexes'!I188</f>
        <v>25854.0429831666</v>
      </c>
      <c r="AH96" s="18" t="n">
        <f aca="false">V96*'Inflation indexes'!$D$166/100*'Inflation indexes'!I188</f>
        <v>20705.0744829712</v>
      </c>
      <c r="AI96" s="18" t="n">
        <f aca="false">W96*'Inflation indexes'!$D$166/100*'Inflation indexes'!I188</f>
        <v>32206.1935699105</v>
      </c>
      <c r="AJ96" s="18" t="n">
        <f aca="false">Y96*'Inflation indexes'!$D$166/100*'Inflation indexes'!I188</f>
        <v>30077.257121198</v>
      </c>
      <c r="AK96" s="18" t="n">
        <f aca="false">AJ96*0.82</f>
        <v>24663.3508393824</v>
      </c>
      <c r="AL96" s="13" t="n">
        <f aca="false">Z96*'Inflation indexes'!$D$166/100*'Inflation indexes'!I188</f>
        <v>20159.2741971427</v>
      </c>
      <c r="AM96" s="18" t="n">
        <f aca="false">Adequacy_central!X93</f>
        <v>0.724219898589334</v>
      </c>
      <c r="AN96" s="9" t="n">
        <f aca="false">AN92+1</f>
        <v>2037</v>
      </c>
      <c r="AO96" s="16" t="n">
        <v>8895.31658941637</v>
      </c>
      <c r="AP96" s="14" t="n">
        <f aca="false">Adequacy_high!Q93</f>
        <v>7971.12932802237</v>
      </c>
      <c r="AQ96" s="14" t="n">
        <f aca="false">Adequacy_high!R93</f>
        <v>6183.9517333119</v>
      </c>
      <c r="AR96" s="14" t="n">
        <f aca="false">Adequacy_high!S93</f>
        <v>5094.90631020879</v>
      </c>
      <c r="AS96" s="14" t="n">
        <f aca="false">Adequacy_high!T93</f>
        <v>4121.60661852291</v>
      </c>
      <c r="AT96" s="14" t="n">
        <f aca="false">Adequacy_high!U93</f>
        <v>6364.42431508465</v>
      </c>
      <c r="AU96" s="14" t="n">
        <f aca="false">Adequacy_high!V93</f>
        <v>7583.47388053404</v>
      </c>
      <c r="AV96" s="9"/>
      <c r="AW96" s="9"/>
      <c r="AX96" s="9" t="n">
        <f aca="false">AX92+1</f>
        <v>2037</v>
      </c>
      <c r="AY96" s="11" t="n">
        <f aca="false">AO96*'Inflation indexes'!$D$166/100*'Inflation indexes'!I188</f>
        <v>51165.4797835059</v>
      </c>
      <c r="AZ96" s="11" t="n">
        <f aca="false">AU96*'Inflation indexes'!$D$166/100*'Inflation indexes'!I188</f>
        <v>43619.8167454619</v>
      </c>
      <c r="BA96" s="14" t="n">
        <f aca="false">AP96*'Inflation indexes'!$D$166/100*'Inflation indexes'!I188</f>
        <v>45849.5942651322</v>
      </c>
      <c r="BB96" s="14" t="n">
        <f aca="false">AQ96*'Inflation indexes'!$D$166/100*'Inflation indexes'!I188</f>
        <v>35569.8253358857</v>
      </c>
      <c r="BC96" s="14" t="n">
        <f aca="false">AR96*'Inflation indexes'!$D$166/100*'Inflation indexes'!I188</f>
        <v>29305.6827369141</v>
      </c>
      <c r="BD96" s="14" t="n">
        <f aca="false">AS96*'Inflation indexes'!$D$166/100*'Inflation indexes'!I188</f>
        <v>23707.3046243803</v>
      </c>
      <c r="BE96" s="14" t="n">
        <f aca="false">AT96*'Inflation indexes'!$D$166/100*'Inflation indexes'!I188</f>
        <v>36607.8958914808</v>
      </c>
      <c r="BF96" s="14" t="n">
        <f aca="false">Adequacy_high!X93</f>
        <v>0.721239292352136</v>
      </c>
      <c r="BG96" s="14" t="n">
        <f aca="false">Y96*'Inflation indexes'!$D$166/100*'Inflation indexes'!I188</f>
        <v>30077.257121198</v>
      </c>
      <c r="BH96" s="14" t="n">
        <f aca="false">BG96*0.82</f>
        <v>24663.3508393824</v>
      </c>
      <c r="BI96" s="11" t="n">
        <f aca="false">Z96*'Inflation indexes'!$D$166/100*'Inflation indexes'!I188</f>
        <v>20159.2741971427</v>
      </c>
    </row>
    <row r="97" customFormat="false" ht="15" hidden="false" customHeight="false" outlineLevel="0" collapsed="false">
      <c r="A97" s="0" t="n">
        <f aca="false">A93+1</f>
        <v>2038</v>
      </c>
      <c r="B97" s="16" t="n">
        <v>6653.07209539109</v>
      </c>
      <c r="C97" s="14" t="n">
        <f aca="false">Adequacy_low!Q94</f>
        <v>6127.56567526192</v>
      </c>
      <c r="D97" s="14" t="n">
        <f aca="false">Adequacy_low!R94</f>
        <v>4662.98591981639</v>
      </c>
      <c r="E97" s="14" t="n">
        <f aca="false">Adequacy_low!S94</f>
        <v>3816.95056121705</v>
      </c>
      <c r="F97" s="14" t="n">
        <f aca="false">Adequacy_low!T94</f>
        <v>3080.41113292276</v>
      </c>
      <c r="G97" s="14" t="n">
        <f aca="false">Adequacy_low!U94</f>
        <v>4802.68202685455</v>
      </c>
      <c r="H97" s="14" t="n">
        <f aca="false">Adequacy_low!V94</f>
        <v>5722.41029716962</v>
      </c>
      <c r="I97" s="9" t="n">
        <f aca="false">I93+1</f>
        <v>2038</v>
      </c>
      <c r="J97" s="16" t="n">
        <f aca="false">B97*'Inflation indexes'!$D$166/100*'Inflation indexes'!I189</f>
        <v>38268.1855528286</v>
      </c>
      <c r="K97" s="14" t="n">
        <f aca="false">H97*'Inflation indexes'!$D$166/100*'Inflation indexes'!I189</f>
        <v>32915.0587761114</v>
      </c>
      <c r="L97" s="14" t="n">
        <f aca="false">C97*'Inflation indexes'!$D$166/100*'Inflation indexes'!I189</f>
        <v>35245.495146597</v>
      </c>
      <c r="M97" s="14" t="n">
        <f aca="false">D97*'Inflation indexes'!$D$166/100*'Inflation indexes'!I189</f>
        <v>26821.2951627832</v>
      </c>
      <c r="N97" s="14" t="n">
        <f aca="false">E97*'Inflation indexes'!$D$166/100*'Inflation indexes'!I189</f>
        <v>21954.9360398207</v>
      </c>
      <c r="O97" s="14" t="n">
        <f aca="false">F97*'Inflation indexes'!$D$166/100*'Inflation indexes'!I189</f>
        <v>17718.3928151552</v>
      </c>
      <c r="P97" s="14" t="n">
        <f aca="false">G97*'Inflation indexes'!$D$166/100*'Inflation indexes'!I189</f>
        <v>27624.8211833185</v>
      </c>
      <c r="Q97" s="14" t="n">
        <f aca="false">Adequacy_low!X94</f>
        <v>0.734205548180675</v>
      </c>
      <c r="R97" s="17" t="n">
        <v>7845.22114442736</v>
      </c>
      <c r="S97" s="18" t="n">
        <f aca="false">Adequacy_central!Q94</f>
        <v>6969.43992689815</v>
      </c>
      <c r="T97" s="18" t="n">
        <f aca="false">Adequacy_central!R94</f>
        <v>5352.68845385469</v>
      </c>
      <c r="U97" s="18" t="n">
        <f aca="false">Adequacy_central!S94</f>
        <v>4415.87419652035</v>
      </c>
      <c r="V97" s="18" t="n">
        <f aca="false">Adequacy_central!T94</f>
        <v>3536.98457589674</v>
      </c>
      <c r="W97" s="18" t="n">
        <f aca="false">Adequacy_central!U94</f>
        <v>5492.48876451709</v>
      </c>
      <c r="X97" s="18" t="n">
        <f aca="false">Adequacy_central!V94</f>
        <v>6541.3590216076</v>
      </c>
      <c r="Y97" s="15" t="n">
        <v>5246.85371526514</v>
      </c>
      <c r="Z97" s="15" t="n">
        <v>3508.37273800091</v>
      </c>
      <c r="AA97" s="12"/>
      <c r="AB97" s="12" t="n">
        <f aca="false">AB93+1</f>
        <v>2038</v>
      </c>
      <c r="AC97" s="13" t="n">
        <f aca="false">R97*'Inflation indexes'!I189*'Inflation indexes'!$D$166/100</f>
        <v>45125.3757893138</v>
      </c>
      <c r="AD97" s="13" t="n">
        <f aca="false">X97*'Inflation indexes'!$D$166/100*'Inflation indexes'!I189</f>
        <v>37625.6167402668</v>
      </c>
      <c r="AE97" s="18" t="n">
        <f aca="false">S97*'Inflation indexes'!$D$166/100*'Inflation indexes'!I189</f>
        <v>40087.9197606459</v>
      </c>
      <c r="AF97" s="18" t="n">
        <f aca="false">T97*'Inflation indexes'!$D$166/100*'Inflation indexes'!I189</f>
        <v>30788.4345790414</v>
      </c>
      <c r="AG97" s="18" t="n">
        <f aca="false">U97*'Inflation indexes'!$D$166/100*'Inflation indexes'!I189</f>
        <v>25399.9191211914</v>
      </c>
      <c r="AH97" s="18" t="n">
        <f aca="false">V97*'Inflation indexes'!$D$166/100*'Inflation indexes'!I189</f>
        <v>20344.5836911456</v>
      </c>
      <c r="AI97" s="18" t="n">
        <f aca="false">W97*'Inflation indexes'!$D$166/100*'Inflation indexes'!I189</f>
        <v>31592.5599743574</v>
      </c>
      <c r="AJ97" s="18" t="n">
        <f aca="false">Y97*'Inflation indexes'!$D$166/100*'Inflation indexes'!I189</f>
        <v>30179.6776985793</v>
      </c>
      <c r="AK97" s="18" t="n">
        <f aca="false">AJ97*0.82</f>
        <v>24747.335712835</v>
      </c>
      <c r="AL97" s="13" t="n">
        <f aca="false">Z97*'Inflation indexes'!$D$166/100*'Inflation indexes'!I189</f>
        <v>20180.0096258256</v>
      </c>
      <c r="AM97" s="18" t="n">
        <f aca="false">Adequacy_central!X94</f>
        <v>0.708368820820724</v>
      </c>
      <c r="AN97" s="9" t="n">
        <f aca="false">AN93+1</f>
        <v>2038</v>
      </c>
      <c r="AO97" s="16" t="n">
        <v>8901.8972934726</v>
      </c>
      <c r="AP97" s="14" t="n">
        <f aca="false">Adequacy_high!Q94</f>
        <v>7847.80513174347</v>
      </c>
      <c r="AQ97" s="14" t="n">
        <f aca="false">Adequacy_high!R94</f>
        <v>6090.74437487192</v>
      </c>
      <c r="AR97" s="14" t="n">
        <f aca="false">Adequacy_high!S94</f>
        <v>5019.41046917219</v>
      </c>
      <c r="AS97" s="14" t="n">
        <f aca="false">Adequacy_high!T94</f>
        <v>4060.52850769403</v>
      </c>
      <c r="AT97" s="14" t="n">
        <f aca="false">Adequacy_high!U94</f>
        <v>6253.43435697094</v>
      </c>
      <c r="AU97" s="14" t="n">
        <f aca="false">Adequacy_high!V94</f>
        <v>7467.1922464026</v>
      </c>
      <c r="AV97" s="9"/>
      <c r="AW97" s="9"/>
      <c r="AX97" s="9" t="n">
        <f aca="false">AX93+1</f>
        <v>2038</v>
      </c>
      <c r="AY97" s="11" t="n">
        <f aca="false">AO97*'Inflation indexes'!$D$166/100*'Inflation indexes'!I189</f>
        <v>51203.3317111991</v>
      </c>
      <c r="AZ97" s="11" t="n">
        <f aca="false">AU97*'Inflation indexes'!$D$166/100*'Inflation indexes'!I189</f>
        <v>42950.9697695798</v>
      </c>
      <c r="BA97" s="14" t="n">
        <f aca="false">AP97*'Inflation indexes'!$D$166/100*'Inflation indexes'!I189</f>
        <v>45140.2387736106</v>
      </c>
      <c r="BB97" s="14" t="n">
        <f aca="false">AQ97*'Inflation indexes'!$D$166/100*'Inflation indexes'!I189</f>
        <v>35033.7006048548</v>
      </c>
      <c r="BC97" s="14" t="n">
        <f aca="false">AR97*'Inflation indexes'!$D$166/100*'Inflation indexes'!I189</f>
        <v>28871.4338949006</v>
      </c>
      <c r="BD97" s="14" t="n">
        <f aca="false">AS97*'Inflation indexes'!$D$166/100*'Inflation indexes'!I189</f>
        <v>23355.9859486012</v>
      </c>
      <c r="BE97" s="14" t="n">
        <f aca="false">AT97*'Inflation indexes'!$D$166/100*'Inflation indexes'!I189</f>
        <v>35969.4864092601</v>
      </c>
      <c r="BF97" s="14" t="n">
        <f aca="false">Adequacy_high!X94</f>
        <v>0.708403868636602</v>
      </c>
      <c r="BG97" s="14" t="n">
        <f aca="false">Y97*'Inflation indexes'!$D$166/100*'Inflation indexes'!I189</f>
        <v>30179.6776985793</v>
      </c>
      <c r="BH97" s="14" t="n">
        <f aca="false">BG97*0.82</f>
        <v>24747.335712835</v>
      </c>
      <c r="BI97" s="11" t="n">
        <f aca="false">Z97*'Inflation indexes'!$D$166/100*'Inflation indexes'!I189</f>
        <v>20180.0096258256</v>
      </c>
    </row>
    <row r="98" customFormat="false" ht="15" hidden="false" customHeight="false" outlineLevel="0" collapsed="false">
      <c r="A98" s="0" t="n">
        <f aca="false">A94+1</f>
        <v>2038</v>
      </c>
      <c r="B98" s="16" t="n">
        <v>6634.67090578924</v>
      </c>
      <c r="C98" s="14" t="n">
        <f aca="false">Adequacy_low!Q95</f>
        <v>6231.43655541124</v>
      </c>
      <c r="D98" s="14" t="n">
        <f aca="false">Adequacy_low!R95</f>
        <v>4768.74359801194</v>
      </c>
      <c r="E98" s="14" t="n">
        <f aca="false">Adequacy_low!S95</f>
        <v>3895.95414758603</v>
      </c>
      <c r="F98" s="14" t="n">
        <f aca="false">Adequacy_low!T95</f>
        <v>3145.64422573878</v>
      </c>
      <c r="G98" s="14" t="n">
        <f aca="false">Adequacy_low!U95</f>
        <v>4880.72933725901</v>
      </c>
      <c r="H98" s="14" t="n">
        <f aca="false">Adequacy_low!V95</f>
        <v>5832.06242204012</v>
      </c>
      <c r="I98" s="9" t="n">
        <f aca="false">I94+1</f>
        <v>2038</v>
      </c>
      <c r="J98" s="16" t="n">
        <f aca="false">B98*'Inflation indexes'!$D$166/100*'Inflation indexes'!I190</f>
        <v>38162.3426988838</v>
      </c>
      <c r="K98" s="14" t="n">
        <f aca="false">H98*'Inflation indexes'!$D$166/100*'Inflation indexes'!I190</f>
        <v>33545.7730988546</v>
      </c>
      <c r="L98" s="14" t="n">
        <f aca="false">C98*'Inflation indexes'!$D$166/100*'Inflation indexes'!I190</f>
        <v>35842.9559974787</v>
      </c>
      <c r="M98" s="14" t="n">
        <f aca="false">D98*'Inflation indexes'!$D$166/100*'Inflation indexes'!I190</f>
        <v>27429.6087951617</v>
      </c>
      <c r="N98" s="14" t="n">
        <f aca="false">E98*'Inflation indexes'!$D$166/100*'Inflation indexes'!I190</f>
        <v>22409.3612826497</v>
      </c>
      <c r="O98" s="14" t="n">
        <f aca="false">F98*'Inflation indexes'!$D$166/100*'Inflation indexes'!I190</f>
        <v>18093.6107692486</v>
      </c>
      <c r="P98" s="14" t="n">
        <f aca="false">G98*'Inflation indexes'!$D$166/100*'Inflation indexes'!I190</f>
        <v>28073.745967784</v>
      </c>
      <c r="Q98" s="14" t="n">
        <f aca="false">Adequacy_low!X95</f>
        <v>0.750988373103839</v>
      </c>
      <c r="R98" s="19" t="n">
        <v>7850.40885076297</v>
      </c>
      <c r="S98" s="18" t="n">
        <f aca="false">Adequacy_central!Q95</f>
        <v>7108.4370381133</v>
      </c>
      <c r="T98" s="18" t="n">
        <f aca="false">Adequacy_central!R95</f>
        <v>5466.89242128173</v>
      </c>
      <c r="U98" s="18" t="n">
        <f aca="false">Adequacy_central!S95</f>
        <v>4507.23097770598</v>
      </c>
      <c r="V98" s="18" t="n">
        <f aca="false">Adequacy_central!T95</f>
        <v>3610.04123554087</v>
      </c>
      <c r="W98" s="18" t="n">
        <f aca="false">Adequacy_central!U95</f>
        <v>5591.05601731233</v>
      </c>
      <c r="X98" s="18" t="n">
        <f aca="false">Adequacy_central!V95</f>
        <v>6664.77505491651</v>
      </c>
      <c r="Y98" s="15" t="n">
        <v>5264.65992884767</v>
      </c>
      <c r="Z98" s="15" t="n">
        <v>3511.96905013728</v>
      </c>
      <c r="AA98" s="12"/>
      <c r="AB98" s="12" t="n">
        <f aca="false">AB94+1</f>
        <v>2038</v>
      </c>
      <c r="AC98" s="13" t="n">
        <f aca="false">R98*'Inflation indexes'!I190*'Inflation indexes'!$D$166/100</f>
        <v>45155.2152538196</v>
      </c>
      <c r="AD98" s="13" t="n">
        <f aca="false">X98*'Inflation indexes'!$D$166/100*'Inflation indexes'!I190</f>
        <v>38335.500474449</v>
      </c>
      <c r="AE98" s="18" t="n">
        <f aca="false">S98*'Inflation indexes'!$D$166/100*'Inflation indexes'!I190</f>
        <v>40887.4251871651</v>
      </c>
      <c r="AF98" s="18" t="n">
        <f aca="false">T98*'Inflation indexes'!$D$166/100*'Inflation indexes'!I190</f>
        <v>31445.3309050852</v>
      </c>
      <c r="AG98" s="18" t="n">
        <f aca="false">U98*'Inflation indexes'!$D$166/100*'Inflation indexes'!I190</f>
        <v>25925.3994111678</v>
      </c>
      <c r="AH98" s="18" t="n">
        <f aca="false">V98*'Inflation indexes'!$D$166/100*'Inflation indexes'!I190</f>
        <v>20764.8024663289</v>
      </c>
      <c r="AI98" s="18" t="n">
        <f aca="false">W98*'Inflation indexes'!$D$166/100*'Inflation indexes'!I190</f>
        <v>32159.5145880032</v>
      </c>
      <c r="AJ98" s="18" t="n">
        <f aca="false">Y98*'Inflation indexes'!$D$166/100*'Inflation indexes'!I190</f>
        <v>30282.0982759606</v>
      </c>
      <c r="AK98" s="18" t="n">
        <f aca="false">AJ98*0.82</f>
        <v>24831.3205862877</v>
      </c>
      <c r="AL98" s="13" t="n">
        <f aca="false">Z98*'Inflation indexes'!$D$166/100*'Inflation indexes'!I190</f>
        <v>20200.6954591019</v>
      </c>
      <c r="AM98" s="18" t="n">
        <f aca="false">Adequacy_central!X95</f>
        <v>0.715506306148305</v>
      </c>
      <c r="AN98" s="9" t="n">
        <f aca="false">AN94+1</f>
        <v>2038</v>
      </c>
      <c r="AO98" s="16" t="n">
        <v>8952.19269619894</v>
      </c>
      <c r="AP98" s="14" t="n">
        <f aca="false">Adequacy_high!Q95</f>
        <v>7981.35542176246</v>
      </c>
      <c r="AQ98" s="14" t="n">
        <f aca="false">Adequacy_high!R95</f>
        <v>6213.14193069987</v>
      </c>
      <c r="AR98" s="14" t="n">
        <f aca="false">Adequacy_high!S95</f>
        <v>5111.99469735569</v>
      </c>
      <c r="AS98" s="14" t="n">
        <f aca="false">Adequacy_high!T95</f>
        <v>4134.71469883045</v>
      </c>
      <c r="AT98" s="14" t="n">
        <f aca="false">Adequacy_high!U95</f>
        <v>6353.28603193977</v>
      </c>
      <c r="AU98" s="14" t="n">
        <f aca="false">Adequacy_high!V95</f>
        <v>7592.10424472835</v>
      </c>
      <c r="AV98" s="9"/>
      <c r="AW98" s="9"/>
      <c r="AX98" s="9" t="n">
        <f aca="false">AX94+1</f>
        <v>2038</v>
      </c>
      <c r="AY98" s="11" t="n">
        <f aca="false">AO98*'Inflation indexes'!$D$166/100*'Inflation indexes'!I190</f>
        <v>51492.6287121017</v>
      </c>
      <c r="AZ98" s="11" t="n">
        <f aca="false">AU98*'Inflation indexes'!$D$166/100*'Inflation indexes'!I190</f>
        <v>43669.4582304242</v>
      </c>
      <c r="BA98" s="14" t="n">
        <f aca="false">AP98*'Inflation indexes'!$D$166/100*'Inflation indexes'!I190</f>
        <v>45908.4143180514</v>
      </c>
      <c r="BB98" s="14" t="n">
        <f aca="false">AQ98*'Inflation indexes'!$D$166/100*'Inflation indexes'!I190</f>
        <v>35737.7261002168</v>
      </c>
      <c r="BC98" s="14" t="n">
        <f aca="false">AR98*'Inflation indexes'!$D$166/100*'Inflation indexes'!I190</f>
        <v>29403.9744074025</v>
      </c>
      <c r="BD98" s="14" t="n">
        <f aca="false">AS98*'Inflation indexes'!$D$166/100*'Inflation indexes'!I190</f>
        <v>23782.7017405183</v>
      </c>
      <c r="BE98" s="14" t="n">
        <f aca="false">AT98*'Inflation indexes'!$D$166/100*'Inflation indexes'!I190</f>
        <v>36543.8289642002</v>
      </c>
      <c r="BF98" s="14" t="n">
        <f aca="false">Adequacy_high!X95</f>
        <v>0.708118483520503</v>
      </c>
      <c r="BG98" s="14" t="n">
        <f aca="false">Y98*'Inflation indexes'!$D$166/100*'Inflation indexes'!I190</f>
        <v>30282.0982759606</v>
      </c>
      <c r="BH98" s="14" t="n">
        <f aca="false">BG98*0.82</f>
        <v>24831.3205862877</v>
      </c>
      <c r="BI98" s="11" t="n">
        <f aca="false">Z98*'Inflation indexes'!$D$166/100*'Inflation indexes'!I190</f>
        <v>20200.6954591019</v>
      </c>
    </row>
    <row r="99" customFormat="false" ht="15" hidden="false" customHeight="false" outlineLevel="0" collapsed="false">
      <c r="A99" s="0" t="n">
        <f aca="false">A95+1</f>
        <v>2038</v>
      </c>
      <c r="B99" s="16" t="n">
        <v>6650.70782109887</v>
      </c>
      <c r="C99" s="14" t="n">
        <f aca="false">Adequacy_low!Q96</f>
        <v>6098.69735739549</v>
      </c>
      <c r="D99" s="14" t="n">
        <f aca="false">Adequacy_low!R96</f>
        <v>4687.98727856334</v>
      </c>
      <c r="E99" s="14" t="n">
        <f aca="false">Adequacy_low!S96</f>
        <v>3819.30901577317</v>
      </c>
      <c r="F99" s="14" t="n">
        <f aca="false">Adequacy_low!T96</f>
        <v>3084.95484499283</v>
      </c>
      <c r="G99" s="14" t="n">
        <f aca="false">Adequacy_low!U96</f>
        <v>4773.58006152999</v>
      </c>
      <c r="H99" s="14" t="n">
        <f aca="false">Adequacy_low!V96</f>
        <v>5706.60244357271</v>
      </c>
      <c r="I99" s="9" t="n">
        <f aca="false">I95+1</f>
        <v>2038</v>
      </c>
      <c r="J99" s="16" t="n">
        <f aca="false">B99*'Inflation indexes'!$D$166/100*'Inflation indexes'!I191</f>
        <v>38254.5863484287</v>
      </c>
      <c r="K99" s="14" t="n">
        <f aca="false">H99*'Inflation indexes'!$D$166/100*'Inflation indexes'!I191</f>
        <v>32824.1326797209</v>
      </c>
      <c r="L99" s="14" t="n">
        <f aca="false">C99*'Inflation indexes'!$D$166/100*'Inflation indexes'!I191</f>
        <v>35079.4458194785</v>
      </c>
      <c r="M99" s="14" t="n">
        <f aca="false">D99*'Inflation indexes'!$D$166/100*'Inflation indexes'!I191</f>
        <v>26965.101906778</v>
      </c>
      <c r="N99" s="14" t="n">
        <f aca="false">E99*'Inflation indexes'!$D$166/100*'Inflation indexes'!I191</f>
        <v>21968.501769348</v>
      </c>
      <c r="O99" s="14" t="n">
        <f aca="false">F99*'Inflation indexes'!$D$166/100*'Inflation indexes'!I191</f>
        <v>17744.5280522461</v>
      </c>
      <c r="P99" s="14" t="n">
        <f aca="false">G99*'Inflation indexes'!$D$166/100*'Inflation indexes'!I191</f>
        <v>27457.4279260346</v>
      </c>
      <c r="Q99" s="14" t="n">
        <f aca="false">Adequacy_low!X96</f>
        <v>0.731486231064635</v>
      </c>
      <c r="R99" s="19" t="n">
        <v>7898.90449163363</v>
      </c>
      <c r="S99" s="18" t="n">
        <f aca="false">Adequacy_central!Q96</f>
        <v>6988.06634288112</v>
      </c>
      <c r="T99" s="18" t="n">
        <f aca="false">Adequacy_central!R96</f>
        <v>5390.35197113999</v>
      </c>
      <c r="U99" s="18" t="n">
        <f aca="false">Adequacy_central!S96</f>
        <v>4429.91155934199</v>
      </c>
      <c r="V99" s="18" t="n">
        <f aca="false">Adequacy_central!T96</f>
        <v>3549.15461501052</v>
      </c>
      <c r="W99" s="18" t="n">
        <f aca="false">Adequacy_central!U96</f>
        <v>5495.53747464155</v>
      </c>
      <c r="X99" s="18" t="n">
        <f aca="false">Adequacy_central!V96</f>
        <v>6549.73384056974</v>
      </c>
      <c r="Y99" s="15" t="n">
        <v>5282.46614243019</v>
      </c>
      <c r="Z99" s="15" t="n">
        <v>3515.55678983453</v>
      </c>
      <c r="AA99" s="12"/>
      <c r="AB99" s="12" t="n">
        <f aca="false">AB95+1</f>
        <v>2038</v>
      </c>
      <c r="AC99" s="13" t="n">
        <f aca="false">R99*'Inflation indexes'!I191*'Inflation indexes'!$D$166/100</f>
        <v>45434.1601016633</v>
      </c>
      <c r="AD99" s="13" t="n">
        <f aca="false">X99*'Inflation indexes'!$D$166/100*'Inflation indexes'!I191</f>
        <v>37673.7883400059</v>
      </c>
      <c r="AE99" s="18" t="n">
        <f aca="false">S99*'Inflation indexes'!$D$166/100*'Inflation indexes'!I191</f>
        <v>40195.058107082</v>
      </c>
      <c r="AF99" s="18" t="n">
        <f aca="false">T99*'Inflation indexes'!$D$166/100*'Inflation indexes'!I191</f>
        <v>31005.0735162693</v>
      </c>
      <c r="AG99" s="18" t="n">
        <f aca="false">U99*'Inflation indexes'!$D$166/100*'Inflation indexes'!I191</f>
        <v>25480.6614305229</v>
      </c>
      <c r="AH99" s="18" t="n">
        <f aca="false">V99*'Inflation indexes'!$D$166/100*'Inflation indexes'!I191</f>
        <v>20414.5852345399</v>
      </c>
      <c r="AI99" s="18" t="n">
        <f aca="false">W99*'Inflation indexes'!$D$166/100*'Inflation indexes'!I191</f>
        <v>31610.0960243305</v>
      </c>
      <c r="AJ99" s="18" t="n">
        <f aca="false">Y99*'Inflation indexes'!$D$166/100*'Inflation indexes'!I191</f>
        <v>30384.5188533419</v>
      </c>
      <c r="AK99" s="18" t="n">
        <f aca="false">AJ99*0.82</f>
        <v>24915.3054597403</v>
      </c>
      <c r="AL99" s="13" t="n">
        <f aca="false">Z99*'Inflation indexes'!$D$166/100*'Inflation indexes'!I191</f>
        <v>20221.3319840758</v>
      </c>
      <c r="AM99" s="18" t="n">
        <f aca="false">Adequacy_central!X96</f>
        <v>0.703262406962904</v>
      </c>
      <c r="AN99" s="9" t="n">
        <f aca="false">AN95+1</f>
        <v>2038</v>
      </c>
      <c r="AO99" s="16" t="n">
        <v>8998.67955465617</v>
      </c>
      <c r="AP99" s="14" t="n">
        <f aca="false">Adequacy_high!Q96</f>
        <v>7846.26969078674</v>
      </c>
      <c r="AQ99" s="14" t="n">
        <f aca="false">Adequacy_high!R96</f>
        <v>6122.51899690481</v>
      </c>
      <c r="AR99" s="14" t="n">
        <f aca="false">Adequacy_high!S96</f>
        <v>5035.56888575093</v>
      </c>
      <c r="AS99" s="14" t="n">
        <f aca="false">Adequacy_high!T96</f>
        <v>4071.71739423328</v>
      </c>
      <c r="AT99" s="14" t="n">
        <f aca="false">Adequacy_high!U96</f>
        <v>6244.30059498276</v>
      </c>
      <c r="AU99" s="14" t="n">
        <f aca="false">Adequacy_high!V96</f>
        <v>7472.76524894087</v>
      </c>
      <c r="AV99" s="9"/>
      <c r="AW99" s="9"/>
      <c r="AX99" s="9" t="n">
        <f aca="false">AX95+1</f>
        <v>2038</v>
      </c>
      <c r="AY99" s="11" t="n">
        <f aca="false">AO99*'Inflation indexes'!$D$166/100*'Inflation indexes'!I191</f>
        <v>51760.0191295965</v>
      </c>
      <c r="AZ99" s="11" t="n">
        <f aca="false">AU99*'Inflation indexes'!$D$166/100*'Inflation indexes'!I191</f>
        <v>42983.0254413301</v>
      </c>
      <c r="BA99" s="14" t="n">
        <f aca="false">AP99*'Inflation indexes'!$D$166/100*'Inflation indexes'!I191</f>
        <v>45131.406983034</v>
      </c>
      <c r="BB99" s="14" t="n">
        <f aca="false">AQ99*'Inflation indexes'!$D$166/100*'Inflation indexes'!I191</f>
        <v>35216.4668689793</v>
      </c>
      <c r="BC99" s="14" t="n">
        <f aca="false">AR99*'Inflation indexes'!$D$166/100*'Inflation indexes'!I191</f>
        <v>28964.376414538</v>
      </c>
      <c r="BD99" s="14" t="n">
        <f aca="false">AS99*'Inflation indexes'!$D$166/100*'Inflation indexes'!I191</f>
        <v>23420.3439444375</v>
      </c>
      <c r="BE99" s="14" t="n">
        <f aca="false">AT99*'Inflation indexes'!$D$166/100*'Inflation indexes'!I191</f>
        <v>35916.9494017623</v>
      </c>
      <c r="BF99" s="14" t="n">
        <f aca="false">Adequacy_high!X96</f>
        <v>0.704536346109884</v>
      </c>
      <c r="BG99" s="14" t="n">
        <f aca="false">Y99*'Inflation indexes'!$D$166/100*'Inflation indexes'!I191</f>
        <v>30384.5188533419</v>
      </c>
      <c r="BH99" s="14" t="n">
        <f aca="false">BG99*0.82</f>
        <v>24915.3054597403</v>
      </c>
      <c r="BI99" s="11" t="n">
        <f aca="false">Z99*'Inflation indexes'!$D$166/100*'Inflation indexes'!I191</f>
        <v>20221.3319840758</v>
      </c>
    </row>
    <row r="100" customFormat="false" ht="15" hidden="false" customHeight="false" outlineLevel="0" collapsed="false">
      <c r="A100" s="0" t="n">
        <f aca="false">A96+1</f>
        <v>2038</v>
      </c>
      <c r="B100" s="16" t="n">
        <v>6668.20544057728</v>
      </c>
      <c r="C100" s="14" t="n">
        <f aca="false">Adequacy_low!Q97</f>
        <v>6226.96057900175</v>
      </c>
      <c r="D100" s="14" t="n">
        <f aca="false">Adequacy_low!R97</f>
        <v>4804.47070863189</v>
      </c>
      <c r="E100" s="14" t="n">
        <f aca="false">Adequacy_low!S97</f>
        <v>3902.61383994699</v>
      </c>
      <c r="F100" s="14" t="n">
        <f aca="false">Adequacy_low!T97</f>
        <v>3152.51953485958</v>
      </c>
      <c r="G100" s="14" t="n">
        <f aca="false">Adequacy_low!U97</f>
        <v>4861.95735945646</v>
      </c>
      <c r="H100" s="14" t="n">
        <f aca="false">Adequacy_low!V97</f>
        <v>5819.95634172787</v>
      </c>
      <c r="I100" s="9" t="n">
        <f aca="false">I96+1</f>
        <v>2038</v>
      </c>
      <c r="J100" s="16" t="n">
        <f aca="false">B100*'Inflation indexes'!$D$166/100*'Inflation indexes'!I192</f>
        <v>38355.231905749</v>
      </c>
      <c r="K100" s="14" t="n">
        <f aca="false">H100*'Inflation indexes'!$D$166/100*'Inflation indexes'!I192</f>
        <v>33476.1394437454</v>
      </c>
      <c r="L100" s="14" t="n">
        <f aca="false">C100*'Inflation indexes'!$D$166/100*'Inflation indexes'!I192</f>
        <v>35817.2103730044</v>
      </c>
      <c r="M100" s="14" t="n">
        <f aca="false">D100*'Inflation indexes'!$D$166/100*'Inflation indexes'!I192</f>
        <v>27635.1096042417</v>
      </c>
      <c r="N100" s="14" t="n">
        <f aca="false">E100*'Inflation indexes'!$D$166/100*'Inflation indexes'!I192</f>
        <v>22447.6675476864</v>
      </c>
      <c r="O100" s="14" t="n">
        <f aca="false">F100*'Inflation indexes'!$D$166/100*'Inflation indexes'!I192</f>
        <v>18133.1572526469</v>
      </c>
      <c r="P100" s="14" t="n">
        <f aca="false">G100*'Inflation indexes'!$D$166/100*'Inflation indexes'!I192</f>
        <v>27965.7703560002</v>
      </c>
      <c r="Q100" s="14" t="n">
        <f aca="false">Adequacy_low!X97</f>
        <v>0.745309433901582</v>
      </c>
      <c r="R100" s="19" t="n">
        <v>7926.03311169351</v>
      </c>
      <c r="S100" s="18" t="n">
        <f aca="false">Adequacy_central!Q97</f>
        <v>7127.11945590006</v>
      </c>
      <c r="T100" s="18" t="n">
        <f aca="false">Adequacy_central!R97</f>
        <v>5509.72242662902</v>
      </c>
      <c r="U100" s="18" t="n">
        <f aca="false">Adequacy_central!S97</f>
        <v>4520.54934647518</v>
      </c>
      <c r="V100" s="18" t="n">
        <f aca="false">Adequacy_central!T97</f>
        <v>3627.94828948268</v>
      </c>
      <c r="W100" s="18" t="n">
        <f aca="false">Adequacy_central!U97</f>
        <v>5610.79279789922</v>
      </c>
      <c r="X100" s="18" t="n">
        <f aca="false">Adequacy_central!V97</f>
        <v>6682.28740467224</v>
      </c>
      <c r="Y100" s="15" t="n">
        <v>5300.27235601271</v>
      </c>
      <c r="Z100" s="15" t="n">
        <v>3519.13600654945</v>
      </c>
      <c r="AA100" s="12"/>
      <c r="AB100" s="12" t="n">
        <f aca="false">AB96+1</f>
        <v>2038</v>
      </c>
      <c r="AC100" s="13" t="n">
        <f aca="false">R100*'Inflation indexes'!I192*'Inflation indexes'!$D$166/100</f>
        <v>45590.2027615591</v>
      </c>
      <c r="AD100" s="13" t="n">
        <f aca="false">X100*'Inflation indexes'!$D$166/100*'Inflation indexes'!I192</f>
        <v>38436.2307596931</v>
      </c>
      <c r="AE100" s="18" t="n">
        <f aca="false">S100*'Inflation indexes'!$D$166/100*'Inflation indexes'!I192</f>
        <v>40994.8856535765</v>
      </c>
      <c r="AF100" s="18" t="n">
        <f aca="false">T100*'Inflation indexes'!$D$166/100*'Inflation indexes'!I192</f>
        <v>31691.6872602184</v>
      </c>
      <c r="AG100" s="18" t="n">
        <f aca="false">U100*'Inflation indexes'!$D$166/100*'Inflation indexes'!I192</f>
        <v>26002.0060975247</v>
      </c>
      <c r="AH100" s="18" t="n">
        <f aca="false">V100*'Inflation indexes'!$D$166/100*'Inflation indexes'!I192</f>
        <v>20867.8030731349</v>
      </c>
      <c r="AI100" s="18" t="n">
        <f aca="false">W100*'Inflation indexes'!$D$166/100*'Inflation indexes'!I192</f>
        <v>32273.0397040527</v>
      </c>
      <c r="AJ100" s="18" t="n">
        <f aca="false">Y100*'Inflation indexes'!$D$166/100*'Inflation indexes'!I192</f>
        <v>30486.9394307231</v>
      </c>
      <c r="AK100" s="18" t="n">
        <f aca="false">AJ100*0.82</f>
        <v>24999.290333193</v>
      </c>
      <c r="AL100" s="13" t="n">
        <f aca="false">Z100*'Inflation indexes'!$D$166/100*'Inflation indexes'!I192</f>
        <v>20241.9194852206</v>
      </c>
      <c r="AM100" s="18" t="n">
        <f aca="false">Adequacy_central!X97</f>
        <v>0.717511036204998</v>
      </c>
      <c r="AN100" s="9" t="n">
        <f aca="false">AN96+1</f>
        <v>2038</v>
      </c>
      <c r="AO100" s="16" t="n">
        <v>9006.69943771463</v>
      </c>
      <c r="AP100" s="14" t="n">
        <f aca="false">Adequacy_high!Q97</f>
        <v>7988.66430874969</v>
      </c>
      <c r="AQ100" s="14" t="n">
        <f aca="false">Adequacy_high!R97</f>
        <v>6256.2672696529</v>
      </c>
      <c r="AR100" s="14" t="n">
        <f aca="false">Adequacy_high!S97</f>
        <v>5126.74187304317</v>
      </c>
      <c r="AS100" s="14" t="n">
        <f aca="false">Adequacy_high!T97</f>
        <v>4151.79102208896</v>
      </c>
      <c r="AT100" s="14" t="n">
        <f aca="false">Adequacy_high!U97</f>
        <v>6364.61198521539</v>
      </c>
      <c r="AU100" s="14" t="n">
        <f aca="false">Adequacy_high!V97</f>
        <v>7620.83512568294</v>
      </c>
      <c r="AV100" s="9"/>
      <c r="AW100" s="9"/>
      <c r="AX100" s="9" t="n">
        <f aca="false">AX96+1</f>
        <v>2038</v>
      </c>
      <c r="AY100" s="11" t="n">
        <f aca="false">AO100*'Inflation indexes'!$D$166/100*'Inflation indexes'!I192</f>
        <v>51806.1491532296</v>
      </c>
      <c r="AZ100" s="11" t="n">
        <f aca="false">AU100*'Inflation indexes'!$D$166/100*'Inflation indexes'!I192</f>
        <v>43834.7170263161</v>
      </c>
      <c r="BA100" s="14" t="n">
        <f aca="false">AP100*'Inflation indexes'!$D$166/100*'Inflation indexes'!I192</f>
        <v>45950.4547227549</v>
      </c>
      <c r="BB100" s="14" t="n">
        <f aca="false">AQ100*'Inflation indexes'!$D$166/100*'Inflation indexes'!I192</f>
        <v>35985.7812015927</v>
      </c>
      <c r="BC100" s="14" t="n">
        <f aca="false">AR100*'Inflation indexes'!$D$166/100*'Inflation indexes'!I192</f>
        <v>29488.7995299169</v>
      </c>
      <c r="BD100" s="14" t="n">
        <f aca="false">AS100*'Inflation indexes'!$D$166/100*'Inflation indexes'!I192</f>
        <v>23880.9240200378</v>
      </c>
      <c r="BE100" s="14" t="n">
        <f aca="false">AT100*'Inflation indexes'!$D$166/100*'Inflation indexes'!I192</f>
        <v>36608.9753620296</v>
      </c>
      <c r="BF100" s="14" t="n">
        <f aca="false">Adequacy_high!X97</f>
        <v>0.717279113127993</v>
      </c>
      <c r="BG100" s="14" t="n">
        <f aca="false">Y100*'Inflation indexes'!$D$166/100*'Inflation indexes'!I192</f>
        <v>30486.9394307231</v>
      </c>
      <c r="BH100" s="14" t="n">
        <f aca="false">BG100*0.82</f>
        <v>24999.290333193</v>
      </c>
      <c r="BI100" s="11" t="n">
        <f aca="false">Z100*'Inflation indexes'!$D$166/100*'Inflation indexes'!I192</f>
        <v>20241.9194852206</v>
      </c>
    </row>
    <row r="101" customFormat="false" ht="15" hidden="false" customHeight="false" outlineLevel="0" collapsed="false">
      <c r="A101" s="0" t="n">
        <f aca="false">A97+1</f>
        <v>2039</v>
      </c>
      <c r="B101" s="16" t="n">
        <v>6675.79715262426</v>
      </c>
      <c r="C101" s="14" t="n">
        <f aca="false">Adequacy_low!Q98</f>
        <v>6095.09315766344</v>
      </c>
      <c r="D101" s="14" t="n">
        <f aca="false">Adequacy_low!R98</f>
        <v>4711.40921151414</v>
      </c>
      <c r="E101" s="14" t="n">
        <f aca="false">Adequacy_low!S98</f>
        <v>3824.80906207093</v>
      </c>
      <c r="F101" s="14" t="n">
        <f aca="false">Adequacy_low!T98</f>
        <v>3091.33435778213</v>
      </c>
      <c r="G101" s="14" t="n">
        <f aca="false">Adequacy_low!U98</f>
        <v>4761.16450981837</v>
      </c>
      <c r="H101" s="14" t="n">
        <f aca="false">Adequacy_low!V98</f>
        <v>5705.91196902901</v>
      </c>
      <c r="I101" s="9" t="n">
        <f aca="false">I97+1</f>
        <v>2039</v>
      </c>
      <c r="J101" s="16" t="n">
        <f aca="false">B101*'Inflation indexes'!$D$166/100*'Inflation indexes'!I193</f>
        <v>38398.8991080748</v>
      </c>
      <c r="K101" s="14" t="n">
        <f aca="false">H101*'Inflation indexes'!$D$166/100*'Inflation indexes'!I193</f>
        <v>32820.1610997381</v>
      </c>
      <c r="L101" s="14" t="n">
        <f aca="false">C101*'Inflation indexes'!$D$166/100*'Inflation indexes'!I193</f>
        <v>35058.7146170899</v>
      </c>
      <c r="M101" s="14" t="n">
        <f aca="false">D101*'Inflation indexes'!$D$166/100*'Inflation indexes'!I193</f>
        <v>27099.823861285</v>
      </c>
      <c r="N101" s="14" t="n">
        <f aca="false">E101*'Inflation indexes'!$D$166/100*'Inflation indexes'!I193</f>
        <v>22000.1377999297</v>
      </c>
      <c r="O101" s="14" t="n">
        <f aca="false">F101*'Inflation indexes'!$D$166/100*'Inflation indexes'!I193</f>
        <v>17781.2227363946</v>
      </c>
      <c r="P101" s="14" t="n">
        <f aca="false">G101*'Inflation indexes'!$D$166/100*'Inflation indexes'!I193</f>
        <v>27386.0142046997</v>
      </c>
      <c r="Q101" s="14" t="n">
        <f aca="false">Adequacy_low!X98</f>
        <v>0.725859549964538</v>
      </c>
      <c r="R101" s="17" t="n">
        <v>7943.22301805947</v>
      </c>
      <c r="S101" s="18" t="n">
        <f aca="false">Adequacy_central!Q98</f>
        <v>6996.90845676357</v>
      </c>
      <c r="T101" s="18" t="n">
        <f aca="false">Adequacy_central!R98</f>
        <v>5412.04936780827</v>
      </c>
      <c r="U101" s="18" t="n">
        <f aca="false">Adequacy_central!S98</f>
        <v>4440.79203706843</v>
      </c>
      <c r="V101" s="18" t="n">
        <f aca="false">Adequacy_central!T98</f>
        <v>3564.45894367893</v>
      </c>
      <c r="W101" s="18" t="n">
        <f aca="false">Adequacy_central!U98</f>
        <v>5503.51648961595</v>
      </c>
      <c r="X101" s="18" t="n">
        <f aca="false">Adequacy_central!V98</f>
        <v>6554.24114270224</v>
      </c>
      <c r="Y101" s="15" t="n">
        <v>5318.07856959524</v>
      </c>
      <c r="Z101" s="15" t="n">
        <v>3522.70674928718</v>
      </c>
      <c r="AA101" s="12"/>
      <c r="AB101" s="12" t="n">
        <f aca="false">AB97+1</f>
        <v>2039</v>
      </c>
      <c r="AC101" s="13" t="n">
        <f aca="false">R101*'Inflation indexes'!I193*'Inflation indexes'!$D$166/100</f>
        <v>45689.0783662446</v>
      </c>
      <c r="AD101" s="13" t="n">
        <f aca="false">X101*'Inflation indexes'!$D$166/100*'Inflation indexes'!I193</f>
        <v>37699.7141486964</v>
      </c>
      <c r="AE101" s="18" t="n">
        <f aca="false">S101*'Inflation indexes'!$D$166/100*'Inflation indexes'!I193</f>
        <v>40245.9175671753</v>
      </c>
      <c r="AF101" s="18" t="n">
        <f aca="false">T101*'Inflation indexes'!$D$166/100*'Inflation indexes'!I193</f>
        <v>31129.87601199</v>
      </c>
      <c r="AG101" s="18" t="n">
        <f aca="false">U101*'Inflation indexes'!$D$166/100*'Inflation indexes'!I193</f>
        <v>25543.2454720858</v>
      </c>
      <c r="AH101" s="18" t="n">
        <f aca="false">V101*'Inflation indexes'!$D$166/100*'Inflation indexes'!I193</f>
        <v>20502.6150771219</v>
      </c>
      <c r="AI101" s="18" t="n">
        <f aca="false">W101*'Inflation indexes'!$D$166/100*'Inflation indexes'!I193</f>
        <v>31655.9909764956</v>
      </c>
      <c r="AJ101" s="18" t="n">
        <f aca="false">Y101*'Inflation indexes'!$D$166/100*'Inflation indexes'!I193</f>
        <v>30589.3600081045</v>
      </c>
      <c r="AK101" s="18" t="n">
        <f aca="false">AJ101*0.82</f>
        <v>25083.2752066457</v>
      </c>
      <c r="AL101" s="13" t="n">
        <f aca="false">Z101*'Inflation indexes'!$D$166/100*'Inflation indexes'!I193</f>
        <v>20262.4582444118</v>
      </c>
      <c r="AM101" s="18" t="n">
        <f aca="false">Adequacy_central!X98</f>
        <v>0.700429906488261</v>
      </c>
      <c r="AN101" s="9" t="n">
        <f aca="false">AN97+1</f>
        <v>2039</v>
      </c>
      <c r="AO101" s="16" t="n">
        <v>9043.58707600078</v>
      </c>
      <c r="AP101" s="14" t="n">
        <f aca="false">Adequacy_high!Q98</f>
        <v>7848.6305848811</v>
      </c>
      <c r="AQ101" s="14" t="n">
        <f aca="false">Adequacy_high!R98</f>
        <v>6182.53543224208</v>
      </c>
      <c r="AR101" s="14" t="n">
        <f aca="false">Adequacy_high!S98</f>
        <v>5050.71007990876</v>
      </c>
      <c r="AS101" s="14" t="n">
        <f aca="false">Adequacy_high!T98</f>
        <v>4090.8836309458</v>
      </c>
      <c r="AT101" s="14" t="n">
        <f aca="false">Adequacy_high!U98</f>
        <v>6248.10583684661</v>
      </c>
      <c r="AU101" s="14" t="n">
        <f aca="false">Adequacy_high!V98</f>
        <v>7486.36655094836</v>
      </c>
      <c r="AV101" s="9"/>
      <c r="AW101" s="9"/>
      <c r="AX101" s="9" t="n">
        <f aca="false">AX97+1</f>
        <v>2039</v>
      </c>
      <c r="AY101" s="11" t="n">
        <f aca="false">AO101*'Inflation indexes'!$D$166/100*'Inflation indexes'!I193</f>
        <v>52018.3252677073</v>
      </c>
      <c r="AZ101" s="11" t="n">
        <f aca="false">AU101*'Inflation indexes'!$D$166/100*'Inflation indexes'!I193</f>
        <v>43061.2595475475</v>
      </c>
      <c r="BA101" s="14" t="n">
        <f aca="false">AP101*'Inflation indexes'!$D$166/100*'Inflation indexes'!I193</f>
        <v>45144.9867446806</v>
      </c>
      <c r="BB101" s="14" t="n">
        <f aca="false">AQ101*'Inflation indexes'!$D$166/100*'Inflation indexes'!I193</f>
        <v>35561.6788328324</v>
      </c>
      <c r="BC101" s="14" t="n">
        <f aca="false">AR101*'Inflation indexes'!$D$166/100*'Inflation indexes'!I193</f>
        <v>29051.4679144069</v>
      </c>
      <c r="BD101" s="14" t="n">
        <f aca="false">AS101*'Inflation indexes'!$D$166/100*'Inflation indexes'!I193</f>
        <v>23530.5873165741</v>
      </c>
      <c r="BE101" s="14" t="n">
        <f aca="false">AT101*'Inflation indexes'!$D$166/100*'Inflation indexes'!I193</f>
        <v>35938.8369898766</v>
      </c>
      <c r="BF101" s="14" t="n">
        <f aca="false">Adequacy_high!X98</f>
        <v>0.699549704279252</v>
      </c>
      <c r="BG101" s="14" t="n">
        <f aca="false">Y101*'Inflation indexes'!$D$166/100*'Inflation indexes'!I193</f>
        <v>30589.3600081045</v>
      </c>
      <c r="BH101" s="14" t="n">
        <f aca="false">BG101*0.82</f>
        <v>25083.2752066457</v>
      </c>
      <c r="BI101" s="11" t="n">
        <f aca="false">Z101*'Inflation indexes'!$D$166/100*'Inflation indexes'!I193</f>
        <v>20262.4582444118</v>
      </c>
    </row>
    <row r="102" customFormat="false" ht="15" hidden="false" customHeight="false" outlineLevel="0" collapsed="false">
      <c r="A102" s="0" t="n">
        <f aca="false">A98+1</f>
        <v>2039</v>
      </c>
      <c r="B102" s="16" t="n">
        <v>6691.4740549135</v>
      </c>
      <c r="C102" s="14" t="n">
        <f aca="false">Adequacy_low!Q99</f>
        <v>6224.51579108632</v>
      </c>
      <c r="D102" s="14" t="n">
        <f aca="false">Adequacy_low!R99</f>
        <v>4820.57365503605</v>
      </c>
      <c r="E102" s="14" t="n">
        <f aca="false">Adequacy_low!S99</f>
        <v>3904.40894686744</v>
      </c>
      <c r="F102" s="14" t="n">
        <f aca="false">Adequacy_low!T99</f>
        <v>3154.02155658893</v>
      </c>
      <c r="G102" s="14" t="n">
        <f aca="false">Adequacy_low!U99</f>
        <v>4848.16083393839</v>
      </c>
      <c r="H102" s="14" t="n">
        <f aca="false">Adequacy_low!V99</f>
        <v>5824.98480986834</v>
      </c>
      <c r="I102" s="9" t="n">
        <f aca="false">I98+1</f>
        <v>2039</v>
      </c>
      <c r="J102" s="16" t="n">
        <f aca="false">B102*'Inflation indexes'!$D$166/100*'Inflation indexes'!I194</f>
        <v>38489.0719781559</v>
      </c>
      <c r="K102" s="14" t="n">
        <f aca="false">H102*'Inflation indexes'!$D$166/100*'Inflation indexes'!I194</f>
        <v>33505.0629769774</v>
      </c>
      <c r="L102" s="14" t="n">
        <f aca="false">C102*'Inflation indexes'!$D$166/100*'Inflation indexes'!I194</f>
        <v>35803.1480576945</v>
      </c>
      <c r="M102" s="14" t="n">
        <f aca="false">D102*'Inflation indexes'!$D$166/100*'Inflation indexes'!I194</f>
        <v>27727.7330618123</v>
      </c>
      <c r="N102" s="14" t="n">
        <f aca="false">E102*'Inflation indexes'!$D$166/100*'Inflation indexes'!I194</f>
        <v>22457.9929257574</v>
      </c>
      <c r="O102" s="14" t="n">
        <f aca="false">F102*'Inflation indexes'!$D$166/100*'Inflation indexes'!I194</f>
        <v>18141.7968172598</v>
      </c>
      <c r="P102" s="14" t="n">
        <f aca="false">G102*'Inflation indexes'!$D$166/100*'Inflation indexes'!I194</f>
        <v>27886.413332517</v>
      </c>
      <c r="Q102" s="14" t="n">
        <f aca="false">Adequacy_low!X99</f>
        <v>0.74350646017345</v>
      </c>
      <c r="R102" s="19" t="n">
        <v>7973.1594934492</v>
      </c>
      <c r="S102" s="18" t="n">
        <f aca="false">Adequacy_central!Q99</f>
        <v>7123.75923328966</v>
      </c>
      <c r="T102" s="18" t="n">
        <f aca="false">Adequacy_central!R99</f>
        <v>5527.73113940277</v>
      </c>
      <c r="U102" s="18" t="n">
        <f aca="false">Adequacy_central!S99</f>
        <v>4532.96347808997</v>
      </c>
      <c r="V102" s="18" t="n">
        <f aca="false">Adequacy_central!T99</f>
        <v>3638.9508292549</v>
      </c>
      <c r="W102" s="18" t="n">
        <f aca="false">Adequacy_central!U99</f>
        <v>5611.14874810809</v>
      </c>
      <c r="X102" s="18" t="n">
        <f aca="false">Adequacy_central!V99</f>
        <v>6682.17890302629</v>
      </c>
      <c r="Y102" s="15" t="n">
        <v>5335.88478317776</v>
      </c>
      <c r="Z102" s="15" t="n">
        <v>3526.26906660688</v>
      </c>
      <c r="AA102" s="12"/>
      <c r="AB102" s="12" t="n">
        <f aca="false">AB98+1</f>
        <v>2039</v>
      </c>
      <c r="AC102" s="13" t="n">
        <f aca="false">R102*'Inflation indexes'!I194*'Inflation indexes'!$D$166/100</f>
        <v>45861.2716896577</v>
      </c>
      <c r="AD102" s="13" t="n">
        <f aca="false">X102*'Inflation indexes'!$D$166/100*'Inflation indexes'!I194</f>
        <v>38435.6066628758</v>
      </c>
      <c r="AE102" s="18" t="n">
        <f aca="false">S102*'Inflation indexes'!$D$166/100*'Inflation indexes'!I194</f>
        <v>40975.5577971351</v>
      </c>
      <c r="AF102" s="18" t="n">
        <f aca="false">T102*'Inflation indexes'!$D$166/100*'Inflation indexes'!I194</f>
        <v>31795.2726042688</v>
      </c>
      <c r="AG102" s="18" t="n">
        <f aca="false">U102*'Inflation indexes'!$D$166/100*'Inflation indexes'!I194</f>
        <v>26073.4116505234</v>
      </c>
      <c r="AH102" s="18" t="n">
        <f aca="false">V102*'Inflation indexes'!$D$166/100*'Inflation indexes'!I194</f>
        <v>20931.0892103537</v>
      </c>
      <c r="AI102" s="18" t="n">
        <f aca="false">W102*'Inflation indexes'!$D$166/100*'Inflation indexes'!I194</f>
        <v>32275.0871143987</v>
      </c>
      <c r="AJ102" s="18" t="n">
        <f aca="false">Y102*'Inflation indexes'!$D$166/100*'Inflation indexes'!I194</f>
        <v>30691.7805854857</v>
      </c>
      <c r="AK102" s="18" t="n">
        <f aca="false">AJ102*0.82</f>
        <v>25167.2600800983</v>
      </c>
      <c r="AL102" s="13" t="n">
        <f aca="false">Z102*'Inflation indexes'!$D$166/100*'Inflation indexes'!I194</f>
        <v>20282.9485409596</v>
      </c>
      <c r="AM102" s="18" t="n">
        <f aca="false">Adequacy_central!X99</f>
        <v>0.714557305678421</v>
      </c>
      <c r="AN102" s="9" t="n">
        <f aca="false">AN98+1</f>
        <v>2039</v>
      </c>
      <c r="AO102" s="16" t="n">
        <v>9078.38130831232</v>
      </c>
      <c r="AP102" s="14" t="n">
        <f aca="false">Adequacy_high!Q99</f>
        <v>8010.52046738033</v>
      </c>
      <c r="AQ102" s="14" t="n">
        <f aca="false">Adequacy_high!R99</f>
        <v>6281.99661193811</v>
      </c>
      <c r="AR102" s="14" t="n">
        <f aca="false">Adequacy_high!S99</f>
        <v>5146.384602487</v>
      </c>
      <c r="AS102" s="14" t="n">
        <f aca="false">Adequacy_high!T99</f>
        <v>4175.82757969126</v>
      </c>
      <c r="AT102" s="14" t="n">
        <f aca="false">Adequacy_high!U99</f>
        <v>6364.38219696005</v>
      </c>
      <c r="AU102" s="14" t="n">
        <f aca="false">Adequacy_high!V99</f>
        <v>7617.74880627267</v>
      </c>
      <c r="AV102" s="9"/>
      <c r="AW102" s="9"/>
      <c r="AX102" s="9" t="n">
        <f aca="false">AX98+1</f>
        <v>2039</v>
      </c>
      <c r="AY102" s="11" t="n">
        <f aca="false">AO102*'Inflation indexes'!$D$166/100*'Inflation indexes'!I194</f>
        <v>52218.460200739</v>
      </c>
      <c r="AZ102" s="11" t="n">
        <f aca="false">AU102*'Inflation indexes'!$D$166/100*'Inflation indexes'!I194</f>
        <v>43816.9646493429</v>
      </c>
      <c r="BA102" s="14" t="n">
        <f aca="false">AP102*'Inflation indexes'!$D$166/100*'Inflation indexes'!I194</f>
        <v>46076.1704104789</v>
      </c>
      <c r="BB102" s="14" t="n">
        <f aca="false">AQ102*'Inflation indexes'!$D$166/100*'Inflation indexes'!I194</f>
        <v>36133.7752756994</v>
      </c>
      <c r="BC102" s="14" t="n">
        <f aca="false">AR102*'Inflation indexes'!$D$166/100*'Inflation indexes'!I194</f>
        <v>29601.7836678223</v>
      </c>
      <c r="BD102" s="14" t="n">
        <f aca="false">AS102*'Inflation indexes'!$D$166/100*'Inflation indexes'!I194</f>
        <v>24019.1812691984</v>
      </c>
      <c r="BE102" s="14" t="n">
        <f aca="false">AT102*'Inflation indexes'!$D$166/100*'Inflation indexes'!I194</f>
        <v>36607.6536298333</v>
      </c>
      <c r="BF102" s="14" t="n">
        <f aca="false">Adequacy_high!X99</f>
        <v>0.713760588801974</v>
      </c>
      <c r="BG102" s="14" t="n">
        <f aca="false">Y102*'Inflation indexes'!$D$166/100*'Inflation indexes'!I194</f>
        <v>30691.7805854857</v>
      </c>
      <c r="BH102" s="14" t="n">
        <f aca="false">BG102*0.82</f>
        <v>25167.2600800983</v>
      </c>
      <c r="BI102" s="11" t="n">
        <f aca="false">Z102*'Inflation indexes'!$D$166/100*'Inflation indexes'!I194</f>
        <v>20282.9485409596</v>
      </c>
    </row>
    <row r="103" customFormat="false" ht="15" hidden="false" customHeight="false" outlineLevel="0" collapsed="false">
      <c r="A103" s="0" t="n">
        <f aca="false">A99+1</f>
        <v>2039</v>
      </c>
      <c r="B103" s="16" t="n">
        <v>6705.1393511876</v>
      </c>
      <c r="C103" s="14" t="n">
        <f aca="false">Adequacy_low!Q100</f>
        <v>6096.87696940942</v>
      </c>
      <c r="D103" s="14" t="n">
        <f aca="false">Adequacy_low!R100</f>
        <v>4728.12933731659</v>
      </c>
      <c r="E103" s="14" t="n">
        <f aca="false">Adequacy_low!S100</f>
        <v>3827.67841621166</v>
      </c>
      <c r="F103" s="14" t="n">
        <f aca="false">Adequacy_low!T100</f>
        <v>3093.29975469718</v>
      </c>
      <c r="G103" s="14" t="n">
        <f aca="false">Adequacy_low!U100</f>
        <v>4747.15667851999</v>
      </c>
      <c r="H103" s="14" t="n">
        <f aca="false">Adequacy_low!V100</f>
        <v>5720.71236831712</v>
      </c>
      <c r="I103" s="9" t="n">
        <f aca="false">I99+1</f>
        <v>2039</v>
      </c>
      <c r="J103" s="16" t="n">
        <f aca="false">B103*'Inflation indexes'!$D$166/100*'Inflation indexes'!I195</f>
        <v>38567.6741766521</v>
      </c>
      <c r="K103" s="14" t="n">
        <f aca="false">H103*'Inflation indexes'!$D$166/100*'Inflation indexes'!I195</f>
        <v>32905.2923621223</v>
      </c>
      <c r="L103" s="14" t="n">
        <f aca="false">C103*'Inflation indexes'!$D$166/100*'Inflation indexes'!I195</f>
        <v>35068.9750258015</v>
      </c>
      <c r="M103" s="14" t="n">
        <f aca="false">D103*'Inflation indexes'!$D$166/100*'Inflation indexes'!I195</f>
        <v>27195.9973083033</v>
      </c>
      <c r="N103" s="14" t="n">
        <f aca="false">E103*'Inflation indexes'!$D$166/100*'Inflation indexes'!I195</f>
        <v>22016.6422019713</v>
      </c>
      <c r="O103" s="14" t="n">
        <f aca="false">F103*'Inflation indexes'!$D$166/100*'Inflation indexes'!I195</f>
        <v>17792.5276152163</v>
      </c>
      <c r="P103" s="14" t="n">
        <f aca="false">G103*'Inflation indexes'!$D$166/100*'Inflation indexes'!I195</f>
        <v>27305.4417594243</v>
      </c>
      <c r="Q103" s="14" t="n">
        <f aca="false">Adequacy_low!X100</f>
        <v>0.727346442518653</v>
      </c>
      <c r="R103" s="19" t="n">
        <v>7978.91706262409</v>
      </c>
      <c r="S103" s="18" t="n">
        <f aca="false">Adequacy_central!Q100</f>
        <v>7006.94590848777</v>
      </c>
      <c r="T103" s="18" t="n">
        <f aca="false">Adequacy_central!R100</f>
        <v>5439.20895279687</v>
      </c>
      <c r="U103" s="18" t="n">
        <f aca="false">Adequacy_central!S100</f>
        <v>4447.00146684912</v>
      </c>
      <c r="V103" s="18" t="n">
        <f aca="false">Adequacy_central!T100</f>
        <v>3577.55150206115</v>
      </c>
      <c r="W103" s="18" t="n">
        <f aca="false">Adequacy_central!U100</f>
        <v>5507.56859100197</v>
      </c>
      <c r="X103" s="18" t="n">
        <f aca="false">Adequacy_central!V100</f>
        <v>6560.20924195888</v>
      </c>
      <c r="Y103" s="15" t="n">
        <v>5353.69099676028</v>
      </c>
      <c r="Z103" s="15" t="n">
        <v>3529.82300662724</v>
      </c>
      <c r="AA103" s="12"/>
      <c r="AB103" s="12" t="n">
        <f aca="false">AB99+1</f>
        <v>2039</v>
      </c>
      <c r="AC103" s="13" t="n">
        <f aca="false">R103*'Inflation indexes'!I195*'Inflation indexes'!$D$166/100</f>
        <v>45894.3889807916</v>
      </c>
      <c r="AD103" s="13" t="n">
        <f aca="false">X103*'Inflation indexes'!$D$166/100*'Inflation indexes'!I195</f>
        <v>37734.0423998375</v>
      </c>
      <c r="AE103" s="18" t="n">
        <f aca="false">S103*'Inflation indexes'!$D$166/100*'Inflation indexes'!I195</f>
        <v>40303.652559304</v>
      </c>
      <c r="AF103" s="18" t="n">
        <f aca="false">T103*'Inflation indexes'!$D$166/100*'Inflation indexes'!I195</f>
        <v>31286.0967808288</v>
      </c>
      <c r="AG103" s="18" t="n">
        <f aca="false">U103*'Inflation indexes'!$D$166/100*'Inflation indexes'!I195</f>
        <v>25578.9618460582</v>
      </c>
      <c r="AH103" s="18" t="n">
        <f aca="false">V103*'Inflation indexes'!$D$166/100*'Inflation indexes'!I195</f>
        <v>20577.9229118107</v>
      </c>
      <c r="AI103" s="18" t="n">
        <f aca="false">W103*'Inflation indexes'!$D$166/100*'Inflation indexes'!I195</f>
        <v>31679.2984900015</v>
      </c>
      <c r="AJ103" s="18" t="n">
        <f aca="false">Y103*'Inflation indexes'!$D$166/100*'Inflation indexes'!I195</f>
        <v>30794.201162867</v>
      </c>
      <c r="AK103" s="18" t="n">
        <f aca="false">AJ103*0.82</f>
        <v>25251.2449535509</v>
      </c>
      <c r="AL103" s="13" t="n">
        <f aca="false">Z103*'Inflation indexes'!$D$166/100*'Inflation indexes'!I195</f>
        <v>20303.3906516406</v>
      </c>
      <c r="AM103" s="18" t="n">
        <f aca="false">Adequacy_central!X100</f>
        <v>0.700982978160069</v>
      </c>
      <c r="AN103" s="9" t="n">
        <f aca="false">AN99+1</f>
        <v>2039</v>
      </c>
      <c r="AO103" s="16" t="n">
        <v>9095.47339301808</v>
      </c>
      <c r="AP103" s="14" t="n">
        <f aca="false">Adequacy_high!Q100</f>
        <v>7879.50591415438</v>
      </c>
      <c r="AQ103" s="14" t="n">
        <f aca="false">Adequacy_high!R100</f>
        <v>6211.99884318455</v>
      </c>
      <c r="AR103" s="14" t="n">
        <f aca="false">Adequacy_high!S100</f>
        <v>5069.54103283738</v>
      </c>
      <c r="AS103" s="14" t="n">
        <f aca="false">Adequacy_high!T100</f>
        <v>4114.27708089837</v>
      </c>
      <c r="AT103" s="14" t="n">
        <f aca="false">Adequacy_high!U100</f>
        <v>6267.4737046472</v>
      </c>
      <c r="AU103" s="14" t="n">
        <f aca="false">Adequacy_high!V100</f>
        <v>7519.1595114289</v>
      </c>
      <c r="AV103" s="9"/>
      <c r="AW103" s="9"/>
      <c r="AX103" s="9" t="n">
        <f aca="false">AX99+1</f>
        <v>2039</v>
      </c>
      <c r="AY103" s="11" t="n">
        <f aca="false">AO103*'Inflation indexes'!$D$166/100*'Inflation indexes'!I195</f>
        <v>52316.7731394275</v>
      </c>
      <c r="AZ103" s="11" t="n">
        <f aca="false">AU103*'Inflation indexes'!$D$166/100*'Inflation indexes'!I195</f>
        <v>43249.8832507786</v>
      </c>
      <c r="BA103" s="14" t="n">
        <f aca="false">AP103*'Inflation indexes'!$D$166/100*'Inflation indexes'!I195</f>
        <v>45322.5803153941</v>
      </c>
      <c r="BB103" s="14" t="n">
        <f aca="false">AQ103*'Inflation indexes'!$D$166/100*'Inflation indexes'!I195</f>
        <v>35731.1511098196</v>
      </c>
      <c r="BC103" s="14" t="n">
        <f aca="false">AR103*'Inflation indexes'!$D$166/100*'Inflation indexes'!I195</f>
        <v>29159.7827485883</v>
      </c>
      <c r="BD103" s="14" t="n">
        <f aca="false">AS103*'Inflation indexes'!$D$166/100*'Inflation indexes'!I195</f>
        <v>23665.1454380961</v>
      </c>
      <c r="BE103" s="14" t="n">
        <f aca="false">AT103*'Inflation indexes'!$D$166/100*'Inflation indexes'!I195</f>
        <v>36050.2401353903</v>
      </c>
      <c r="BF103" s="14" t="n">
        <f aca="false">Adequacy_high!X100</f>
        <v>0.701702269886666</v>
      </c>
      <c r="BG103" s="14" t="n">
        <f aca="false">Y103*'Inflation indexes'!$D$166/100*'Inflation indexes'!I195</f>
        <v>30794.201162867</v>
      </c>
      <c r="BH103" s="14" t="n">
        <f aca="false">BG103*0.82</f>
        <v>25251.2449535509</v>
      </c>
      <c r="BI103" s="11" t="n">
        <f aca="false">Z103*'Inflation indexes'!$D$166/100*'Inflation indexes'!I195</f>
        <v>20303.3906516406</v>
      </c>
    </row>
    <row r="104" customFormat="false" ht="15" hidden="false" customHeight="false" outlineLevel="0" collapsed="false">
      <c r="A104" s="0" t="n">
        <f aca="false">A100+1</f>
        <v>2039</v>
      </c>
      <c r="B104" s="16" t="n">
        <v>6695.02509951185</v>
      </c>
      <c r="C104" s="14" t="n">
        <f aca="false">Adequacy_low!Q101</f>
        <v>6228.93385768435</v>
      </c>
      <c r="D104" s="14" t="n">
        <f aca="false">Adequacy_low!R101</f>
        <v>4840.29475914537</v>
      </c>
      <c r="E104" s="14" t="n">
        <f aca="false">Adequacy_low!S101</f>
        <v>3910.47466267894</v>
      </c>
      <c r="F104" s="14" t="n">
        <f aca="false">Adequacy_low!T101</f>
        <v>3159.9851346943</v>
      </c>
      <c r="G104" s="14" t="n">
        <f aca="false">Adequacy_low!U101</f>
        <v>4845.70365300591</v>
      </c>
      <c r="H104" s="14" t="n">
        <f aca="false">Adequacy_low!V101</f>
        <v>5843.37564837356</v>
      </c>
      <c r="I104" s="9" t="n">
        <f aca="false">I100+1</f>
        <v>2039</v>
      </c>
      <c r="J104" s="16" t="n">
        <f aca="false">B104*'Inflation indexes'!$D$166/100*'Inflation indexes'!I196</f>
        <v>38509.4974344936</v>
      </c>
      <c r="K104" s="14" t="n">
        <f aca="false">H104*'Inflation indexes'!$D$166/100*'Inflation indexes'!I196</f>
        <v>33610.846291858</v>
      </c>
      <c r="L104" s="14" t="n">
        <f aca="false">C104*'Inflation indexes'!$D$166/100*'Inflation indexes'!I196</f>
        <v>35828.5605874152</v>
      </c>
      <c r="M104" s="14" t="n">
        <f aca="false">D104*'Inflation indexes'!$D$166/100*'Inflation indexes'!I196</f>
        <v>27841.1680074347</v>
      </c>
      <c r="N104" s="14" t="n">
        <f aca="false">E104*'Inflation indexes'!$D$166/100*'Inflation indexes'!I196</f>
        <v>22492.8826631384</v>
      </c>
      <c r="O104" s="14" t="n">
        <f aca="false">F104*'Inflation indexes'!$D$166/100*'Inflation indexes'!I196</f>
        <v>18176.0990629327</v>
      </c>
      <c r="P104" s="14" t="n">
        <f aca="false">G104*'Inflation indexes'!$D$166/100*'Inflation indexes'!I196</f>
        <v>27872.2797331041</v>
      </c>
      <c r="Q104" s="14" t="n">
        <f aca="false">Adequacy_low!X101</f>
        <v>0.734253009111722</v>
      </c>
      <c r="R104" s="19" t="n">
        <v>8044.07734339606</v>
      </c>
      <c r="S104" s="18" t="n">
        <f aca="false">Adequacy_central!Q101</f>
        <v>7138.17298806806</v>
      </c>
      <c r="T104" s="18" t="n">
        <f aca="false">Adequacy_central!R101</f>
        <v>5546.00488557844</v>
      </c>
      <c r="U104" s="18" t="n">
        <f aca="false">Adequacy_central!S101</f>
        <v>4521.46520601034</v>
      </c>
      <c r="V104" s="18" t="n">
        <f aca="false">Adequacy_central!T101</f>
        <v>3646.32169385636</v>
      </c>
      <c r="W104" s="18" t="n">
        <f aca="false">Adequacy_central!U101</f>
        <v>5603.01994324544</v>
      </c>
      <c r="X104" s="18" t="n">
        <f aca="false">Adequacy_central!V101</f>
        <v>6682.5122322201</v>
      </c>
      <c r="Y104" s="15" t="n">
        <v>5371.4972103428</v>
      </c>
      <c r="Z104" s="15" t="n">
        <v>3533.36861703194</v>
      </c>
      <c r="AA104" s="12"/>
      <c r="AB104" s="12" t="n">
        <f aca="false">AB100+1</f>
        <v>2039</v>
      </c>
      <c r="AC104" s="13" t="n">
        <f aca="false">R104*'Inflation indexes'!I196*'Inflation indexes'!$D$166/100</f>
        <v>46269.1881231282</v>
      </c>
      <c r="AD104" s="13" t="n">
        <f aca="false">X104*'Inflation indexes'!$D$166/100*'Inflation indexes'!I196</f>
        <v>38437.5239581126</v>
      </c>
      <c r="AE104" s="18" t="n">
        <f aca="false">S104*'Inflation indexes'!$D$166/100*'Inflation indexes'!I196</f>
        <v>41058.4650968704</v>
      </c>
      <c r="AF104" s="18" t="n">
        <f aca="false">T104*'Inflation indexes'!$D$166/100*'Inflation indexes'!I196</f>
        <v>31900.3824090882</v>
      </c>
      <c r="AG104" s="18" t="n">
        <f aca="false">U104*'Inflation indexes'!$D$166/100*'Inflation indexes'!I196</f>
        <v>26007.2740823187</v>
      </c>
      <c r="AH104" s="18" t="n">
        <f aca="false">V104*'Inflation indexes'!$D$166/100*'Inflation indexes'!I196</f>
        <v>20973.4861076381</v>
      </c>
      <c r="AI104" s="18" t="n">
        <f aca="false">W104*'Inflation indexes'!$D$166/100*'Inflation indexes'!I196</f>
        <v>32228.3305772161</v>
      </c>
      <c r="AJ104" s="18" t="n">
        <f aca="false">Y104*'Inflation indexes'!$D$166/100*'Inflation indexes'!I196</f>
        <v>30896.6217402483</v>
      </c>
      <c r="AK104" s="18" t="n">
        <f aca="false">AJ104*0.82</f>
        <v>25335.2298270036</v>
      </c>
      <c r="AL104" s="13" t="n">
        <f aca="false">Z104*'Inflation indexes'!$D$166/100*'Inflation indexes'!I196</f>
        <v>20323.7848507294</v>
      </c>
      <c r="AM104" s="18" t="n">
        <f aca="false">Adequacy_central!X101</f>
        <v>0.713719661829696</v>
      </c>
      <c r="AN104" s="9" t="n">
        <f aca="false">AN100+1</f>
        <v>2039</v>
      </c>
      <c r="AO104" s="16" t="n">
        <v>9158.72111389294</v>
      </c>
      <c r="AP104" s="14" t="n">
        <f aca="false">Adequacy_high!Q101</f>
        <v>8033.74392907425</v>
      </c>
      <c r="AQ104" s="14" t="n">
        <f aca="false">Adequacy_high!R101</f>
        <v>6341.80450126849</v>
      </c>
      <c r="AR104" s="14" t="n">
        <f aca="false">Adequacy_high!S101</f>
        <v>5160.58262742374</v>
      </c>
      <c r="AS104" s="14" t="n">
        <f aca="false">Adequacy_high!T101</f>
        <v>4194.16553714164</v>
      </c>
      <c r="AT104" s="14" t="n">
        <f aca="false">Adequacy_high!U101</f>
        <v>6392.93415826717</v>
      </c>
      <c r="AU104" s="14" t="n">
        <f aca="false">Adequacy_high!V101</f>
        <v>7666.39681197152</v>
      </c>
      <c r="AV104" s="9"/>
      <c r="AW104" s="9"/>
      <c r="AX104" s="9" t="n">
        <f aca="false">AX100+1</f>
        <v>2039</v>
      </c>
      <c r="AY104" s="11" t="n">
        <f aca="false">AO104*'Inflation indexes'!$D$166/100*'Inflation indexes'!I196</f>
        <v>52680.5713192052</v>
      </c>
      <c r="AZ104" s="11" t="n">
        <f aca="false">AU104*'Inflation indexes'!$D$166/100*'Inflation indexes'!I196</f>
        <v>44096.7858931482</v>
      </c>
      <c r="BA104" s="14" t="n">
        <f aca="false">AP104*'Inflation indexes'!$D$166/100*'Inflation indexes'!I196</f>
        <v>46209.7507668225</v>
      </c>
      <c r="BB104" s="14" t="n">
        <f aca="false">AQ104*'Inflation indexes'!$D$166/100*'Inflation indexes'!I196</f>
        <v>36477.7876918588</v>
      </c>
      <c r="BC104" s="14" t="n">
        <f aca="false">AR104*'Inflation indexes'!$D$166/100*'Inflation indexes'!I196</f>
        <v>29683.4500987542</v>
      </c>
      <c r="BD104" s="14" t="n">
        <f aca="false">AS104*'Inflation indexes'!$D$166/100*'Inflation indexes'!I196</f>
        <v>24124.6604145179</v>
      </c>
      <c r="BE104" s="14" t="n">
        <f aca="false">AT104*'Inflation indexes'!$D$166/100*'Inflation indexes'!I196</f>
        <v>36771.8832875811</v>
      </c>
      <c r="BF104" s="14" t="n">
        <f aca="false">Adequacy_high!X101</f>
        <v>0.712931321213729</v>
      </c>
      <c r="BG104" s="14" t="n">
        <f aca="false">Y104*'Inflation indexes'!$D$166/100*'Inflation indexes'!I196</f>
        <v>30896.6217402483</v>
      </c>
      <c r="BH104" s="14" t="n">
        <f aca="false">BG104*0.82</f>
        <v>25335.2298270036</v>
      </c>
      <c r="BI104" s="11" t="n">
        <f aca="false">Z104*'Inflation indexes'!$D$166/100*'Inflation indexes'!I196</f>
        <v>20323.7848507294</v>
      </c>
    </row>
    <row r="105" customFormat="false" ht="15" hidden="false" customHeight="false" outlineLevel="0" collapsed="false">
      <c r="A105" s="0" t="n">
        <f aca="false">A101+1</f>
        <v>2040</v>
      </c>
      <c r="B105" s="16" t="n">
        <v>6677.59665048554</v>
      </c>
      <c r="C105" s="14" t="n">
        <f aca="false">Adequacy_low!Q102</f>
        <v>6102.15290895807</v>
      </c>
      <c r="D105" s="14" t="n">
        <f aca="false">Adequacy_low!R102</f>
        <v>4746.15688840085</v>
      </c>
      <c r="E105" s="14" t="n">
        <f aca="false">Adequacy_low!S102</f>
        <v>3843.26401563182</v>
      </c>
      <c r="F105" s="14" t="n">
        <f aca="false">Adequacy_low!T102</f>
        <v>3096.43145202491</v>
      </c>
      <c r="G105" s="14" t="n">
        <f aca="false">Adequacy_low!U102</f>
        <v>4735.86276916797</v>
      </c>
      <c r="H105" s="14" t="n">
        <f aca="false">Adequacy_low!V102</f>
        <v>5720.80541374405</v>
      </c>
      <c r="I105" s="9" t="n">
        <f aca="false">I101+1</f>
        <v>2040</v>
      </c>
      <c r="J105" s="16" t="n">
        <f aca="false">B105*'Inflation indexes'!$D$166/100*'Inflation indexes'!I197</f>
        <v>38409.2497426493</v>
      </c>
      <c r="K105" s="14" t="n">
        <f aca="false">H105*'Inflation indexes'!$D$166/100*'Inflation indexes'!I197</f>
        <v>32905.8275554302</v>
      </c>
      <c r="L105" s="14" t="n">
        <f aca="false">C105*'Inflation indexes'!$D$166/100*'Inflation indexes'!I197</f>
        <v>35099.3220039672</v>
      </c>
      <c r="M105" s="14" t="n">
        <f aca="false">D105*'Inflation indexes'!$D$166/100*'Inflation indexes'!I197</f>
        <v>27299.6910095084</v>
      </c>
      <c r="N105" s="14" t="n">
        <f aca="false">E105*'Inflation indexes'!$D$166/100*'Inflation indexes'!I197</f>
        <v>22106.2899018625</v>
      </c>
      <c r="O105" s="14" t="n">
        <f aca="false">F105*'Inflation indexes'!$D$166/100*'Inflation indexes'!I197</f>
        <v>17810.541004026</v>
      </c>
      <c r="P105" s="14" t="n">
        <f aca="false">G105*'Inflation indexes'!$D$166/100*'Inflation indexes'!I197</f>
        <v>27240.4796768701</v>
      </c>
      <c r="Q105" s="14" t="n">
        <f aca="false">Adequacy_low!X102</f>
        <v>0.720845709038578</v>
      </c>
      <c r="R105" s="17" t="n">
        <v>8051.60576055952</v>
      </c>
      <c r="S105" s="18" t="n">
        <f aca="false">Adequacy_central!Q102</f>
        <v>7007.65795153307</v>
      </c>
      <c r="T105" s="18" t="n">
        <f aca="false">Adequacy_central!R102</f>
        <v>5443.53545469552</v>
      </c>
      <c r="U105" s="18" t="n">
        <f aca="false">Adequacy_central!S102</f>
        <v>4439.36497465056</v>
      </c>
      <c r="V105" s="18" t="n">
        <f aca="false">Adequacy_central!T102</f>
        <v>3582.04821750801</v>
      </c>
      <c r="W105" s="18" t="n">
        <f aca="false">Adequacy_central!U102</f>
        <v>5493.40664604136</v>
      </c>
      <c r="X105" s="18" t="n">
        <f aca="false">Adequacy_central!V102</f>
        <v>6541.55284300375</v>
      </c>
      <c r="Y105" s="15" t="n">
        <v>5389.30342392532</v>
      </c>
      <c r="Z105" s="15" t="n">
        <v>3536.90594507502</v>
      </c>
      <c r="AA105" s="12"/>
      <c r="AB105" s="12" t="n">
        <f aca="false">AB101+1</f>
        <v>2040</v>
      </c>
      <c r="AC105" s="13" t="n">
        <f aca="false">R105*'Inflation indexes'!I197*'Inflation indexes'!$D$166/100</f>
        <v>46312.4912559967</v>
      </c>
      <c r="AD105" s="13" t="n">
        <f aca="false">X105*'Inflation indexes'!$D$166/100*'Inflation indexes'!I197</f>
        <v>37626.7315926306</v>
      </c>
      <c r="AE105" s="18" t="n">
        <f aca="false">S105*'Inflation indexes'!$D$166/100*'Inflation indexes'!I197</f>
        <v>40307.7482003835</v>
      </c>
      <c r="AF105" s="18" t="n">
        <f aca="false">T105*'Inflation indexes'!$D$166/100*'Inflation indexes'!I197</f>
        <v>31310.982634323</v>
      </c>
      <c r="AG105" s="18" t="n">
        <f aca="false">U105*'Inflation indexes'!$D$166/100*'Inflation indexes'!I197</f>
        <v>25535.0370702197</v>
      </c>
      <c r="AH105" s="18" t="n">
        <f aca="false">V105*'Inflation indexes'!$D$166/100*'Inflation indexes'!I197</f>
        <v>20603.7878263391</v>
      </c>
      <c r="AI105" s="18" t="n">
        <f aca="false">W105*'Inflation indexes'!$D$166/100*'Inflation indexes'!I197</f>
        <v>31597.839589546</v>
      </c>
      <c r="AJ105" s="18" t="n">
        <f aca="false">Y105*'Inflation indexes'!$D$166/100*'Inflation indexes'!I197</f>
        <v>30999.0423176295</v>
      </c>
      <c r="AK105" s="18" t="n">
        <f aca="false">AJ105*0.82</f>
        <v>25419.2147004562</v>
      </c>
      <c r="AL105" s="13" t="n">
        <f aca="false">Z105*'Inflation indexes'!$D$166/100*'Inflation indexes'!I197</f>
        <v>20344.131410029</v>
      </c>
      <c r="AM105" s="18" t="n">
        <f aca="false">Adequacy_central!X102</f>
        <v>0.702822493340448</v>
      </c>
      <c r="AN105" s="9" t="n">
        <f aca="false">AN101+1</f>
        <v>2040</v>
      </c>
      <c r="AO105" s="16" t="n">
        <v>9190.0802014714</v>
      </c>
      <c r="AP105" s="14" t="n">
        <f aca="false">Adequacy_high!Q102</f>
        <v>7925.52414165787</v>
      </c>
      <c r="AQ105" s="14" t="n">
        <f aca="false">Adequacy_high!R102</f>
        <v>6231.07597988055</v>
      </c>
      <c r="AR105" s="14" t="n">
        <f aca="false">Adequacy_high!S102</f>
        <v>5097.74963840641</v>
      </c>
      <c r="AS105" s="14" t="n">
        <f aca="false">Adequacy_high!T102</f>
        <v>4132.66698762118</v>
      </c>
      <c r="AT105" s="14" t="n">
        <f aca="false">Adequacy_high!U102</f>
        <v>6290.02315206064</v>
      </c>
      <c r="AU105" s="14" t="n">
        <f aca="false">Adequacy_high!V102</f>
        <v>7539.89445775539</v>
      </c>
      <c r="AV105" s="9"/>
      <c r="AW105" s="9"/>
      <c r="AX105" s="9" t="n">
        <f aca="false">AX101+1</f>
        <v>2040</v>
      </c>
      <c r="AY105" s="11" t="n">
        <f aca="false">AO105*'Inflation indexes'!$D$166/100*'Inflation indexes'!I197</f>
        <v>52860.9474469569</v>
      </c>
      <c r="AZ105" s="11" t="n">
        <f aca="false">AU105*'Inflation indexes'!$D$166/100*'Inflation indexes'!I197</f>
        <v>43369.1497733824</v>
      </c>
      <c r="BA105" s="14" t="n">
        <f aca="false">AP105*'Inflation indexes'!$D$166/100*'Inflation indexes'!I197</f>
        <v>45587.2751877277</v>
      </c>
      <c r="BB105" s="14" t="n">
        <f aca="false">AQ105*'Inflation indexes'!$D$166/100*'Inflation indexes'!I197</f>
        <v>35840.8819824799</v>
      </c>
      <c r="BC105" s="14" t="n">
        <f aca="false">AR105*'Inflation indexes'!$D$166/100*'Inflation indexes'!I197</f>
        <v>29322.0374388463</v>
      </c>
      <c r="BD105" s="14" t="n">
        <f aca="false">AS105*'Inflation indexes'!$D$166/100*'Inflation indexes'!I197</f>
        <v>23770.9233934041</v>
      </c>
      <c r="BE105" s="14" t="n">
        <f aca="false">AT105*'Inflation indexes'!$D$166/100*'Inflation indexes'!I197</f>
        <v>36179.9435904797</v>
      </c>
      <c r="BF105" s="14" t="n">
        <f aca="false">Adequacy_high!X102</f>
        <v>0.700117099382004</v>
      </c>
      <c r="BG105" s="14" t="n">
        <f aca="false">Y105*'Inflation indexes'!$D$166/100*'Inflation indexes'!I197</f>
        <v>30999.0423176295</v>
      </c>
      <c r="BH105" s="14" t="n">
        <f aca="false">BG105*0.82</f>
        <v>25419.2147004562</v>
      </c>
      <c r="BI105" s="11" t="n">
        <f aca="false">Z105*'Inflation indexes'!$D$166/100*'Inflation indexes'!I197</f>
        <v>20344.131410029</v>
      </c>
    </row>
    <row r="106" customFormat="false" ht="15" hidden="false" customHeight="false" outlineLevel="0" collapsed="false">
      <c r="A106" s="0" t="n">
        <f aca="false">A102+1</f>
        <v>2040</v>
      </c>
      <c r="B106" s="16" t="n">
        <v>6693.65951698091</v>
      </c>
      <c r="C106" s="14" t="n">
        <f aca="false">Adequacy_low!Q103</f>
        <v>6219.37546177382</v>
      </c>
      <c r="D106" s="14" t="n">
        <f aca="false">Adequacy_low!R103</f>
        <v>4834.51637329297</v>
      </c>
      <c r="E106" s="14" t="n">
        <f aca="false">Adequacy_low!S103</f>
        <v>3912.26416185284</v>
      </c>
      <c r="F106" s="14" t="n">
        <f aca="false">Adequacy_low!T103</f>
        <v>3157.21291806758</v>
      </c>
      <c r="G106" s="14" t="n">
        <f aca="false">Adequacy_low!U103</f>
        <v>4823.46889750452</v>
      </c>
      <c r="H106" s="14" t="n">
        <f aca="false">Adequacy_low!V103</f>
        <v>5826.15431867215</v>
      </c>
      <c r="I106" s="9" t="n">
        <f aca="false">I102+1</f>
        <v>2040</v>
      </c>
      <c r="J106" s="16" t="n">
        <f aca="false">B106*'Inflation indexes'!$D$166/100*'Inflation indexes'!I198</f>
        <v>38501.6426623023</v>
      </c>
      <c r="K106" s="14" t="n">
        <f aca="false">H106*'Inflation indexes'!$D$166/100*'Inflation indexes'!I198</f>
        <v>33511.7899414937</v>
      </c>
      <c r="L106" s="14" t="n">
        <f aca="false">C106*'Inflation indexes'!$D$166/100*'Inflation indexes'!I198</f>
        <v>35773.5811037951</v>
      </c>
      <c r="M106" s="14" t="n">
        <f aca="false">D106*'Inflation indexes'!$D$166/100*'Inflation indexes'!I198</f>
        <v>27807.9309796639</v>
      </c>
      <c r="N106" s="14" t="n">
        <f aca="false">E106*'Inflation indexes'!$D$166/100*'Inflation indexes'!I198</f>
        <v>22503.1757856917</v>
      </c>
      <c r="O106" s="14" t="n">
        <f aca="false">F106*'Inflation indexes'!$D$166/100*'Inflation indexes'!I198</f>
        <v>18160.1533917085</v>
      </c>
      <c r="P106" s="14" t="n">
        <f aca="false">G106*'Inflation indexes'!$D$166/100*'Inflation indexes'!I198</f>
        <v>27744.3863724056</v>
      </c>
      <c r="Q106" s="14" t="n">
        <f aca="false">Adequacy_low!X103</f>
        <v>0.737429546432694</v>
      </c>
      <c r="R106" s="19" t="n">
        <v>8050.97935770069</v>
      </c>
      <c r="S106" s="18" t="n">
        <f aca="false">Adequacy_central!Q103</f>
        <v>7123.81837512545</v>
      </c>
      <c r="T106" s="18" t="n">
        <f aca="false">Adequacy_central!R103</f>
        <v>5543.21300134301</v>
      </c>
      <c r="U106" s="18" t="n">
        <f aca="false">Adequacy_central!S103</f>
        <v>4521.44008883225</v>
      </c>
      <c r="V106" s="18" t="n">
        <f aca="false">Adequacy_central!T103</f>
        <v>3650.60850697675</v>
      </c>
      <c r="W106" s="18" t="n">
        <f aca="false">Adequacy_central!U103</f>
        <v>5580.95247689869</v>
      </c>
      <c r="X106" s="18" t="n">
        <f aca="false">Adequacy_central!V103</f>
        <v>6654.49948647782</v>
      </c>
      <c r="Y106" s="15" t="n">
        <v>5407.10963750785</v>
      </c>
      <c r="Z106" s="15" t="n">
        <v>3540.43503758619</v>
      </c>
      <c r="AA106" s="12"/>
      <c r="AB106" s="12" t="n">
        <f aca="false">AB102+1</f>
        <v>2040</v>
      </c>
      <c r="AC106" s="13" t="n">
        <f aca="false">R106*'Inflation indexes'!I198*'Inflation indexes'!$D$166/100</f>
        <v>46308.8882135993</v>
      </c>
      <c r="AD106" s="13" t="n">
        <f aca="false">X106*'Inflation indexes'!$D$166/100*'Inflation indexes'!I198</f>
        <v>38276.3958451838</v>
      </c>
      <c r="AE106" s="18" t="n">
        <f aca="false">S106*'Inflation indexes'!$D$166/100*'Inflation indexes'!I198</f>
        <v>40975.8979784399</v>
      </c>
      <c r="AF106" s="18" t="n">
        <f aca="false">T106*'Inflation indexes'!$D$166/100*'Inflation indexes'!I198</f>
        <v>31884.3236106217</v>
      </c>
      <c r="AG106" s="18" t="n">
        <f aca="false">U106*'Inflation indexes'!$D$166/100*'Inflation indexes'!I198</f>
        <v>26007.1296093867</v>
      </c>
      <c r="AH106" s="18" t="n">
        <f aca="false">V106*'Inflation indexes'!$D$166/100*'Inflation indexes'!I198</f>
        <v>20998.1436729807</v>
      </c>
      <c r="AI106" s="18" t="n">
        <f aca="false">W106*'Inflation indexes'!$D$166/100*'Inflation indexes'!I198</f>
        <v>32101.3994565653</v>
      </c>
      <c r="AJ106" s="18" t="n">
        <f aca="false">Y106*'Inflation indexes'!$D$166/100*'Inflation indexes'!I198</f>
        <v>31101.4628950109</v>
      </c>
      <c r="AK106" s="18" t="n">
        <f aca="false">AJ106*0.82</f>
        <v>25503.1995739089</v>
      </c>
      <c r="AL106" s="13" t="n">
        <f aca="false">Z106*'Inflation indexes'!$D$166/100*'Inflation indexes'!I198</f>
        <v>20364.4305989021</v>
      </c>
      <c r="AM106" s="18" t="n">
        <f aca="false">Adequacy_central!X103</f>
        <v>0.716427299494494</v>
      </c>
      <c r="AN106" s="9" t="n">
        <f aca="false">AN102+1</f>
        <v>2040</v>
      </c>
      <c r="AO106" s="16" t="n">
        <v>9188.25276794032</v>
      </c>
      <c r="AP106" s="14" t="n">
        <f aca="false">Adequacy_high!Q103</f>
        <v>8073.923935906</v>
      </c>
      <c r="AQ106" s="14" t="n">
        <f aca="false">Adequacy_high!R103</f>
        <v>6359.13610701148</v>
      </c>
      <c r="AR106" s="14" t="n">
        <f aca="false">Adequacy_high!S103</f>
        <v>5193.20730193161</v>
      </c>
      <c r="AS106" s="14" t="n">
        <f aca="false">Adequacy_high!T103</f>
        <v>4207.61860568196</v>
      </c>
      <c r="AT106" s="14" t="n">
        <f aca="false">Adequacy_high!U103</f>
        <v>6409.22597808078</v>
      </c>
      <c r="AU106" s="14" t="n">
        <f aca="false">Adequacy_high!V103</f>
        <v>7683.01290951406</v>
      </c>
      <c r="AV106" s="9"/>
      <c r="AW106" s="9"/>
      <c r="AX106" s="9" t="n">
        <f aca="false">AX102+1</f>
        <v>2040</v>
      </c>
      <c r="AY106" s="11" t="n">
        <f aca="false">AO106*'Inflation indexes'!$D$166/100*'Inflation indexes'!I198</f>
        <v>52850.436127607</v>
      </c>
      <c r="AZ106" s="11" t="n">
        <f aca="false">AU106*'Inflation indexes'!$D$166/100*'Inflation indexes'!I198</f>
        <v>44192.3609740739</v>
      </c>
      <c r="BA106" s="14" t="n">
        <f aca="false">AP106*'Inflation indexes'!$D$166/100*'Inflation indexes'!I198</f>
        <v>46440.8644440689</v>
      </c>
      <c r="BB106" s="14" t="n">
        <f aca="false">AQ106*'Inflation indexes'!$D$166/100*'Inflation indexes'!I198</f>
        <v>36577.478345288</v>
      </c>
      <c r="BC106" s="14" t="n">
        <f aca="false">AR106*'Inflation indexes'!$D$166/100*'Inflation indexes'!I198</f>
        <v>29871.1058282829</v>
      </c>
      <c r="BD106" s="14" t="n">
        <f aca="false">AS106*'Inflation indexes'!$D$166/100*'Inflation indexes'!I198</f>
        <v>24202.0418881852</v>
      </c>
      <c r="BE106" s="14" t="n">
        <f aca="false">AT106*'Inflation indexes'!$D$166/100*'Inflation indexes'!I198</f>
        <v>36865.5931369081</v>
      </c>
      <c r="BF106" s="14" t="n">
        <f aca="false">Adequacy_high!X103</f>
        <v>0.713117891146839</v>
      </c>
      <c r="BG106" s="14" t="n">
        <f aca="false">Y106*'Inflation indexes'!$D$166/100*'Inflation indexes'!I198</f>
        <v>31101.4628950109</v>
      </c>
      <c r="BH106" s="14" t="n">
        <f aca="false">BG106*0.82</f>
        <v>25503.1995739089</v>
      </c>
      <c r="BI106" s="11" t="n">
        <f aca="false">Z106*'Inflation indexes'!$D$166/100*'Inflation indexes'!I198</f>
        <v>20364.4305989021</v>
      </c>
    </row>
    <row r="107" customFormat="false" ht="15" hidden="false" customHeight="false" outlineLevel="0" collapsed="false">
      <c r="A107" s="0" t="n">
        <f aca="false">A103+1</f>
        <v>2040</v>
      </c>
      <c r="B107" s="16" t="n">
        <v>6703.02542993785</v>
      </c>
      <c r="C107" s="14" t="n">
        <f aca="false">Adequacy_low!Q104</f>
        <v>6085.55041730207</v>
      </c>
      <c r="D107" s="14" t="n">
        <f aca="false">Adequacy_low!R104</f>
        <v>4747.6273499556</v>
      </c>
      <c r="E107" s="14" t="n">
        <f aca="false">Adequacy_low!S104</f>
        <v>3834.88745157416</v>
      </c>
      <c r="F107" s="14" t="n">
        <f aca="false">Adequacy_low!T104</f>
        <v>3093.80651603543</v>
      </c>
      <c r="G107" s="14" t="n">
        <f aca="false">Adequacy_low!U104</f>
        <v>4721.30991166499</v>
      </c>
      <c r="H107" s="14" t="n">
        <f aca="false">Adequacy_low!V104</f>
        <v>5709.48264667227</v>
      </c>
      <c r="I107" s="9" t="n">
        <f aca="false">I103+1</f>
        <v>2040</v>
      </c>
      <c r="J107" s="16" t="n">
        <f aca="false">B107*'Inflation indexes'!$D$166/100*'Inflation indexes'!I199</f>
        <v>38555.5149922228</v>
      </c>
      <c r="K107" s="14" t="n">
        <f aca="false">H107*'Inflation indexes'!$D$166/100*'Inflation indexes'!I199</f>
        <v>32840.6994845087</v>
      </c>
      <c r="L107" s="14" t="n">
        <f aca="false">C107*'Inflation indexes'!$D$166/100*'Inflation indexes'!I199</f>
        <v>35003.8251835176</v>
      </c>
      <c r="M107" s="14" t="n">
        <f aca="false">D107*'Inflation indexes'!$D$166/100*'Inflation indexes'!I199</f>
        <v>27308.1490413497</v>
      </c>
      <c r="N107" s="14" t="n">
        <f aca="false">E107*'Inflation indexes'!$D$166/100*'Inflation indexes'!I199</f>
        <v>22058.1082644088</v>
      </c>
      <c r="O107" s="14" t="n">
        <f aca="false">F107*'Inflation indexes'!$D$166/100*'Inflation indexes'!I199</f>
        <v>17795.4424847149</v>
      </c>
      <c r="P107" s="14" t="n">
        <f aca="false">G107*'Inflation indexes'!$D$166/100*'Inflation indexes'!I199</f>
        <v>27156.7722642248</v>
      </c>
      <c r="Q107" s="14" t="n">
        <f aca="false">Adequacy_low!X104</f>
        <v>0.718844055120803</v>
      </c>
      <c r="R107" s="19" t="n">
        <v>8072.45578157086</v>
      </c>
      <c r="S107" s="18" t="n">
        <f aca="false">Adequacy_central!Q104</f>
        <v>7000.53190542914</v>
      </c>
      <c r="T107" s="18" t="n">
        <f aca="false">Adequacy_central!R104</f>
        <v>5449.19547742997</v>
      </c>
      <c r="U107" s="18" t="n">
        <f aca="false">Adequacy_central!S104</f>
        <v>4443.82697407085</v>
      </c>
      <c r="V107" s="18" t="n">
        <f aca="false">Adequacy_central!T104</f>
        <v>3587.51261007029</v>
      </c>
      <c r="W107" s="18" t="n">
        <f aca="false">Adequacy_central!U104</f>
        <v>5474.94383688417</v>
      </c>
      <c r="X107" s="18" t="n">
        <f aca="false">Adequacy_central!V104</f>
        <v>6531.26988419852</v>
      </c>
      <c r="Y107" s="15" t="n">
        <v>5424.91585109037</v>
      </c>
      <c r="Z107" s="15" t="n">
        <v>3543.95594097601</v>
      </c>
      <c r="AA107" s="12"/>
      <c r="AB107" s="12" t="n">
        <f aca="false">AB103+1</f>
        <v>2040</v>
      </c>
      <c r="AC107" s="13" t="n">
        <f aca="false">R107*'Inflation indexes'!I199*'Inflation indexes'!$D$166/100</f>
        <v>46432.4196832559</v>
      </c>
      <c r="AD107" s="13" t="n">
        <f aca="false">X107*'Inflation indexes'!$D$166/100*'Inflation indexes'!I199</f>
        <v>37567.5844542938</v>
      </c>
      <c r="AE107" s="18" t="n">
        <f aca="false">S107*'Inflation indexes'!$D$166/100*'Inflation indexes'!I199</f>
        <v>40266.7594886045</v>
      </c>
      <c r="AF107" s="18" t="n">
        <f aca="false">T107*'Inflation indexes'!$D$166/100*'Inflation indexes'!I199</f>
        <v>31343.5388425122</v>
      </c>
      <c r="AG107" s="18" t="n">
        <f aca="false">U107*'Inflation indexes'!$D$166/100*'Inflation indexes'!I199</f>
        <v>25560.7022996512</v>
      </c>
      <c r="AH107" s="18" t="n">
        <f aca="false">V107*'Inflation indexes'!$D$166/100*'Inflation indexes'!I199</f>
        <v>20635.2187781624</v>
      </c>
      <c r="AI107" s="18" t="n">
        <f aca="false">W107*'Inflation indexes'!$D$166/100*'Inflation indexes'!I199</f>
        <v>31491.6423025599</v>
      </c>
      <c r="AJ107" s="18" t="n">
        <f aca="false">Y107*'Inflation indexes'!$D$166/100*'Inflation indexes'!I199</f>
        <v>31203.8834723921</v>
      </c>
      <c r="AK107" s="18" t="n">
        <f aca="false">AJ107*0.82</f>
        <v>25587.1844473616</v>
      </c>
      <c r="AL107" s="13" t="n">
        <f aca="false">Z107*'Inflation indexes'!$D$166/100*'Inflation indexes'!I199</f>
        <v>20384.6826843001</v>
      </c>
      <c r="AM107" s="18" t="n">
        <f aca="false">Adequacy_central!X104</f>
        <v>0.703129640258786</v>
      </c>
      <c r="AN107" s="9" t="n">
        <f aca="false">AN103+1</f>
        <v>2040</v>
      </c>
      <c r="AO107" s="16" t="n">
        <v>9247.25029408955</v>
      </c>
      <c r="AP107" s="14" t="n">
        <f aca="false">Adequacy_high!Q104</f>
        <v>7957.05018851271</v>
      </c>
      <c r="AQ107" s="14" t="n">
        <f aca="false">Adequacy_high!R104</f>
        <v>6270.15133589941</v>
      </c>
      <c r="AR107" s="14" t="n">
        <f aca="false">Adequacy_high!S104</f>
        <v>5115.52836927437</v>
      </c>
      <c r="AS107" s="14" t="n">
        <f aca="false">Adequacy_high!T104</f>
        <v>4144.92107628294</v>
      </c>
      <c r="AT107" s="14" t="n">
        <f aca="false">Adequacy_high!U104</f>
        <v>6306.96615048743</v>
      </c>
      <c r="AU107" s="14" t="n">
        <f aca="false">Adequacy_high!V104</f>
        <v>7561.55815716155</v>
      </c>
      <c r="AV107" s="9"/>
      <c r="AW107" s="9"/>
      <c r="AX107" s="9" t="n">
        <f aca="false">AX103+1</f>
        <v>2040</v>
      </c>
      <c r="AY107" s="11" t="n">
        <f aca="false">AO107*'Inflation indexes'!$D$166/100*'Inflation indexes'!I199</f>
        <v>53189.7873694792</v>
      </c>
      <c r="AZ107" s="11" t="n">
        <f aca="false">AU107*'Inflation indexes'!$D$166/100*'Inflation indexes'!I199</f>
        <v>43493.7584438957</v>
      </c>
      <c r="BA107" s="14" t="n">
        <f aca="false">AP107*'Inflation indexes'!$D$166/100*'Inflation indexes'!I199</f>
        <v>45768.6116580816</v>
      </c>
      <c r="BB107" s="14" t="n">
        <f aca="false">AQ107*'Inflation indexes'!$D$166/100*'Inflation indexes'!I199</f>
        <v>36065.6417555941</v>
      </c>
      <c r="BC107" s="14" t="n">
        <f aca="false">AR107*'Inflation indexes'!$D$166/100*'Inflation indexes'!I199</f>
        <v>29424.2999368313</v>
      </c>
      <c r="BD107" s="14" t="n">
        <f aca="false">AS107*'Inflation indexes'!$D$166/100*'Inflation indexes'!I199</f>
        <v>23841.4083861963</v>
      </c>
      <c r="BE107" s="14" t="n">
        <f aca="false">AT107*'Inflation indexes'!$D$166/100*'Inflation indexes'!I199</f>
        <v>36277.3989912812</v>
      </c>
      <c r="BF107" s="14" t="n">
        <f aca="false">Adequacy_high!X104</f>
        <v>0.700278075180659</v>
      </c>
      <c r="BG107" s="14" t="n">
        <f aca="false">Y107*'Inflation indexes'!$D$166/100*'Inflation indexes'!I199</f>
        <v>31203.8834723921</v>
      </c>
      <c r="BH107" s="14" t="n">
        <f aca="false">BG107*0.82</f>
        <v>25587.1844473616</v>
      </c>
      <c r="BI107" s="11" t="n">
        <f aca="false">Z107*'Inflation indexes'!$D$166/100*'Inflation indexes'!I199</f>
        <v>20384.6826843001</v>
      </c>
    </row>
    <row r="108" customFormat="false" ht="15" hidden="false" customHeight="false" outlineLevel="0" collapsed="false">
      <c r="A108" s="0" t="n">
        <f aca="false">A104+1</f>
        <v>2040</v>
      </c>
      <c r="B108" s="16" t="n">
        <v>6717.79626417769</v>
      </c>
      <c r="C108" s="14" t="n">
        <f aca="false">Adequacy_low!Q105</f>
        <v>6228.06053670014</v>
      </c>
      <c r="D108" s="14" t="n">
        <f aca="false">Adequacy_low!R105</f>
        <v>4844.28886144575</v>
      </c>
      <c r="E108" s="14" t="n">
        <f aca="false">Adequacy_low!S105</f>
        <v>3916.80975689236</v>
      </c>
      <c r="F108" s="14" t="n">
        <f aca="false">Adequacy_low!T105</f>
        <v>3161.6180507359</v>
      </c>
      <c r="G108" s="14" t="n">
        <f aca="false">Adequacy_low!U105</f>
        <v>4824.29404271521</v>
      </c>
      <c r="H108" s="14" t="n">
        <f aca="false">Adequacy_low!V105</f>
        <v>5810.39888976378</v>
      </c>
      <c r="I108" s="9" t="n">
        <f aca="false">I104+1</f>
        <v>2040</v>
      </c>
      <c r="J108" s="16" t="n">
        <f aca="false">B108*'Inflation indexes'!$D$166/100*'Inflation indexes'!I200</f>
        <v>38640.4761977164</v>
      </c>
      <c r="K108" s="14" t="n">
        <f aca="false">H108*'Inflation indexes'!$D$166/100*'Inflation indexes'!I200</f>
        <v>33421.1653896648</v>
      </c>
      <c r="L108" s="14" t="n">
        <f aca="false">C108*'Inflation indexes'!$D$166/100*'Inflation indexes'!I200</f>
        <v>35823.5372825432</v>
      </c>
      <c r="M108" s="14" t="n">
        <f aca="false">D108*'Inflation indexes'!$D$166/100*'Inflation indexes'!I200</f>
        <v>27864.1419126858</v>
      </c>
      <c r="N108" s="14" t="n">
        <f aca="false">E108*'Inflation indexes'!$D$166/100*'Inflation indexes'!I200</f>
        <v>22529.3218535422</v>
      </c>
      <c r="O108" s="14" t="n">
        <f aca="false">F108*'Inflation indexes'!$D$166/100*'Inflation indexes'!I200</f>
        <v>18185.4915260198</v>
      </c>
      <c r="P108" s="14" t="n">
        <f aca="false">G108*'Inflation indexes'!$D$166/100*'Inflation indexes'!I200</f>
        <v>27749.1325722931</v>
      </c>
      <c r="Q108" s="14" t="n">
        <f aca="false">Adequacy_low!X105</f>
        <v>0.730779994243783</v>
      </c>
      <c r="R108" s="19" t="n">
        <v>8091.97372063426</v>
      </c>
      <c r="S108" s="18" t="n">
        <f aca="false">Adequacy_central!Q105</f>
        <v>7160.34892828002</v>
      </c>
      <c r="T108" s="18" t="n">
        <f aca="false">Adequacy_central!R105</f>
        <v>5573.76368478692</v>
      </c>
      <c r="U108" s="18" t="n">
        <f aca="false">Adequacy_central!S105</f>
        <v>4526.3900865669</v>
      </c>
      <c r="V108" s="18" t="n">
        <f aca="false">Adequacy_central!T105</f>
        <v>3659.40182870562</v>
      </c>
      <c r="W108" s="18" t="n">
        <f aca="false">Adequacy_central!U105</f>
        <v>5583.81054817702</v>
      </c>
      <c r="X108" s="18" t="n">
        <f aca="false">Adequacy_central!V105</f>
        <v>6672.13221849237</v>
      </c>
      <c r="Y108" s="15" t="n">
        <v>5442.72206467288</v>
      </c>
      <c r="Z108" s="15" t="n">
        <v>3547.46870124101</v>
      </c>
      <c r="AA108" s="12"/>
      <c r="AB108" s="12" t="n">
        <f aca="false">AB104+1</f>
        <v>2040</v>
      </c>
      <c r="AC108" s="13" t="n">
        <f aca="false">R108*'Inflation indexes'!I200*'Inflation indexes'!$D$166/100</f>
        <v>46544.6860322414</v>
      </c>
      <c r="AD108" s="13" t="n">
        <f aca="false">X108*'Inflation indexes'!$D$166/100*'Inflation indexes'!I200</f>
        <v>38377.8185640212</v>
      </c>
      <c r="AE108" s="18" t="n">
        <f aca="false">S108*'Inflation indexes'!$D$166/100*'Inflation indexes'!I200</f>
        <v>41186.0201545448</v>
      </c>
      <c r="AF108" s="18" t="n">
        <f aca="false">T108*'Inflation indexes'!$D$166/100*'Inflation indexes'!I200</f>
        <v>32060.0498324383</v>
      </c>
      <c r="AG108" s="18" t="n">
        <f aca="false">U108*'Inflation indexes'!$D$166/100*'Inflation indexes'!I200</f>
        <v>26035.6017842076</v>
      </c>
      <c r="AH108" s="18" t="n">
        <f aca="false">V108*'Inflation indexes'!$D$166/100*'Inflation indexes'!I200</f>
        <v>21048.7224826977</v>
      </c>
      <c r="AI108" s="18" t="n">
        <f aca="false">W108*'Inflation indexes'!$D$166/100*'Inflation indexes'!I200</f>
        <v>32117.838960066</v>
      </c>
      <c r="AJ108" s="18" t="n">
        <f aca="false">Y108*'Inflation indexes'!$D$166/100*'Inflation indexes'!I200</f>
        <v>31306.3040497733</v>
      </c>
      <c r="AK108" s="18" t="n">
        <f aca="false">AJ108*0.82</f>
        <v>25671.1693208141</v>
      </c>
      <c r="AL108" s="13" t="n">
        <f aca="false">Z108*'Inflation indexes'!$D$166/100*'Inflation indexes'!I200</f>
        <v>20404.8879307932</v>
      </c>
      <c r="AM108" s="18" t="n">
        <f aca="false">Adequacy_central!X105</f>
        <v>0.712957573334635</v>
      </c>
      <c r="AN108" s="9" t="n">
        <f aca="false">AN104+1</f>
        <v>2040</v>
      </c>
      <c r="AO108" s="16" t="n">
        <v>9283.81065060817</v>
      </c>
      <c r="AP108" s="14" t="n">
        <f aca="false">Adequacy_high!Q105</f>
        <v>8124.12939920061</v>
      </c>
      <c r="AQ108" s="14" t="n">
        <f aca="false">Adequacy_high!R105</f>
        <v>6392.33085064457</v>
      </c>
      <c r="AR108" s="14" t="n">
        <f aca="false">Adequacy_high!S105</f>
        <v>5222.46088318728</v>
      </c>
      <c r="AS108" s="14" t="n">
        <f aca="false">Adequacy_high!T105</f>
        <v>4233.4456993466</v>
      </c>
      <c r="AT108" s="14" t="n">
        <f aca="false">Adequacy_high!U105</f>
        <v>6433.09680961804</v>
      </c>
      <c r="AU108" s="14" t="n">
        <f aca="false">Adequacy_high!V105</f>
        <v>7700.82269075232</v>
      </c>
      <c r="AV108" s="9"/>
      <c r="AW108" s="9"/>
      <c r="AX108" s="9" t="n">
        <f aca="false">AX104+1</f>
        <v>2040</v>
      </c>
      <c r="AY108" s="11" t="n">
        <f aca="false">AO108*'Inflation indexes'!$D$166/100*'Inflation indexes'!I200</f>
        <v>53400.0809732568</v>
      </c>
      <c r="AZ108" s="11" t="n">
        <f aca="false">AU108*'Inflation indexes'!$D$166/100*'Inflation indexes'!I200</f>
        <v>44294.8020724581</v>
      </c>
      <c r="BA108" s="14" t="n">
        <f aca="false">AP108*'Inflation indexes'!$D$166/100*'Inflation indexes'!I200</f>
        <v>46729.6441172149</v>
      </c>
      <c r="BB108" s="14" t="n">
        <f aca="false">AQ108*'Inflation indexes'!$D$166/100*'Inflation indexes'!I200</f>
        <v>36768.4130879927</v>
      </c>
      <c r="BC108" s="14" t="n">
        <f aca="false">AR108*'Inflation indexes'!$D$166/100*'Inflation indexes'!I200</f>
        <v>30039.3711739046</v>
      </c>
      <c r="BD108" s="14" t="n">
        <f aca="false">AS108*'Inflation indexes'!$D$166/100*'Inflation indexes'!I200</f>
        <v>24350.5982240369</v>
      </c>
      <c r="BE108" s="14" t="n">
        <f aca="false">AT108*'Inflation indexes'!$D$166/100*'Inflation indexes'!I200</f>
        <v>37002.8971368454</v>
      </c>
      <c r="BF108" s="14" t="n">
        <f aca="false">Adequacy_high!X105</f>
        <v>0.716529774297211</v>
      </c>
      <c r="BG108" s="14" t="n">
        <f aca="false">Y108*'Inflation indexes'!$D$166/100*'Inflation indexes'!I200</f>
        <v>31306.3040497733</v>
      </c>
      <c r="BH108" s="14" t="n">
        <f aca="false">BG108*0.82</f>
        <v>25671.1693208141</v>
      </c>
      <c r="BI108" s="11" t="n">
        <f aca="false">Z108*'Inflation indexes'!$D$166/100*'Inflation indexes'!I200</f>
        <v>20404.8879307932</v>
      </c>
    </row>
    <row r="109" customFormat="false" ht="15" hidden="false" customHeight="false" outlineLevel="0" collapsed="false">
      <c r="Y109" s="20"/>
      <c r="Z109" s="20"/>
      <c r="AA109" s="20"/>
      <c r="AE109" s="0" t="n">
        <f aca="false">AE108/AH108</f>
        <v>1.95669928131744</v>
      </c>
      <c r="AK109" s="21" t="n">
        <f aca="false">(AK108-AL108)/AL108</f>
        <v>0.258089209207247</v>
      </c>
    </row>
    <row r="110" customFormat="false" ht="15" hidden="false" customHeight="false" outlineLevel="0" collapsed="false">
      <c r="AK110" s="21" t="n">
        <f aca="false">(AK108-AL108*0.8)/(AL108*0.8)</f>
        <v>0.572611511509059</v>
      </c>
      <c r="AL110" s="0" t="n">
        <f aca="false">AL108*0.8</f>
        <v>16323.9103446346</v>
      </c>
    </row>
    <row r="111" customFormat="false" ht="15" hidden="false" customHeight="false" outlineLevel="0" collapsed="false">
      <c r="AE111" s="22" t="n">
        <f aca="false">AH108/AE108</f>
        <v>0.511064735162933</v>
      </c>
      <c r="AM111" s="0" t="n">
        <f aca="false">AVERAGE(AM5:AM16)</f>
        <v>0.58965461620028</v>
      </c>
    </row>
    <row r="112" customFormat="false" ht="15" hidden="false" customHeight="false" outlineLevel="0" collapsed="false">
      <c r="AM112" s="0" t="n">
        <f aca="false">AVERAGE(AM105:AM108)</f>
        <v>0.708834251607091</v>
      </c>
    </row>
    <row r="113" customFormat="false" ht="15" hidden="false" customHeight="false" outlineLevel="0" collapsed="false">
      <c r="M113" s="0" t="s">
        <v>44</v>
      </c>
      <c r="AM113" s="22" t="n">
        <f aca="false">(AM112-AM111)/AM111</f>
        <v>0.202117700993848</v>
      </c>
    </row>
    <row r="115" customFormat="false" ht="15" hidden="false" customHeight="false" outlineLevel="0" collapsed="false">
      <c r="AC115" s="22" t="n">
        <f aca="false">(AC108-AC18)/AC18</f>
        <v>0.203594665369186</v>
      </c>
    </row>
    <row r="117" customFormat="false" ht="15" hidden="false" customHeight="false" outlineLevel="0" collapsed="false">
      <c r="AF117" s="0" t="n">
        <f aca="false">AH54/AH26-1</f>
        <v>0.372598968175065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showFormulas="false" showGridLines="true" showRowColHeaders="true" showZeros="true" rightToLeft="false" tabSelected="false" showOutlineSymbols="true" defaultGridColor="true" view="normal" topLeftCell="S1" colorId="64" zoomScale="75" zoomScaleNormal="75" zoomScalePageLayoutView="100" workbookViewId="0">
      <pane xSplit="0" ySplit="2" topLeftCell="A3" activePane="bottomLeft" state="frozen"/>
      <selection pane="topLeft" activeCell="S1" activeCellId="0" sqref="S1"/>
      <selection pane="bottomLeft" activeCell="AC8" activeCellId="0" sqref="AC8"/>
    </sheetView>
  </sheetViews>
  <sheetFormatPr defaultColWidth="10.4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35.3" hidden="false" customHeight="false" outlineLevel="0" collapsed="false">
      <c r="B1" s="9" t="s">
        <v>20</v>
      </c>
      <c r="C1" s="9" t="s">
        <v>45</v>
      </c>
      <c r="H1" s="9" t="s">
        <v>46</v>
      </c>
      <c r="L1" s="9"/>
      <c r="M1" s="9"/>
      <c r="N1" s="9"/>
      <c r="O1" s="9"/>
      <c r="P1" s="9"/>
      <c r="Q1" s="9"/>
      <c r="R1" s="12"/>
      <c r="S1" s="12"/>
      <c r="T1" s="12"/>
      <c r="U1" s="12" t="s">
        <v>45</v>
      </c>
      <c r="V1" s="12"/>
      <c r="W1" s="12" t="s">
        <v>0</v>
      </c>
      <c r="X1" s="12"/>
      <c r="Y1" s="12"/>
      <c r="Z1" s="12"/>
      <c r="AA1" s="12"/>
      <c r="AB1" s="12"/>
      <c r="AC1" s="12"/>
      <c r="AD1" s="12"/>
      <c r="AE1" s="12"/>
      <c r="AF1" s="13" t="s">
        <v>47</v>
      </c>
      <c r="AG1" s="13" t="s">
        <v>48</v>
      </c>
      <c r="AH1" s="13" t="s">
        <v>49</v>
      </c>
      <c r="AI1" s="13" t="s">
        <v>50</v>
      </c>
      <c r="AJ1" s="9"/>
      <c r="AK1" s="9"/>
      <c r="AL1" s="9"/>
      <c r="AM1" s="9" t="s">
        <v>45</v>
      </c>
      <c r="AN1" s="9"/>
      <c r="AO1" s="9" t="s">
        <v>21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customFormat="false" ht="57.85" hidden="false" customHeight="false" outlineLevel="0" collapsed="false">
      <c r="A2" s="9" t="s">
        <v>27</v>
      </c>
      <c r="B2" s="11" t="s">
        <v>51</v>
      </c>
      <c r="C2" s="11" t="s">
        <v>52</v>
      </c>
      <c r="D2" s="11" t="s">
        <v>53</v>
      </c>
      <c r="E2" s="11" t="s">
        <v>54</v>
      </c>
      <c r="F2" s="11" t="s">
        <v>55</v>
      </c>
      <c r="G2" s="9" t="s">
        <v>27</v>
      </c>
      <c r="H2" s="11" t="s">
        <v>51</v>
      </c>
      <c r="I2" s="11" t="s">
        <v>53</v>
      </c>
      <c r="J2" s="11" t="s">
        <v>54</v>
      </c>
      <c r="K2" s="11" t="s">
        <v>52</v>
      </c>
      <c r="L2" s="11"/>
      <c r="M2" s="12" t="s">
        <v>27</v>
      </c>
      <c r="N2" s="13" t="s">
        <v>47</v>
      </c>
      <c r="O2" s="13" t="s">
        <v>48</v>
      </c>
      <c r="P2" s="13" t="s">
        <v>49</v>
      </c>
      <c r="Q2" s="13" t="s">
        <v>50</v>
      </c>
      <c r="R2" s="13" t="s">
        <v>55</v>
      </c>
      <c r="S2" s="12" t="s">
        <v>27</v>
      </c>
      <c r="T2" s="13" t="s">
        <v>51</v>
      </c>
      <c r="U2" s="13" t="s">
        <v>52</v>
      </c>
      <c r="V2" s="13" t="s">
        <v>53</v>
      </c>
      <c r="W2" s="13" t="s">
        <v>54</v>
      </c>
      <c r="X2" s="13" t="s">
        <v>55</v>
      </c>
      <c r="Y2" s="12" t="s">
        <v>27</v>
      </c>
      <c r="Z2" s="13" t="s">
        <v>51</v>
      </c>
      <c r="AA2" s="13" t="s">
        <v>53</v>
      </c>
      <c r="AB2" s="13" t="s">
        <v>54</v>
      </c>
      <c r="AC2" s="13" t="s">
        <v>52</v>
      </c>
      <c r="AD2" s="13"/>
      <c r="AE2" s="12" t="s">
        <v>27</v>
      </c>
      <c r="AF2" s="13" t="s">
        <v>56</v>
      </c>
      <c r="AG2" s="13" t="s">
        <v>57</v>
      </c>
      <c r="AH2" s="13" t="s">
        <v>58</v>
      </c>
      <c r="AI2" s="13" t="s">
        <v>59</v>
      </c>
      <c r="AJ2" s="11" t="s">
        <v>55</v>
      </c>
      <c r="AK2" s="9" t="s">
        <v>27</v>
      </c>
      <c r="AL2" s="11" t="s">
        <v>51</v>
      </c>
      <c r="AM2" s="11" t="s">
        <v>52</v>
      </c>
      <c r="AN2" s="11" t="s">
        <v>53</v>
      </c>
      <c r="AO2" s="11" t="s">
        <v>54</v>
      </c>
      <c r="AP2" s="11" t="s">
        <v>55</v>
      </c>
      <c r="AQ2" s="9" t="s">
        <v>27</v>
      </c>
      <c r="AR2" s="11" t="s">
        <v>51</v>
      </c>
      <c r="AS2" s="11" t="s">
        <v>53</v>
      </c>
      <c r="AT2" s="11" t="s">
        <v>54</v>
      </c>
      <c r="AU2" s="11" t="s">
        <v>52</v>
      </c>
      <c r="AV2" s="13"/>
      <c r="AW2" s="12" t="s">
        <v>27</v>
      </c>
      <c r="AX2" s="13" t="s">
        <v>47</v>
      </c>
      <c r="AY2" s="13" t="s">
        <v>48</v>
      </c>
      <c r="AZ2" s="13" t="s">
        <v>49</v>
      </c>
      <c r="BA2" s="13" t="s">
        <v>50</v>
      </c>
    </row>
    <row r="3" customFormat="false" ht="15" hidden="false" customHeight="false" outlineLevel="0" collapsed="false">
      <c r="A3" s="9" t="n">
        <f aca="false">'Retirement benefit values'!B4</f>
        <v>6695.92</v>
      </c>
      <c r="B3" s="11"/>
      <c r="C3" s="11"/>
      <c r="D3" s="11"/>
      <c r="E3" s="11"/>
      <c r="F3" s="11"/>
      <c r="G3" s="11" t="n">
        <f aca="false">A3*'Inflation indexes'!$D$166/100*'Inflation indexes'!I96</f>
        <v>41476.0907864595</v>
      </c>
      <c r="H3" s="11"/>
      <c r="I3" s="11"/>
      <c r="K3" s="11"/>
      <c r="L3" s="9"/>
      <c r="M3" s="9"/>
      <c r="N3" s="9"/>
      <c r="O3" s="9"/>
      <c r="P3" s="9"/>
      <c r="Q3" s="9"/>
      <c r="R3" s="13"/>
      <c r="S3" s="12" t="n">
        <f aca="false">'Retirement benefit values'!R4</f>
        <v>6695.92</v>
      </c>
      <c r="T3" s="13"/>
      <c r="U3" s="13"/>
      <c r="V3" s="13"/>
      <c r="W3" s="13"/>
      <c r="X3" s="13"/>
      <c r="Y3" s="23" t="n">
        <f aca="false">S3*'Inflation indexes'!$D$166/100*'Inflation indexes'!I96</f>
        <v>41476.0907864595</v>
      </c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1"/>
      <c r="AK3" s="9" t="n">
        <f aca="false">'Retirement benefit values'!AO4</f>
        <v>6695.92</v>
      </c>
      <c r="AL3" s="11"/>
      <c r="AM3" s="11"/>
      <c r="AN3" s="11"/>
      <c r="AO3" s="11"/>
      <c r="AP3" s="11"/>
      <c r="AQ3" s="24" t="n">
        <f aca="false">AK3*'Inflation indexes'!$D$166/100*'Inflation indexes'!I96</f>
        <v>41476.0907864595</v>
      </c>
      <c r="AR3" s="9"/>
      <c r="AS3" s="9"/>
      <c r="AT3" s="9"/>
      <c r="AU3" s="9"/>
      <c r="AV3" s="9"/>
      <c r="AW3" s="9"/>
      <c r="AX3" s="9"/>
      <c r="AY3" s="9"/>
      <c r="AZ3" s="9"/>
      <c r="BA3" s="9"/>
    </row>
    <row r="4" customFormat="false" ht="15" hidden="false" customHeight="false" outlineLevel="0" collapsed="false">
      <c r="A4" s="16" t="n">
        <f aca="false">'Retirement benefit values'!B5</f>
        <v>6414.78904699531</v>
      </c>
      <c r="B4" s="14" t="n">
        <f aca="false">Adequacy_low!Z2</f>
        <v>476.065180103964</v>
      </c>
      <c r="C4" s="14" t="n">
        <f aca="false">Adequacy_low!AA2</f>
        <v>495.49737413771</v>
      </c>
      <c r="D4" s="14" t="n">
        <f aca="false">Adequacy_low!AB2</f>
        <v>388.183808792316</v>
      </c>
      <c r="E4" s="14" t="n">
        <f aca="false">Adequacy_low!AC2</f>
        <v>677.673117409517</v>
      </c>
      <c r="F4" s="14" t="n">
        <v>2015</v>
      </c>
      <c r="G4" s="11" t="n">
        <f aca="false">A4*'Inflation indexes'!$D$166/100*'Inflation indexes'!I97</f>
        <v>39010.7228179596</v>
      </c>
      <c r="H4" s="14" t="n">
        <f aca="false">B4*'Inflation indexes'!$D$166/100*'Inflation indexes'!I97</f>
        <v>2895.12977718522</v>
      </c>
      <c r="I4" s="14" t="n">
        <f aca="false">D4*'Inflation indexes'!$D$166/100*'Inflation indexes'!I97</f>
        <v>2360.69040716312</v>
      </c>
      <c r="J4" s="9" t="n">
        <f aca="false">E4*'Inflation indexes'!$D$166/100*'Inflation indexes'!I97</f>
        <v>4121.18277791662</v>
      </c>
      <c r="K4" s="14" t="n">
        <f aca="false">C4*'Inflation indexes'!$D$166/100*'Inflation indexes'!I97</f>
        <v>3013.30419097212</v>
      </c>
      <c r="L4" s="9" t="n">
        <v>2015</v>
      </c>
      <c r="M4" s="9" t="n">
        <f aca="false">AVERAGE(G4:G7)</f>
        <v>40363.6452159342</v>
      </c>
      <c r="N4" s="9" t="n">
        <f aca="false">AVERAGE(H4:H7)</f>
        <v>2914.78404951946</v>
      </c>
      <c r="O4" s="9" t="n">
        <f aca="false">AVERAGE(I4:I7)</f>
        <v>2081.60376324762</v>
      </c>
      <c r="P4" s="9" t="n">
        <f aca="false">AVERAGE(J4:J7)</f>
        <v>4548.73630912543</v>
      </c>
      <c r="Q4" s="9" t="n">
        <f aca="false">AVERAGE(K4:K7)</f>
        <v>3048.21295340614</v>
      </c>
      <c r="R4" s="18" t="n">
        <v>2015</v>
      </c>
      <c r="S4" s="19" t="n">
        <f aca="false">'Retirement benefit values'!R5</f>
        <v>6414.78904699531</v>
      </c>
      <c r="T4" s="18" t="n">
        <f aca="false">Adequacy_central!Z2</f>
        <v>476.065180103964</v>
      </c>
      <c r="U4" s="18" t="n">
        <f aca="false">Adequacy_central!AA2</f>
        <v>495.49737413771</v>
      </c>
      <c r="V4" s="18" t="n">
        <f aca="false">Adequacy_central!AB2</f>
        <v>388.183808792316</v>
      </c>
      <c r="W4" s="18" t="n">
        <f aca="false">Adequacy_central!AC2</f>
        <v>677.673117409517</v>
      </c>
      <c r="X4" s="18" t="n">
        <v>2015</v>
      </c>
      <c r="Y4" s="23" t="n">
        <f aca="false">S4*'Inflation indexes'!$D$166/100*'Inflation indexes'!I97</f>
        <v>39010.7228179596</v>
      </c>
      <c r="Z4" s="23" t="n">
        <f aca="false">T4*'Inflation indexes'!$D$166/100*'Inflation indexes'!I97</f>
        <v>2895.12977718522</v>
      </c>
      <c r="AA4" s="23" t="n">
        <f aca="false">V4*'Inflation indexes'!$D$166/100*'Inflation indexes'!I97</f>
        <v>2360.69040716312</v>
      </c>
      <c r="AB4" s="23" t="n">
        <f aca="false">W4*'Inflation indexes'!$D$166/100*'Inflation indexes'!I97</f>
        <v>4121.18277791662</v>
      </c>
      <c r="AC4" s="23" t="n">
        <f aca="false">U4*'Inflation indexes'!$D$166/100*'Inflation indexes'!I97</f>
        <v>3013.30419097212</v>
      </c>
      <c r="AD4" s="12" t="n">
        <v>2015</v>
      </c>
      <c r="AE4" s="12" t="n">
        <f aca="false">AVERAGE(Y4:Y7)</f>
        <v>40363.6452159342</v>
      </c>
      <c r="AF4" s="12" t="n">
        <f aca="false">AVERAGE(Z4:Z7)</f>
        <v>2914.78404951946</v>
      </c>
      <c r="AG4" s="12" t="n">
        <f aca="false">AVERAGE(AA4:AA7)</f>
        <v>2081.60376324762</v>
      </c>
      <c r="AH4" s="12" t="n">
        <f aca="false">AVERAGE(AB4:AB7)</f>
        <v>4548.73630912543</v>
      </c>
      <c r="AI4" s="12" t="n">
        <f aca="false">AVERAGE(AC4:AC7)</f>
        <v>3048.21295340614</v>
      </c>
      <c r="AJ4" s="14" t="n">
        <v>2015</v>
      </c>
      <c r="AK4" s="16" t="n">
        <f aca="false">'Retirement benefit values'!AO5</f>
        <v>6414.78904699531</v>
      </c>
      <c r="AL4" s="14" t="n">
        <f aca="false">Adequacy_high!Z2</f>
        <v>476.065180103964</v>
      </c>
      <c r="AM4" s="14" t="n">
        <f aca="false">Adequacy_high!AA2</f>
        <v>495.49737413771</v>
      </c>
      <c r="AN4" s="14" t="n">
        <f aca="false">Adequacy_high!AB2</f>
        <v>388.183808792316</v>
      </c>
      <c r="AO4" s="14" t="n">
        <f aca="false">Adequacy_high!AC2</f>
        <v>677.673117409517</v>
      </c>
      <c r="AP4" s="14" t="n">
        <v>2015</v>
      </c>
      <c r="AQ4" s="24" t="n">
        <f aca="false">AK4*'Inflation indexes'!$D$166/100*'Inflation indexes'!I97</f>
        <v>39010.7228179596</v>
      </c>
      <c r="AR4" s="24" t="n">
        <f aca="false">AL4*'Inflation indexes'!$D$166/100*'Inflation indexes'!I97</f>
        <v>2895.12977718522</v>
      </c>
      <c r="AS4" s="24" t="n">
        <f aca="false">AN4*'Inflation indexes'!$D$166/100*'Inflation indexes'!I97</f>
        <v>2360.69040716312</v>
      </c>
      <c r="AT4" s="24" t="n">
        <f aca="false">AO4*'Inflation indexes'!$D$166/100*'Inflation indexes'!I97</f>
        <v>4121.18277791662</v>
      </c>
      <c r="AU4" s="24" t="n">
        <f aca="false">AM4*'Inflation indexes'!$D$166/100*'Inflation indexes'!I97</f>
        <v>3013.30419097212</v>
      </c>
      <c r="AV4" s="9" t="n">
        <v>2015</v>
      </c>
      <c r="AW4" s="9" t="n">
        <f aca="false">AVERAGE(AQ4:AQ7)</f>
        <v>40363.6452159342</v>
      </c>
      <c r="AX4" s="9" t="n">
        <f aca="false">AVERAGE(AR4:AR7)</f>
        <v>2914.78404951946</v>
      </c>
      <c r="AY4" s="9" t="n">
        <f aca="false">AVERAGE(AS4:AS7)</f>
        <v>2081.60376324762</v>
      </c>
      <c r="AZ4" s="9" t="n">
        <f aca="false">AVERAGE(AT4:AT7)</f>
        <v>4548.73630912543</v>
      </c>
      <c r="BA4" s="9" t="n">
        <f aca="false">AVERAGE(AU4:AU7)</f>
        <v>3048.21295340614</v>
      </c>
    </row>
    <row r="5" customFormat="false" ht="15" hidden="false" customHeight="false" outlineLevel="0" collapsed="false">
      <c r="A5" s="16" t="n">
        <f aca="false">'Retirement benefit values'!B6</f>
        <v>6778.90225184158</v>
      </c>
      <c r="B5" s="14" t="n">
        <f aca="false">Adequacy_low!Z3</f>
        <v>419.443839370919</v>
      </c>
      <c r="C5" s="14" t="n">
        <f aca="false">Adequacy_low!AA3</f>
        <v>450.192295482625</v>
      </c>
      <c r="D5" s="14" t="n">
        <f aca="false">Adequacy_low!AB3</f>
        <v>242.71898320658</v>
      </c>
      <c r="E5" s="14" t="n">
        <f aca="false">Adequacy_low!AC3</f>
        <v>772.031654601589</v>
      </c>
      <c r="F5" s="14" t="n">
        <v>2015</v>
      </c>
      <c r="G5" s="11" t="n">
        <f aca="false">A5*'Inflation indexes'!$D$166/100*'Inflation indexes'!I98</f>
        <v>40202.9721574568</v>
      </c>
      <c r="H5" s="14" t="n">
        <f aca="false">B5*'Inflation indexes'!$D$166/100*'Inflation indexes'!I98</f>
        <v>2487.55452865024</v>
      </c>
      <c r="I5" s="14" t="n">
        <f aca="false">D5*'Inflation indexes'!$D$166/100*'Inflation indexes'!I98</f>
        <v>1439.46971964221</v>
      </c>
      <c r="J5" s="9" t="n">
        <f aca="false">E5*'Inflation indexes'!$D$166/100*'Inflation indexes'!I98</f>
        <v>4578.61257789801</v>
      </c>
      <c r="K5" s="14" t="n">
        <f aca="false">C5*'Inflation indexes'!$D$166/100*'Inflation indexes'!I98</f>
        <v>2669.91138806769</v>
      </c>
      <c r="L5" s="9" t="n">
        <f aca="false">L4+1</f>
        <v>2016</v>
      </c>
      <c r="M5" s="9" t="n">
        <f aca="false">AVERAGE(G8:G11)</f>
        <v>38021.7641345123</v>
      </c>
      <c r="N5" s="9" t="n">
        <f aca="false">AVERAGE(H8:H11)</f>
        <v>3164.82903331151</v>
      </c>
      <c r="O5" s="9" t="n">
        <f aca="false">AVERAGE(I8:I11)</f>
        <v>2644.82465417949</v>
      </c>
      <c r="P5" s="9" t="n">
        <f aca="false">AVERAGE(J8:J11)</f>
        <v>4363.5518752437</v>
      </c>
      <c r="Q5" s="9" t="n">
        <f aca="false">AVERAGE(K8:K11)</f>
        <v>3249.73635784159</v>
      </c>
      <c r="R5" s="18" t="n">
        <v>2015</v>
      </c>
      <c r="S5" s="19" t="n">
        <f aca="false">'Retirement benefit values'!R6</f>
        <v>6778.90225184158</v>
      </c>
      <c r="T5" s="18" t="n">
        <f aca="false">Adequacy_central!Z3</f>
        <v>419.443839370919</v>
      </c>
      <c r="U5" s="18" t="n">
        <f aca="false">Adequacy_central!AA3</f>
        <v>450.192295482625</v>
      </c>
      <c r="V5" s="18" t="n">
        <f aca="false">Adequacy_central!AB3</f>
        <v>242.71898320658</v>
      </c>
      <c r="W5" s="18" t="n">
        <f aca="false">Adequacy_central!AC3</f>
        <v>772.031654601589</v>
      </c>
      <c r="X5" s="18" t="n">
        <v>2015</v>
      </c>
      <c r="Y5" s="23" t="n">
        <f aca="false">S5*'Inflation indexes'!$D$166/100*'Inflation indexes'!I98</f>
        <v>40202.9721574568</v>
      </c>
      <c r="Z5" s="23" t="n">
        <f aca="false">T5*'Inflation indexes'!$D$166/100*'Inflation indexes'!I98</f>
        <v>2487.55452865024</v>
      </c>
      <c r="AA5" s="23" t="n">
        <f aca="false">V5*'Inflation indexes'!$D$166/100*'Inflation indexes'!I98</f>
        <v>1439.46971964221</v>
      </c>
      <c r="AB5" s="23" t="n">
        <f aca="false">W5*'Inflation indexes'!$D$166/100*'Inflation indexes'!I98</f>
        <v>4578.61257789801</v>
      </c>
      <c r="AC5" s="23" t="n">
        <f aca="false">U5*'Inflation indexes'!$D$166/100*'Inflation indexes'!I98</f>
        <v>2669.91138806769</v>
      </c>
      <c r="AD5" s="12" t="n">
        <f aca="false">AD4+1</f>
        <v>2016</v>
      </c>
      <c r="AE5" s="12" t="n">
        <f aca="false">AVERAGE(Y8:Y11)</f>
        <v>38021.7641345123</v>
      </c>
      <c r="AF5" s="12" t="n">
        <f aca="false">AVERAGE(Z8:Z11)</f>
        <v>3164.82903331151</v>
      </c>
      <c r="AG5" s="12" t="n">
        <f aca="false">AVERAGE(AA8:AA11)</f>
        <v>2644.82465417949</v>
      </c>
      <c r="AH5" s="12" t="n">
        <f aca="false">AVERAGE(AB8:AB11)</f>
        <v>4363.5518752437</v>
      </c>
      <c r="AI5" s="12" t="n">
        <f aca="false">AVERAGE(AC8:AC11)</f>
        <v>3249.73635784159</v>
      </c>
      <c r="AJ5" s="14" t="n">
        <v>2015</v>
      </c>
      <c r="AK5" s="16" t="n">
        <f aca="false">'Retirement benefit values'!AO6</f>
        <v>6778.90225184158</v>
      </c>
      <c r="AL5" s="14" t="n">
        <f aca="false">Adequacy_high!Z3</f>
        <v>419.443839370919</v>
      </c>
      <c r="AM5" s="14" t="n">
        <f aca="false">Adequacy_high!AA3</f>
        <v>450.192295482625</v>
      </c>
      <c r="AN5" s="14" t="n">
        <f aca="false">Adequacy_high!AB3</f>
        <v>242.71898320658</v>
      </c>
      <c r="AO5" s="14" t="n">
        <f aca="false">Adequacy_high!AC3</f>
        <v>772.031654601589</v>
      </c>
      <c r="AP5" s="14" t="n">
        <v>2015</v>
      </c>
      <c r="AQ5" s="24" t="n">
        <f aca="false">AK5*'Inflation indexes'!$D$166/100*'Inflation indexes'!I98</f>
        <v>40202.9721574568</v>
      </c>
      <c r="AR5" s="24" t="n">
        <f aca="false">AL5*'Inflation indexes'!$D$166/100*'Inflation indexes'!I98</f>
        <v>2487.55452865024</v>
      </c>
      <c r="AS5" s="24" t="n">
        <f aca="false">AN5*'Inflation indexes'!$D$166/100*'Inflation indexes'!I98</f>
        <v>1439.46971964221</v>
      </c>
      <c r="AT5" s="24" t="n">
        <f aca="false">AO5*'Inflation indexes'!$D$166/100*'Inflation indexes'!I98</f>
        <v>4578.61257789801</v>
      </c>
      <c r="AU5" s="24" t="n">
        <f aca="false">AM5*'Inflation indexes'!$D$166/100*'Inflation indexes'!I98</f>
        <v>2669.91138806769</v>
      </c>
      <c r="AV5" s="9" t="n">
        <f aca="false">AV4+1</f>
        <v>2016</v>
      </c>
      <c r="AW5" s="9" t="n">
        <f aca="false">AVERAGE(AQ8:AQ11)</f>
        <v>38021.7641345123</v>
      </c>
      <c r="AX5" s="9" t="n">
        <f aca="false">AVERAGE(AR8:AR11)</f>
        <v>3164.82903331151</v>
      </c>
      <c r="AY5" s="9" t="n">
        <f aca="false">AVERAGE(AS8:AS11)</f>
        <v>2644.82465417949</v>
      </c>
      <c r="AZ5" s="9" t="n">
        <f aca="false">AVERAGE(AT8:AT11)</f>
        <v>4363.5518752437</v>
      </c>
      <c r="BA5" s="9" t="n">
        <f aca="false">AVERAGE(AU8:AU11)</f>
        <v>3249.73635784159</v>
      </c>
    </row>
    <row r="6" customFormat="false" ht="15" hidden="false" customHeight="false" outlineLevel="0" collapsed="false">
      <c r="A6" s="16" t="n">
        <f aca="false">'Retirement benefit values'!B7</f>
        <v>7092.02100217064</v>
      </c>
      <c r="B6" s="14" t="n">
        <f aca="false">Adequacy_low!Z4</f>
        <v>558.408256955961</v>
      </c>
      <c r="C6" s="14" t="n">
        <f aca="false">Adequacy_low!AA4</f>
        <v>579.978178167217</v>
      </c>
      <c r="D6" s="14" t="n">
        <f aca="false">Adequacy_low!AB4</f>
        <v>406.498683799269</v>
      </c>
      <c r="E6" s="14" t="n">
        <f aca="false">Adequacy_low!AC4</f>
        <v>834.085058889845</v>
      </c>
      <c r="F6" s="14" t="n">
        <v>2015</v>
      </c>
      <c r="G6" s="11" t="n">
        <f aca="false">A6*'Inflation indexes'!$D$166/100*'Inflation indexes'!I99</f>
        <v>41321.5683637881</v>
      </c>
      <c r="H6" s="14" t="n">
        <f aca="false">B6*'Inflation indexes'!$D$166/100*'Inflation indexes'!I99</f>
        <v>3253.55846487865</v>
      </c>
      <c r="I6" s="14" t="n">
        <f aca="false">D6*'Inflation indexes'!$D$166/100*'Inflation indexes'!I99</f>
        <v>2368.4593076163</v>
      </c>
      <c r="J6" s="9" t="n">
        <f aca="false">E6*'Inflation indexes'!$D$166/100*'Inflation indexes'!I99</f>
        <v>4859.78577496909</v>
      </c>
      <c r="K6" s="14" t="n">
        <f aca="false">C6*'Inflation indexes'!$D$166/100*'Inflation indexes'!I99</f>
        <v>3379.23533098771</v>
      </c>
      <c r="L6" s="9" t="n">
        <f aca="false">L5+1</f>
        <v>2017</v>
      </c>
      <c r="M6" s="9" t="n">
        <f aca="false">AVERAGE(G12:G15)</f>
        <v>39203.4281977821</v>
      </c>
      <c r="N6" s="9" t="n">
        <f aca="false">AVERAGE(H12:H15)</f>
        <v>3418.91649934184</v>
      </c>
      <c r="O6" s="9" t="n">
        <f aca="false">AVERAGE(I12:I15)</f>
        <v>3155.6321434232</v>
      </c>
      <c r="P6" s="9" t="n">
        <f aca="false">AVERAGE(J12:J15)</f>
        <v>4485.28808532552</v>
      </c>
      <c r="Q6" s="9" t="n">
        <f aca="false">AVERAGE(K12:K15)</f>
        <v>3478.02209482447</v>
      </c>
      <c r="R6" s="18" t="n">
        <v>2015</v>
      </c>
      <c r="S6" s="19" t="n">
        <f aca="false">'Retirement benefit values'!R7</f>
        <v>7092.02100217064</v>
      </c>
      <c r="T6" s="18" t="n">
        <f aca="false">Adequacy_central!Z4</f>
        <v>558.408256955961</v>
      </c>
      <c r="U6" s="18" t="n">
        <f aca="false">Adequacy_central!AA4</f>
        <v>579.978178167217</v>
      </c>
      <c r="V6" s="18" t="n">
        <f aca="false">Adequacy_central!AB4</f>
        <v>406.498683799269</v>
      </c>
      <c r="W6" s="18" t="n">
        <f aca="false">Adequacy_central!AC4</f>
        <v>834.085058889845</v>
      </c>
      <c r="X6" s="18" t="n">
        <v>2015</v>
      </c>
      <c r="Y6" s="23" t="n">
        <f aca="false">S6*'Inflation indexes'!$D$166/100*'Inflation indexes'!I99</f>
        <v>41321.5683637881</v>
      </c>
      <c r="Z6" s="23" t="n">
        <f aca="false">T6*'Inflation indexes'!$D$166/100*'Inflation indexes'!I99</f>
        <v>3253.55846487865</v>
      </c>
      <c r="AA6" s="23" t="n">
        <f aca="false">V6*'Inflation indexes'!$D$166/100*'Inflation indexes'!I99</f>
        <v>2368.4593076163</v>
      </c>
      <c r="AB6" s="23" t="n">
        <f aca="false">W6*'Inflation indexes'!$D$166/100*'Inflation indexes'!I99</f>
        <v>4859.78577496909</v>
      </c>
      <c r="AC6" s="23" t="n">
        <f aca="false">U6*'Inflation indexes'!$D$166/100*'Inflation indexes'!I99</f>
        <v>3379.23533098771</v>
      </c>
      <c r="AD6" s="12" t="n">
        <f aca="false">AD5+1</f>
        <v>2017</v>
      </c>
      <c r="AE6" s="12" t="n">
        <f aca="false">AVERAGE(Y12:Y15)</f>
        <v>39203.4281977821</v>
      </c>
      <c r="AF6" s="12" t="n">
        <f aca="false">AVERAGE(Z12:Z15)</f>
        <v>3418.91649934184</v>
      </c>
      <c r="AG6" s="12" t="n">
        <f aca="false">AVERAGE(AA12:AA15)</f>
        <v>3155.6321434232</v>
      </c>
      <c r="AH6" s="12" t="n">
        <f aca="false">AVERAGE(AB12:AB15)</f>
        <v>4485.28808532552</v>
      </c>
      <c r="AI6" s="12" t="n">
        <f aca="false">AVERAGE(AC12:AC15)</f>
        <v>3478.02209482447</v>
      </c>
      <c r="AJ6" s="14" t="n">
        <v>2015</v>
      </c>
      <c r="AK6" s="16" t="n">
        <f aca="false">'Retirement benefit values'!AO7</f>
        <v>7092.02100217064</v>
      </c>
      <c r="AL6" s="14" t="n">
        <f aca="false">Adequacy_high!Z4</f>
        <v>558.408256955961</v>
      </c>
      <c r="AM6" s="14" t="n">
        <f aca="false">Adequacy_high!AA4</f>
        <v>579.978178167217</v>
      </c>
      <c r="AN6" s="14" t="n">
        <f aca="false">Adequacy_high!AB4</f>
        <v>406.498683799269</v>
      </c>
      <c r="AO6" s="14" t="n">
        <f aca="false">Adequacy_high!AC4</f>
        <v>834.085058889845</v>
      </c>
      <c r="AP6" s="14" t="n">
        <v>2015</v>
      </c>
      <c r="AQ6" s="24" t="n">
        <f aca="false">AK6*'Inflation indexes'!$D$166/100*'Inflation indexes'!I99</f>
        <v>41321.5683637881</v>
      </c>
      <c r="AR6" s="24" t="n">
        <f aca="false">AL6*'Inflation indexes'!$D$166/100*'Inflation indexes'!I99</f>
        <v>3253.55846487865</v>
      </c>
      <c r="AS6" s="24" t="n">
        <f aca="false">AN6*'Inflation indexes'!$D$166/100*'Inflation indexes'!I99</f>
        <v>2368.4593076163</v>
      </c>
      <c r="AT6" s="24" t="n">
        <f aca="false">AO6*'Inflation indexes'!$D$166/100*'Inflation indexes'!I99</f>
        <v>4859.78577496909</v>
      </c>
      <c r="AU6" s="24" t="n">
        <f aca="false">AM6*'Inflation indexes'!$D$166/100*'Inflation indexes'!I99</f>
        <v>3379.23533098771</v>
      </c>
      <c r="AV6" s="9" t="n">
        <f aca="false">AV5+1</f>
        <v>2017</v>
      </c>
      <c r="AW6" s="9" t="n">
        <f aca="false">AVERAGE(AQ12:AQ15)</f>
        <v>39203.4281977821</v>
      </c>
      <c r="AX6" s="9" t="n">
        <f aca="false">AVERAGE(AR12:AR15)</f>
        <v>3418.91649934184</v>
      </c>
      <c r="AY6" s="9" t="n">
        <f aca="false">AVERAGE(AS12:AS15)</f>
        <v>3155.6321434232</v>
      </c>
      <c r="AZ6" s="9" t="n">
        <f aca="false">AVERAGE(AT12:AT15)</f>
        <v>4485.28808532552</v>
      </c>
      <c r="BA6" s="9" t="n">
        <f aca="false">AVERAGE(AU12:AU15)</f>
        <v>3478.02209482447</v>
      </c>
    </row>
    <row r="7" customFormat="false" ht="15" hidden="false" customHeight="false" outlineLevel="0" collapsed="false">
      <c r="A7" s="16" t="n">
        <f aca="false">'Retirement benefit values'!B8</f>
        <v>7113.98164433727</v>
      </c>
      <c r="B7" s="14" t="n">
        <f aca="false">Adequacy_low!Z5</f>
        <v>525.541716138359</v>
      </c>
      <c r="C7" s="14" t="n">
        <f aca="false">Adequacy_low!AA5</f>
        <v>544.232306764524</v>
      </c>
      <c r="D7" s="14" t="n">
        <f aca="false">Adequacy_low!AB5</f>
        <v>375.141115526355</v>
      </c>
      <c r="E7" s="14" t="n">
        <f aca="false">Adequacy_low!AC5</f>
        <v>805.875981267956</v>
      </c>
      <c r="F7" s="14" t="n">
        <v>2015</v>
      </c>
      <c r="G7" s="11" t="n">
        <f aca="false">A7*'Inflation indexes'!$D$166/100*'Inflation indexes'!I100</f>
        <v>40919.3175245324</v>
      </c>
      <c r="H7" s="14" t="n">
        <f aca="false">B7*'Inflation indexes'!$D$166/100*'Inflation indexes'!I100</f>
        <v>3022.89342736371</v>
      </c>
      <c r="I7" s="14" t="n">
        <f aca="false">D7*'Inflation indexes'!$D$166/100*'Inflation indexes'!I100</f>
        <v>2157.79561856886</v>
      </c>
      <c r="J7" s="9" t="n">
        <f aca="false">E7*'Inflation indexes'!$D$166/100*'Inflation indexes'!I100</f>
        <v>4635.36410571799</v>
      </c>
      <c r="K7" s="14" t="n">
        <f aca="false">C7*'Inflation indexes'!$D$166/100*'Inflation indexes'!I100</f>
        <v>3130.40090359706</v>
      </c>
      <c r="L7" s="9" t="n">
        <f aca="false">L6+1</f>
        <v>2018</v>
      </c>
      <c r="M7" s="9" t="n">
        <f aca="false">AVERAGE(G16:G19)</f>
        <v>37214.1803757987</v>
      </c>
      <c r="N7" s="9" t="n">
        <f aca="false">AVERAGE(H16:H19)</f>
        <v>3228.90154271582</v>
      </c>
      <c r="O7" s="9" t="n">
        <f aca="false">AVERAGE(I16:I19)</f>
        <v>2943.63614738531</v>
      </c>
      <c r="P7" s="9" t="n">
        <f aca="false">AVERAGE(J16:J19)</f>
        <v>4230.93341138251</v>
      </c>
      <c r="Q7" s="9" t="n">
        <f aca="false">AVERAGE(K16:K19)</f>
        <v>3272.3638069279</v>
      </c>
      <c r="R7" s="18" t="n">
        <v>2015</v>
      </c>
      <c r="S7" s="19" t="n">
        <f aca="false">'Retirement benefit values'!R8</f>
        <v>7113.98164433727</v>
      </c>
      <c r="T7" s="18" t="n">
        <f aca="false">Adequacy_central!Z5</f>
        <v>525.541716138359</v>
      </c>
      <c r="U7" s="18" t="n">
        <f aca="false">Adequacy_central!AA5</f>
        <v>544.232306764524</v>
      </c>
      <c r="V7" s="18" t="n">
        <f aca="false">Adequacy_central!AB5</f>
        <v>375.141115526355</v>
      </c>
      <c r="W7" s="18" t="n">
        <f aca="false">Adequacy_central!AC5</f>
        <v>805.875981267956</v>
      </c>
      <c r="X7" s="18" t="n">
        <v>2015</v>
      </c>
      <c r="Y7" s="23" t="n">
        <f aca="false">S7*'Inflation indexes'!$D$166/100*'Inflation indexes'!I100</f>
        <v>40919.3175245324</v>
      </c>
      <c r="Z7" s="23" t="n">
        <f aca="false">T7*'Inflation indexes'!$D$166/100*'Inflation indexes'!I100</f>
        <v>3022.89342736371</v>
      </c>
      <c r="AA7" s="23" t="n">
        <f aca="false">V7*'Inflation indexes'!$D$166/100*'Inflation indexes'!I100</f>
        <v>2157.79561856886</v>
      </c>
      <c r="AB7" s="23" t="n">
        <f aca="false">W7*'Inflation indexes'!$D$166/100*'Inflation indexes'!I100</f>
        <v>4635.36410571799</v>
      </c>
      <c r="AC7" s="23" t="n">
        <f aca="false">U7*'Inflation indexes'!$D$166/100*'Inflation indexes'!I100</f>
        <v>3130.40090359706</v>
      </c>
      <c r="AD7" s="12" t="n">
        <f aca="false">AD6+1</f>
        <v>2018</v>
      </c>
      <c r="AE7" s="12" t="n">
        <f aca="false">AVERAGE(Y16:Y19)</f>
        <v>37214.1803757987</v>
      </c>
      <c r="AF7" s="12" t="n">
        <f aca="false">AVERAGE(Z16:Z19)</f>
        <v>3228.90154271582</v>
      </c>
      <c r="AG7" s="12" t="n">
        <f aca="false">AVERAGE(AA16:AA19)</f>
        <v>2943.63614738531</v>
      </c>
      <c r="AH7" s="12" t="n">
        <f aca="false">AVERAGE(AB16:AB19)</f>
        <v>4230.93341138251</v>
      </c>
      <c r="AI7" s="12" t="n">
        <f aca="false">AVERAGE(AC16:AC19)</f>
        <v>3272.3638069279</v>
      </c>
      <c r="AJ7" s="14" t="n">
        <v>2015</v>
      </c>
      <c r="AK7" s="16" t="n">
        <f aca="false">'Retirement benefit values'!AO8</f>
        <v>7113.98164433727</v>
      </c>
      <c r="AL7" s="14" t="n">
        <f aca="false">Adequacy_high!Z5</f>
        <v>525.541716138359</v>
      </c>
      <c r="AM7" s="14" t="n">
        <f aca="false">Adequacy_high!AA5</f>
        <v>544.232306764524</v>
      </c>
      <c r="AN7" s="14" t="n">
        <f aca="false">Adequacy_high!AB5</f>
        <v>375.141115526355</v>
      </c>
      <c r="AO7" s="14" t="n">
        <f aca="false">Adequacy_high!AC5</f>
        <v>805.875981267956</v>
      </c>
      <c r="AP7" s="14" t="n">
        <v>2015</v>
      </c>
      <c r="AQ7" s="24" t="n">
        <f aca="false">AK7*'Inflation indexes'!$D$166/100*'Inflation indexes'!I100</f>
        <v>40919.3175245324</v>
      </c>
      <c r="AR7" s="24" t="n">
        <f aca="false">AL7*'Inflation indexes'!$D$166/100*'Inflation indexes'!I100</f>
        <v>3022.89342736371</v>
      </c>
      <c r="AS7" s="24" t="n">
        <f aca="false">AN7*'Inflation indexes'!$D$166/100*'Inflation indexes'!I100</f>
        <v>2157.79561856886</v>
      </c>
      <c r="AT7" s="24" t="n">
        <f aca="false">AO7*'Inflation indexes'!$D$166/100*'Inflation indexes'!I100</f>
        <v>4635.36410571799</v>
      </c>
      <c r="AU7" s="24" t="n">
        <f aca="false">AM7*'Inflation indexes'!$D$166/100*'Inflation indexes'!I100</f>
        <v>3130.40090359706</v>
      </c>
      <c r="AV7" s="9" t="n">
        <f aca="false">AV6+1</f>
        <v>2018</v>
      </c>
      <c r="AW7" s="9" t="n">
        <f aca="false">AVERAGE(AQ16:AQ19)</f>
        <v>37214.1803757987</v>
      </c>
      <c r="AX7" s="9" t="n">
        <f aca="false">AVERAGE(AR16:AR19)</f>
        <v>3228.90154271582</v>
      </c>
      <c r="AY7" s="9" t="n">
        <f aca="false">AVERAGE(AS16:AS19)</f>
        <v>2943.63614738531</v>
      </c>
      <c r="AZ7" s="9" t="n">
        <f aca="false">AVERAGE(AT16:AT19)</f>
        <v>4230.93341138251</v>
      </c>
      <c r="BA7" s="9" t="n">
        <f aca="false">AVERAGE(AU16:AU19)</f>
        <v>3272.3638069279</v>
      </c>
    </row>
    <row r="8" customFormat="false" ht="15" hidden="false" customHeight="false" outlineLevel="0" collapsed="false">
      <c r="A8" s="16" t="n">
        <f aca="false">'Retirement benefit values'!B9</f>
        <v>6705.54599729676</v>
      </c>
      <c r="B8" s="14" t="n">
        <f aca="false">Adequacy_low!Z6</f>
        <v>591.661020205855</v>
      </c>
      <c r="C8" s="14" t="n">
        <f aca="false">Adequacy_low!AA6</f>
        <v>609.312320843003</v>
      </c>
      <c r="D8" s="14" t="n">
        <f aca="false">Adequacy_low!AB6</f>
        <v>440.980279550664</v>
      </c>
      <c r="E8" s="14" t="n">
        <f aca="false">Adequacy_low!AC6</f>
        <v>840.825976568957</v>
      </c>
      <c r="F8" s="14" t="n">
        <f aca="false">F4+1</f>
        <v>2016</v>
      </c>
      <c r="G8" s="11" t="n">
        <f aca="false">A8*'Inflation indexes'!$D$166/100*'Inflation indexes'!I101</f>
        <v>38570.0131876437</v>
      </c>
      <c r="H8" s="14" t="n">
        <f aca="false">B8*'Inflation indexes'!$D$166/100*'Inflation indexes'!I101</f>
        <v>3403.20883059399</v>
      </c>
      <c r="I8" s="14" t="n">
        <f aca="false">D8*'Inflation indexes'!$D$166/100*'Inflation indexes'!I101</f>
        <v>2536.49966827707</v>
      </c>
      <c r="J8" s="9" t="n">
        <f aca="false">E8*'Inflation indexes'!$D$166/100*'Inflation indexes'!I101</f>
        <v>4836.39498078933</v>
      </c>
      <c r="K8" s="14" t="n">
        <f aca="false">C8*'Inflation indexes'!$D$166/100*'Inflation indexes'!I101</f>
        <v>3504.7383553528</v>
      </c>
      <c r="L8" s="9" t="n">
        <f aca="false">L7+1</f>
        <v>2019</v>
      </c>
      <c r="M8" s="9" t="n">
        <f aca="false">AVERAGE(G20:G23)</f>
        <v>33789.1543444636</v>
      </c>
      <c r="N8" s="9" t="n">
        <f aca="false">AVERAGE(H20:H23)</f>
        <v>3067.85501848171</v>
      </c>
      <c r="O8" s="9" t="n">
        <f aca="false">AVERAGE(I20:I23)</f>
        <v>2589.29144590045</v>
      </c>
      <c r="P8" s="9" t="n">
        <f aca="false">AVERAGE(J20:J23)</f>
        <v>4368.35625018431</v>
      </c>
      <c r="Q8" s="9" t="n">
        <f aca="false">AVERAGE(K20:K23)</f>
        <v>3114.69154259951</v>
      </c>
      <c r="R8" s="18" t="n">
        <f aca="false">R4+1</f>
        <v>2016</v>
      </c>
      <c r="S8" s="19" t="n">
        <f aca="false">'Retirement benefit values'!R9</f>
        <v>6705.54599729676</v>
      </c>
      <c r="T8" s="18" t="n">
        <f aca="false">Adequacy_central!Z6</f>
        <v>591.661020205855</v>
      </c>
      <c r="U8" s="18" t="n">
        <f aca="false">Adequacy_central!AA6</f>
        <v>609.312320843003</v>
      </c>
      <c r="V8" s="18" t="n">
        <f aca="false">Adequacy_central!AB6</f>
        <v>440.980279550664</v>
      </c>
      <c r="W8" s="18" t="n">
        <f aca="false">Adequacy_central!AC6</f>
        <v>840.825976568957</v>
      </c>
      <c r="X8" s="18" t="n">
        <f aca="false">X4+1</f>
        <v>2016</v>
      </c>
      <c r="Y8" s="23" t="n">
        <f aca="false">S8*'Inflation indexes'!$D$166/100*'Inflation indexes'!I101</f>
        <v>38570.0131876437</v>
      </c>
      <c r="Z8" s="23" t="n">
        <f aca="false">T8*'Inflation indexes'!$D$166/100*'Inflation indexes'!I101</f>
        <v>3403.20883059399</v>
      </c>
      <c r="AA8" s="23" t="n">
        <f aca="false">V8*'Inflation indexes'!$D$166/100*'Inflation indexes'!I101</f>
        <v>2536.49966827707</v>
      </c>
      <c r="AB8" s="23" t="n">
        <f aca="false">W8*'Inflation indexes'!$D$166/100*'Inflation indexes'!I101</f>
        <v>4836.39498078933</v>
      </c>
      <c r="AC8" s="23" t="n">
        <f aca="false">U8*'Inflation indexes'!$D$166/100*'Inflation indexes'!I101</f>
        <v>3504.7383553528</v>
      </c>
      <c r="AD8" s="12" t="n">
        <f aca="false">AD7+1</f>
        <v>2019</v>
      </c>
      <c r="AE8" s="12" t="n">
        <f aca="false">AVERAGE(Y20:Y23)</f>
        <v>33788.9173946579</v>
      </c>
      <c r="AF8" s="12" t="n">
        <f aca="false">AVERAGE(Z20:Z23)</f>
        <v>3067.92616417082</v>
      </c>
      <c r="AG8" s="12" t="n">
        <f aca="false">AVERAGE(AA20:AA23)</f>
        <v>2589.35454127215</v>
      </c>
      <c r="AH8" s="12" t="n">
        <f aca="false">AVERAGE(AB20:AB23)</f>
        <v>4368.35625018431</v>
      </c>
      <c r="AI8" s="12" t="n">
        <f aca="false">AVERAGE(AC20:AC23)</f>
        <v>3114.73328502134</v>
      </c>
      <c r="AJ8" s="14" t="n">
        <f aca="false">AJ4+1</f>
        <v>2016</v>
      </c>
      <c r="AK8" s="16" t="n">
        <f aca="false">'Retirement benefit values'!AO9</f>
        <v>6705.54599729676</v>
      </c>
      <c r="AL8" s="14" t="n">
        <f aca="false">Adequacy_high!Z6</f>
        <v>591.661020205855</v>
      </c>
      <c r="AM8" s="14" t="n">
        <f aca="false">Adequacy_high!AA6</f>
        <v>609.312320843003</v>
      </c>
      <c r="AN8" s="14" t="n">
        <f aca="false">Adequacy_high!AB6</f>
        <v>440.980279550664</v>
      </c>
      <c r="AO8" s="14" t="n">
        <f aca="false">Adequacy_high!AC6</f>
        <v>840.825976568957</v>
      </c>
      <c r="AP8" s="14" t="n">
        <f aca="false">AP4+1</f>
        <v>2016</v>
      </c>
      <c r="AQ8" s="24" t="n">
        <f aca="false">AK8*'Inflation indexes'!$D$166/100*'Inflation indexes'!I101</f>
        <v>38570.0131876437</v>
      </c>
      <c r="AR8" s="24" t="n">
        <f aca="false">AL8*'Inflation indexes'!$D$166/100*'Inflation indexes'!I101</f>
        <v>3403.20883059399</v>
      </c>
      <c r="AS8" s="24" t="n">
        <f aca="false">AN8*'Inflation indexes'!$D$166/100*'Inflation indexes'!I101</f>
        <v>2536.49966827707</v>
      </c>
      <c r="AT8" s="24" t="n">
        <f aca="false">AO8*'Inflation indexes'!$D$166/100*'Inflation indexes'!I101</f>
        <v>4836.39498078933</v>
      </c>
      <c r="AU8" s="24" t="n">
        <f aca="false">AM8*'Inflation indexes'!$D$166/100*'Inflation indexes'!I101</f>
        <v>3504.7383553528</v>
      </c>
      <c r="AV8" s="9" t="n">
        <f aca="false">AV7+1</f>
        <v>2019</v>
      </c>
      <c r="AW8" s="9" t="n">
        <f aca="false">AVERAGE(AQ20:AQ23)</f>
        <v>33789.1543444636</v>
      </c>
      <c r="AX8" s="9" t="n">
        <f aca="false">AVERAGE(AR20:AR23)</f>
        <v>3067.92616417082</v>
      </c>
      <c r="AY8" s="9" t="n">
        <f aca="false">AVERAGE(AS20:AS23)</f>
        <v>2589.35454127214</v>
      </c>
      <c r="AZ8" s="9" t="n">
        <f aca="false">AVERAGE(AT20:AT23)</f>
        <v>4368.35625018431</v>
      </c>
      <c r="BA8" s="9" t="n">
        <f aca="false">AVERAGE(AU20:AU23)</f>
        <v>3114.73328502134</v>
      </c>
    </row>
    <row r="9" customFormat="false" ht="15" hidden="false" customHeight="false" outlineLevel="0" collapsed="false">
      <c r="A9" s="16" t="n">
        <f aca="false">'Retirement benefit values'!B10</f>
        <v>6521.17321865806</v>
      </c>
      <c r="B9" s="14" t="n">
        <f aca="false">Adequacy_low!Z7</f>
        <v>528.105657043061</v>
      </c>
      <c r="C9" s="14" t="n">
        <f aca="false">Adequacy_low!AA7</f>
        <v>543.424426833398</v>
      </c>
      <c r="D9" s="14" t="n">
        <f aca="false">Adequacy_low!AB7</f>
        <v>442.587421938844</v>
      </c>
      <c r="E9" s="14" t="n">
        <f aca="false">Adequacy_low!AC7</f>
        <v>735.456092039654</v>
      </c>
      <c r="F9" s="14" t="n">
        <f aca="false">F5+1</f>
        <v>2016</v>
      </c>
      <c r="G9" s="11" t="n">
        <f aca="false">A9*'Inflation indexes'!$D$166/100*'Inflation indexes'!I102</f>
        <v>37509.5088668316</v>
      </c>
      <c r="H9" s="14" t="n">
        <f aca="false">B9*'Inflation indexes'!$D$166/100*'Inflation indexes'!I102</f>
        <v>3037.64110556121</v>
      </c>
      <c r="I9" s="14" t="n">
        <f aca="false">D9*'Inflation indexes'!$D$166/100*'Inflation indexes'!I102</f>
        <v>2545.74388241437</v>
      </c>
      <c r="J9" s="9" t="n">
        <f aca="false">E9*'Inflation indexes'!$D$166/100*'Inflation indexes'!I102</f>
        <v>4230.31192095884</v>
      </c>
      <c r="K9" s="14" t="n">
        <f aca="false">C9*'Inflation indexes'!$D$166/100*'Inflation indexes'!I102</f>
        <v>3125.75401285764</v>
      </c>
      <c r="L9" s="9" t="n">
        <f aca="false">L8+1</f>
        <v>2020</v>
      </c>
      <c r="M9" s="9" t="n">
        <f aca="false">AVERAGE(G24:G27)</f>
        <v>31942.8049135955</v>
      </c>
      <c r="N9" s="9" t="n">
        <f aca="false">AVERAGE(H24:H27)</f>
        <v>3051.45076715285</v>
      </c>
      <c r="O9" s="9" t="n">
        <f aca="false">AVERAGE(I24:I27)</f>
        <v>2755.40236237473</v>
      </c>
      <c r="P9" s="9" t="n">
        <f aca="false">AVERAGE(J24:J27)</f>
        <v>4055.64923509759</v>
      </c>
      <c r="Q9" s="9" t="n">
        <f aca="false">AVERAGE(K24:K27)</f>
        <v>3075.7822538257</v>
      </c>
      <c r="R9" s="18" t="n">
        <f aca="false">R5+1</f>
        <v>2016</v>
      </c>
      <c r="S9" s="19" t="n">
        <f aca="false">'Retirement benefit values'!R10</f>
        <v>6521.17321865806</v>
      </c>
      <c r="T9" s="18" t="n">
        <f aca="false">Adequacy_central!Z7</f>
        <v>528.105657043061</v>
      </c>
      <c r="U9" s="18" t="n">
        <f aca="false">Adequacy_central!AA7</f>
        <v>543.424426833398</v>
      </c>
      <c r="V9" s="18" t="n">
        <f aca="false">Adequacy_central!AB7</f>
        <v>442.587421938844</v>
      </c>
      <c r="W9" s="18" t="n">
        <f aca="false">Adequacy_central!AC7</f>
        <v>735.456092039654</v>
      </c>
      <c r="X9" s="18" t="n">
        <f aca="false">X5+1</f>
        <v>2016</v>
      </c>
      <c r="Y9" s="23" t="n">
        <f aca="false">S9*'Inflation indexes'!$D$166/100*'Inflation indexes'!I102</f>
        <v>37509.5088668316</v>
      </c>
      <c r="Z9" s="23" t="n">
        <f aca="false">T9*'Inflation indexes'!$D$166/100*'Inflation indexes'!I102</f>
        <v>3037.64110556121</v>
      </c>
      <c r="AA9" s="23" t="n">
        <f aca="false">V9*'Inflation indexes'!$D$166/100*'Inflation indexes'!I102</f>
        <v>2545.74388241437</v>
      </c>
      <c r="AB9" s="23" t="n">
        <f aca="false">W9*'Inflation indexes'!$D$166/100*'Inflation indexes'!I102</f>
        <v>4230.31192095884</v>
      </c>
      <c r="AC9" s="23" t="n">
        <f aca="false">U9*'Inflation indexes'!$D$166/100*'Inflation indexes'!I102</f>
        <v>3125.75401285764</v>
      </c>
      <c r="AD9" s="12" t="n">
        <f aca="false">AD8+1</f>
        <v>2020</v>
      </c>
      <c r="AE9" s="12" t="n">
        <f aca="false">AVERAGE(Y24:Y27)</f>
        <v>32361.7442982073</v>
      </c>
      <c r="AF9" s="12" t="n">
        <f aca="false">AVERAGE(Z24:Z27)</f>
        <v>3050.73359947921</v>
      </c>
      <c r="AG9" s="12" t="n">
        <f aca="false">AVERAGE(AA24:AA27)</f>
        <v>2752.47034517367</v>
      </c>
      <c r="AH9" s="12" t="n">
        <f aca="false">AVERAGE(AB24:AB27)</f>
        <v>4056.03025817393</v>
      </c>
      <c r="AI9" s="12" t="n">
        <f aca="false">AVERAGE(AC24:AC27)</f>
        <v>3074.0927228839</v>
      </c>
      <c r="AJ9" s="14" t="n">
        <f aca="false">AJ5+1</f>
        <v>2016</v>
      </c>
      <c r="AK9" s="16" t="n">
        <f aca="false">'Retirement benefit values'!AO10</f>
        <v>6521.17321865806</v>
      </c>
      <c r="AL9" s="14" t="n">
        <f aca="false">Adequacy_high!Z7</f>
        <v>528.105657043061</v>
      </c>
      <c r="AM9" s="14" t="n">
        <f aca="false">Adequacy_high!AA7</f>
        <v>543.424426833398</v>
      </c>
      <c r="AN9" s="14" t="n">
        <f aca="false">Adequacy_high!AB7</f>
        <v>442.587421938844</v>
      </c>
      <c r="AO9" s="14" t="n">
        <f aca="false">Adequacy_high!AC7</f>
        <v>735.456092039654</v>
      </c>
      <c r="AP9" s="14" t="n">
        <f aca="false">AP5+1</f>
        <v>2016</v>
      </c>
      <c r="AQ9" s="24" t="n">
        <f aca="false">AK9*'Inflation indexes'!$D$166/100*'Inflation indexes'!I102</f>
        <v>37509.5088668316</v>
      </c>
      <c r="AR9" s="24" t="n">
        <f aca="false">AL9*'Inflation indexes'!$D$166/100*'Inflation indexes'!I102</f>
        <v>3037.64110556121</v>
      </c>
      <c r="AS9" s="24" t="n">
        <f aca="false">AN9*'Inflation indexes'!$D$166/100*'Inflation indexes'!I102</f>
        <v>2545.74388241437</v>
      </c>
      <c r="AT9" s="24" t="n">
        <f aca="false">AO9*'Inflation indexes'!$D$166/100*'Inflation indexes'!I102</f>
        <v>4230.31192095884</v>
      </c>
      <c r="AU9" s="24" t="n">
        <f aca="false">AM9*'Inflation indexes'!$D$166/100*'Inflation indexes'!I102</f>
        <v>3125.75401285764</v>
      </c>
      <c r="AV9" s="9" t="n">
        <f aca="false">AV8+1</f>
        <v>2020</v>
      </c>
      <c r="AW9" s="9" t="n">
        <f aca="false">AVERAGE(AQ24:AQ27)</f>
        <v>32776.7517706646</v>
      </c>
      <c r="AX9" s="9" t="n">
        <f aca="false">AVERAGE(AR24:AR27)</f>
        <v>3050.82389199415</v>
      </c>
      <c r="AY9" s="9" t="n">
        <f aca="false">AVERAGE(AS24:AS27)</f>
        <v>2750.84461369407</v>
      </c>
      <c r="AZ9" s="9" t="n">
        <f aca="false">AVERAGE(AT24:AT27)</f>
        <v>4056.03025817393</v>
      </c>
      <c r="BA9" s="9" t="n">
        <f aca="false">AVERAGE(AU24:AU27)</f>
        <v>3073.03862998942</v>
      </c>
    </row>
    <row r="10" customFormat="false" ht="15" hidden="false" customHeight="false" outlineLevel="0" collapsed="false">
      <c r="A10" s="16" t="n">
        <f aca="false">'Retirement benefit values'!B11</f>
        <v>6554.01964535573</v>
      </c>
      <c r="B10" s="14" t="n">
        <f aca="false">Adequacy_low!Z8</f>
        <v>513.523945071461</v>
      </c>
      <c r="C10" s="14" t="n">
        <f aca="false">Adequacy_low!AA8</f>
        <v>528.639520760736</v>
      </c>
      <c r="D10" s="14" t="n">
        <f aca="false">Adequacy_low!AB8</f>
        <v>433.078818266265</v>
      </c>
      <c r="E10" s="14" t="n">
        <f aca="false">Adequacy_low!AC8</f>
        <v>697.765402765139</v>
      </c>
      <c r="F10" s="14" t="n">
        <f aca="false">F6+1</f>
        <v>2016</v>
      </c>
      <c r="G10" s="11" t="n">
        <f aca="false">A10*'Inflation indexes'!$D$166/100*'Inflation indexes'!I103</f>
        <v>37698.4401054522</v>
      </c>
      <c r="H10" s="14" t="n">
        <f aca="false">B10*'Inflation indexes'!$D$166/100*'Inflation indexes'!I103</f>
        <v>2953.76772324906</v>
      </c>
      <c r="I10" s="14" t="n">
        <f aca="false">D10*'Inflation indexes'!$D$166/100*'Inflation indexes'!I103</f>
        <v>2491.05080161301</v>
      </c>
      <c r="J10" s="9" t="n">
        <f aca="false">E10*'Inflation indexes'!$D$166/100*'Inflation indexes'!I103</f>
        <v>4013.51669161355</v>
      </c>
      <c r="K10" s="14" t="n">
        <f aca="false">C10*'Inflation indexes'!$D$166/100*'Inflation indexes'!I103</f>
        <v>3040.71186678475</v>
      </c>
      <c r="L10" s="9" t="n">
        <f aca="false">L9+1</f>
        <v>2021</v>
      </c>
      <c r="M10" s="9" t="n">
        <f aca="false">AVERAGE(G28:G31)</f>
        <v>30952.7169167023</v>
      </c>
      <c r="N10" s="9" t="n">
        <f aca="false">AVERAGE(H28:H31)</f>
        <v>2886.91805628422</v>
      </c>
      <c r="O10" s="9" t="n">
        <f aca="false">AVERAGE(I28:I31)</f>
        <v>2637.73665824782</v>
      </c>
      <c r="P10" s="9" t="n">
        <f aca="false">AVERAGE(J28:J31)</f>
        <v>3689.8374029733</v>
      </c>
      <c r="Q10" s="9" t="n">
        <f aca="false">AVERAGE(K28:K31)</f>
        <v>2902.36130844312</v>
      </c>
      <c r="R10" s="18" t="n">
        <f aca="false">R6+1</f>
        <v>2016</v>
      </c>
      <c r="S10" s="19" t="n">
        <f aca="false">'Retirement benefit values'!R11</f>
        <v>6554.01964535573</v>
      </c>
      <c r="T10" s="18" t="n">
        <f aca="false">Adequacy_central!Z8</f>
        <v>513.523945071461</v>
      </c>
      <c r="U10" s="18" t="n">
        <f aca="false">Adequacy_central!AA8</f>
        <v>528.639520760736</v>
      </c>
      <c r="V10" s="18" t="n">
        <f aca="false">Adequacy_central!AB8</f>
        <v>433.078818266265</v>
      </c>
      <c r="W10" s="18" t="n">
        <f aca="false">Adequacy_central!AC8</f>
        <v>697.765402765139</v>
      </c>
      <c r="X10" s="18" t="n">
        <f aca="false">X6+1</f>
        <v>2016</v>
      </c>
      <c r="Y10" s="23" t="n">
        <f aca="false">S10*'Inflation indexes'!$D$166/100*'Inflation indexes'!I103</f>
        <v>37698.4401054522</v>
      </c>
      <c r="Z10" s="23" t="n">
        <f aca="false">T10*'Inflation indexes'!$D$166/100*'Inflation indexes'!I103</f>
        <v>2953.76772324906</v>
      </c>
      <c r="AA10" s="23" t="n">
        <f aca="false">V10*'Inflation indexes'!$D$166/100*'Inflation indexes'!I103</f>
        <v>2491.05080161301</v>
      </c>
      <c r="AB10" s="23" t="n">
        <f aca="false">W10*'Inflation indexes'!$D$166/100*'Inflation indexes'!I103</f>
        <v>4013.51669161355</v>
      </c>
      <c r="AC10" s="23" t="n">
        <f aca="false">U10*'Inflation indexes'!$D$166/100*'Inflation indexes'!I103</f>
        <v>3040.71186678475</v>
      </c>
      <c r="AD10" s="12" t="n">
        <f aca="false">AD9+1</f>
        <v>2021</v>
      </c>
      <c r="AE10" s="12" t="n">
        <f aca="false">AVERAGE(Y28:Y31)</f>
        <v>33149.0769412736</v>
      </c>
      <c r="AF10" s="12" t="n">
        <f aca="false">AVERAGE(Z28:Z31)</f>
        <v>2962.4396051347</v>
      </c>
      <c r="AG10" s="12" t="n">
        <f aca="false">AVERAGE(AA28:AA31)</f>
        <v>2708.97544546692</v>
      </c>
      <c r="AH10" s="12" t="n">
        <f aca="false">AVERAGE(AB28:AB31)</f>
        <v>3785.74230234528</v>
      </c>
      <c r="AI10" s="12" t="n">
        <f aca="false">AVERAGE(AC28:AC31)</f>
        <v>2979.25853744229</v>
      </c>
      <c r="AJ10" s="14" t="n">
        <f aca="false">AJ6+1</f>
        <v>2016</v>
      </c>
      <c r="AK10" s="16" t="n">
        <f aca="false">'Retirement benefit values'!AO11</f>
        <v>6554.01964535573</v>
      </c>
      <c r="AL10" s="14" t="n">
        <f aca="false">Adequacy_high!Z8</f>
        <v>513.523945071461</v>
      </c>
      <c r="AM10" s="14" t="n">
        <f aca="false">Adequacy_high!AA8</f>
        <v>528.639520760736</v>
      </c>
      <c r="AN10" s="14" t="n">
        <f aca="false">Adequacy_high!AB8</f>
        <v>433.078818266265</v>
      </c>
      <c r="AO10" s="14" t="n">
        <f aca="false">Adequacy_high!AC8</f>
        <v>697.765402765139</v>
      </c>
      <c r="AP10" s="14" t="n">
        <f aca="false">AP6+1</f>
        <v>2016</v>
      </c>
      <c r="AQ10" s="24" t="n">
        <f aca="false">AK10*'Inflation indexes'!$D$166/100*'Inflation indexes'!I103</f>
        <v>37698.4401054522</v>
      </c>
      <c r="AR10" s="24" t="n">
        <f aca="false">AL10*'Inflation indexes'!$D$166/100*'Inflation indexes'!I103</f>
        <v>2953.76772324906</v>
      </c>
      <c r="AS10" s="24" t="n">
        <f aca="false">AN10*'Inflation indexes'!$D$166/100*'Inflation indexes'!I103</f>
        <v>2491.05080161301</v>
      </c>
      <c r="AT10" s="24" t="n">
        <f aca="false">AO10*'Inflation indexes'!$D$166/100*'Inflation indexes'!I103</f>
        <v>4013.51669161355</v>
      </c>
      <c r="AU10" s="24" t="n">
        <f aca="false">AM10*'Inflation indexes'!$D$166/100*'Inflation indexes'!I103</f>
        <v>3040.71186678475</v>
      </c>
      <c r="AV10" s="9" t="n">
        <f aca="false">AV9+1</f>
        <v>2021</v>
      </c>
      <c r="AW10" s="9" t="n">
        <f aca="false">AVERAGE(AQ28:AQ31)</f>
        <v>35258.2471683952</v>
      </c>
      <c r="AX10" s="9" t="n">
        <f aca="false">AVERAGE(AR28:AR31)</f>
        <v>2987.4943967161</v>
      </c>
      <c r="AY10" s="9" t="n">
        <f aca="false">AVERAGE(AS28:AS31)</f>
        <v>2724.19528870577</v>
      </c>
      <c r="AZ10" s="9" t="n">
        <f aca="false">AVERAGE(AT28:AT31)</f>
        <v>3832.65299959267</v>
      </c>
      <c r="BA10" s="9" t="n">
        <f aca="false">AVERAGE(AU28:AU31)</f>
        <v>3006.09964263805</v>
      </c>
    </row>
    <row r="11" customFormat="false" ht="15" hidden="false" customHeight="false" outlineLevel="0" collapsed="false">
      <c r="A11" s="16" t="n">
        <f aca="false">'Retirement benefit values'!B12</f>
        <v>6660.1842529205</v>
      </c>
      <c r="B11" s="14" t="n">
        <f aca="false">Adequacy_low!Z9</f>
        <v>567.580458869637</v>
      </c>
      <c r="C11" s="14" t="n">
        <f aca="false">Adequacy_low!AA9</f>
        <v>578.540680056465</v>
      </c>
      <c r="D11" s="14" t="n">
        <f aca="false">Adequacy_low!AB9</f>
        <v>522.605469825261</v>
      </c>
      <c r="E11" s="14" t="n">
        <f aca="false">Adequacy_low!AC9</f>
        <v>760.434022701651</v>
      </c>
      <c r="F11" s="14" t="n">
        <f aca="false">F7+1</f>
        <v>2016</v>
      </c>
      <c r="G11" s="11" t="n">
        <f aca="false">A11*'Inflation indexes'!$D$166/100*'Inflation indexes'!I104</f>
        <v>38309.0943781219</v>
      </c>
      <c r="H11" s="14" t="n">
        <f aca="false">B11*'Inflation indexes'!$D$166/100*'Inflation indexes'!I104</f>
        <v>3264.69847384179</v>
      </c>
      <c r="I11" s="14" t="n">
        <f aca="false">D11*'Inflation indexes'!$D$166/100*'Inflation indexes'!I104</f>
        <v>3006.0042644135</v>
      </c>
      <c r="J11" s="9" t="n">
        <f aca="false">E11*'Inflation indexes'!$D$166/100*'Inflation indexes'!I104</f>
        <v>4373.9839076131</v>
      </c>
      <c r="K11" s="14" t="n">
        <f aca="false">C11*'Inflation indexes'!$D$166/100*'Inflation indexes'!I104</f>
        <v>3327.74119637115</v>
      </c>
      <c r="L11" s="9" t="n">
        <f aca="false">L10+1</f>
        <v>2022</v>
      </c>
      <c r="M11" s="9" t="n">
        <f aca="false">AVERAGE(G32:G35)</f>
        <v>31686.1929571847</v>
      </c>
      <c r="N11" s="9" t="n">
        <f aca="false">AVERAGE(H32:H35)</f>
        <v>3142.10117063559</v>
      </c>
      <c r="O11" s="9" t="n">
        <f aca="false">AVERAGE(I32:I35)</f>
        <v>2842.17233437759</v>
      </c>
      <c r="P11" s="9" t="n">
        <f aca="false">AVERAGE(J32:J35)</f>
        <v>4103.33498118621</v>
      </c>
      <c r="Q11" s="9" t="n">
        <f aca="false">AVERAGE(K32:K35)</f>
        <v>3138.90725982247</v>
      </c>
      <c r="R11" s="18" t="n">
        <f aca="false">R7+1</f>
        <v>2016</v>
      </c>
      <c r="S11" s="19" t="n">
        <f aca="false">'Retirement benefit values'!R12</f>
        <v>6660.1842529205</v>
      </c>
      <c r="T11" s="18" t="n">
        <f aca="false">Adequacy_central!Z9</f>
        <v>567.580458869637</v>
      </c>
      <c r="U11" s="18" t="n">
        <f aca="false">Adequacy_central!AA9</f>
        <v>578.540680056465</v>
      </c>
      <c r="V11" s="18" t="n">
        <f aca="false">Adequacy_central!AB9</f>
        <v>522.605469825261</v>
      </c>
      <c r="W11" s="18" t="n">
        <f aca="false">Adequacy_central!AC9</f>
        <v>760.434022701651</v>
      </c>
      <c r="X11" s="18" t="n">
        <f aca="false">X7+1</f>
        <v>2016</v>
      </c>
      <c r="Y11" s="23" t="n">
        <f aca="false">S11*'Inflation indexes'!$D$166/100*'Inflation indexes'!I104</f>
        <v>38309.0943781219</v>
      </c>
      <c r="Z11" s="23" t="n">
        <f aca="false">T11*'Inflation indexes'!$D$166/100*'Inflation indexes'!I104</f>
        <v>3264.69847384179</v>
      </c>
      <c r="AA11" s="23" t="n">
        <f aca="false">V11*'Inflation indexes'!$D$166/100*'Inflation indexes'!I104</f>
        <v>3006.0042644135</v>
      </c>
      <c r="AB11" s="23" t="n">
        <f aca="false">W11*'Inflation indexes'!$D$166/100*'Inflation indexes'!I104</f>
        <v>4373.9839076131</v>
      </c>
      <c r="AC11" s="23" t="n">
        <f aca="false">U11*'Inflation indexes'!$D$166/100*'Inflation indexes'!I104</f>
        <v>3327.74119637115</v>
      </c>
      <c r="AD11" s="12" t="n">
        <f aca="false">AD10+1</f>
        <v>2022</v>
      </c>
      <c r="AE11" s="12" t="n">
        <f aca="false">AVERAGE(Y32:Y35)</f>
        <v>34880.79656259</v>
      </c>
      <c r="AF11" s="12" t="n">
        <f aca="false">AVERAGE(Z32:Z35)</f>
        <v>3303.88461547933</v>
      </c>
      <c r="AG11" s="12" t="n">
        <f aca="false">AVERAGE(AA32:AA35)</f>
        <v>2996.28873381765</v>
      </c>
      <c r="AH11" s="12" t="n">
        <f aca="false">AVERAGE(AB32:AB35)</f>
        <v>4299.20605144045</v>
      </c>
      <c r="AI11" s="12" t="n">
        <f aca="false">AVERAGE(AC32:AC35)</f>
        <v>3298.1560058286</v>
      </c>
      <c r="AJ11" s="14" t="n">
        <f aca="false">AJ7+1</f>
        <v>2016</v>
      </c>
      <c r="AK11" s="16" t="n">
        <f aca="false">'Retirement benefit values'!AO12</f>
        <v>6660.1842529205</v>
      </c>
      <c r="AL11" s="14" t="n">
        <f aca="false">Adequacy_high!Z9</f>
        <v>567.580458869637</v>
      </c>
      <c r="AM11" s="14" t="n">
        <f aca="false">Adequacy_high!AA9</f>
        <v>578.540680056465</v>
      </c>
      <c r="AN11" s="14" t="n">
        <f aca="false">Adequacy_high!AB9</f>
        <v>522.605469825261</v>
      </c>
      <c r="AO11" s="14" t="n">
        <f aca="false">Adequacy_high!AC9</f>
        <v>760.434022701651</v>
      </c>
      <c r="AP11" s="14" t="n">
        <f aca="false">AP7+1</f>
        <v>2016</v>
      </c>
      <c r="AQ11" s="24" t="n">
        <f aca="false">AK11*'Inflation indexes'!$D$166/100*'Inflation indexes'!I104</f>
        <v>38309.0943781219</v>
      </c>
      <c r="AR11" s="24" t="n">
        <f aca="false">AL11*'Inflation indexes'!$D$166/100*'Inflation indexes'!I104</f>
        <v>3264.69847384179</v>
      </c>
      <c r="AS11" s="24" t="n">
        <f aca="false">AN11*'Inflation indexes'!$D$166/100*'Inflation indexes'!I104</f>
        <v>3006.0042644135</v>
      </c>
      <c r="AT11" s="24" t="n">
        <f aca="false">AO11*'Inflation indexes'!$D$166/100*'Inflation indexes'!I104</f>
        <v>4373.9839076131</v>
      </c>
      <c r="AU11" s="24" t="n">
        <f aca="false">AM11*'Inflation indexes'!$D$166/100*'Inflation indexes'!I104</f>
        <v>3327.74119637115</v>
      </c>
      <c r="AV11" s="9" t="n">
        <f aca="false">AV10+1</f>
        <v>2022</v>
      </c>
      <c r="AW11" s="9" t="n">
        <f aca="false">AVERAGE(AQ32:AQ35)</f>
        <v>38525.8803577994</v>
      </c>
      <c r="AX11" s="9" t="n">
        <f aca="false">AVERAGE(AR32:AR35)</f>
        <v>3467.20460257187</v>
      </c>
      <c r="AY11" s="9" t="n">
        <f aca="false">AVERAGE(AS32:AS35)</f>
        <v>3137.51942852134</v>
      </c>
      <c r="AZ11" s="9" t="n">
        <f aca="false">AVERAGE(AT32:AT35)</f>
        <v>4557.95996767704</v>
      </c>
      <c r="BA11" s="9" t="n">
        <f aca="false">AVERAGE(AU32:AU35)</f>
        <v>3462.7723369222</v>
      </c>
    </row>
    <row r="12" customFormat="false" ht="15" hidden="false" customHeight="false" outlineLevel="0" collapsed="false">
      <c r="A12" s="16" t="n">
        <f aca="false">'Retirement benefit values'!B13</f>
        <v>6744.03429129675</v>
      </c>
      <c r="B12" s="14" t="n">
        <f aca="false">Adequacy_low!Z10</f>
        <v>673.60176042362</v>
      </c>
      <c r="C12" s="14" t="n">
        <f aca="false">Adequacy_low!AA10</f>
        <v>683.175437468499</v>
      </c>
      <c r="D12" s="14" t="n">
        <f aca="false">Adequacy_low!AB10</f>
        <v>623.725199390539</v>
      </c>
      <c r="E12" s="14" t="n">
        <f aca="false">Adequacy_low!AC10</f>
        <v>853.246663803129</v>
      </c>
      <c r="F12" s="14" t="n">
        <f aca="false">F8+1</f>
        <v>2017</v>
      </c>
      <c r="G12" s="11" t="n">
        <f aca="false">A12*'Inflation indexes'!$D$166/100*'Inflation indexes'!I105</f>
        <v>38791.3962051856</v>
      </c>
      <c r="H12" s="14" t="n">
        <f aca="false">B12*'Inflation indexes'!$D$166/100*'Inflation indexes'!I105</f>
        <v>3874.52845647955</v>
      </c>
      <c r="I12" s="14" t="n">
        <f aca="false">D12*'Inflation indexes'!$D$166/100*'Inflation indexes'!I105</f>
        <v>3587.64061504565</v>
      </c>
      <c r="J12" s="9" t="n">
        <f aca="false">E12*'Inflation indexes'!$D$166/100*'Inflation indexes'!I105</f>
        <v>4907.83824142978</v>
      </c>
      <c r="K12" s="14" t="n">
        <f aca="false">C12*'Inflation indexes'!$D$166/100*'Inflation indexes'!I105</f>
        <v>3929.59583652945</v>
      </c>
      <c r="L12" s="9" t="n">
        <f aca="false">L11+1</f>
        <v>2023</v>
      </c>
      <c r="M12" s="9" t="n">
        <f aca="false">AVERAGE(G36:G39)</f>
        <v>32295.558028226</v>
      </c>
      <c r="N12" s="9" t="n">
        <f aca="false">AVERAGE(H36:H39)</f>
        <v>3378.46282138559</v>
      </c>
      <c r="O12" s="9" t="n">
        <f aca="false">AVERAGE(I36:I39)</f>
        <v>3121.34440236603</v>
      </c>
      <c r="P12" s="9" t="n">
        <f aca="false">AVERAGE(J36:J39)</f>
        <v>4289.80200922267</v>
      </c>
      <c r="Q12" s="9" t="n">
        <f aca="false">AVERAGE(K36:K39)</f>
        <v>3384.4939260985</v>
      </c>
      <c r="R12" s="18" t="n">
        <f aca="false">R8+1</f>
        <v>2017</v>
      </c>
      <c r="S12" s="19" t="n">
        <f aca="false">'Retirement benefit values'!R13</f>
        <v>6744.03429129675</v>
      </c>
      <c r="T12" s="18" t="n">
        <f aca="false">Adequacy_central!Z10</f>
        <v>673.60176042362</v>
      </c>
      <c r="U12" s="18" t="n">
        <f aca="false">Adequacy_central!AA10</f>
        <v>683.175437468499</v>
      </c>
      <c r="V12" s="18" t="n">
        <f aca="false">Adequacy_central!AB10</f>
        <v>623.725199390539</v>
      </c>
      <c r="W12" s="18" t="n">
        <f aca="false">Adequacy_central!AC10</f>
        <v>853.246663803129</v>
      </c>
      <c r="X12" s="18" t="n">
        <f aca="false">X8+1</f>
        <v>2017</v>
      </c>
      <c r="Y12" s="23" t="n">
        <f aca="false">S12*'Inflation indexes'!$D$166/100*'Inflation indexes'!I105</f>
        <v>38791.3962051856</v>
      </c>
      <c r="Z12" s="23" t="n">
        <f aca="false">T12*'Inflation indexes'!$D$166/100*'Inflation indexes'!I105</f>
        <v>3874.52845647955</v>
      </c>
      <c r="AA12" s="23" t="n">
        <f aca="false">V12*'Inflation indexes'!$D$166/100*'Inflation indexes'!I105</f>
        <v>3587.64061504565</v>
      </c>
      <c r="AB12" s="23" t="n">
        <f aca="false">W12*'Inflation indexes'!$D$166/100*'Inflation indexes'!I105</f>
        <v>4907.83824142978</v>
      </c>
      <c r="AC12" s="23" t="n">
        <f aca="false">U12*'Inflation indexes'!$D$166/100*'Inflation indexes'!I105</f>
        <v>3929.59583652945</v>
      </c>
      <c r="AD12" s="12" t="n">
        <f aca="false">AD11+1</f>
        <v>2023</v>
      </c>
      <c r="AE12" s="12" t="n">
        <f aca="false">AVERAGE(Y36:Y39)</f>
        <v>35759.030456921</v>
      </c>
      <c r="AF12" s="12" t="n">
        <f aca="false">AVERAGE(Z36:Z39)</f>
        <v>3546.27211520799</v>
      </c>
      <c r="AG12" s="12" t="n">
        <f aca="false">AVERAGE(AA36:AA39)</f>
        <v>3264.73002443424</v>
      </c>
      <c r="AH12" s="12" t="n">
        <f aca="false">AVERAGE(AB36:AB39)</f>
        <v>4585.56748437737</v>
      </c>
      <c r="AI12" s="12" t="n">
        <f aca="false">AVERAGE(AC36:AC39)</f>
        <v>3549.67097516251</v>
      </c>
      <c r="AJ12" s="14" t="n">
        <f aca="false">AJ8+1</f>
        <v>2017</v>
      </c>
      <c r="AK12" s="16" t="n">
        <f aca="false">'Retirement benefit values'!AO13</f>
        <v>6744.03429129675</v>
      </c>
      <c r="AL12" s="14" t="n">
        <f aca="false">Adequacy_high!Z10</f>
        <v>673.60176042362</v>
      </c>
      <c r="AM12" s="14" t="n">
        <f aca="false">Adequacy_high!AA10</f>
        <v>683.175437468499</v>
      </c>
      <c r="AN12" s="14" t="n">
        <f aca="false">Adequacy_high!AB10</f>
        <v>623.725199390539</v>
      </c>
      <c r="AO12" s="14" t="n">
        <f aca="false">Adequacy_high!AC10</f>
        <v>853.246663803129</v>
      </c>
      <c r="AP12" s="14" t="n">
        <f aca="false">AP8+1</f>
        <v>2017</v>
      </c>
      <c r="AQ12" s="24" t="n">
        <f aca="false">AK12*'Inflation indexes'!$D$166/100*'Inflation indexes'!I105</f>
        <v>38791.3962051856</v>
      </c>
      <c r="AR12" s="24" t="n">
        <f aca="false">AL12*'Inflation indexes'!$D$166/100*'Inflation indexes'!I105</f>
        <v>3874.52845647955</v>
      </c>
      <c r="AS12" s="24" t="n">
        <f aca="false">AN12*'Inflation indexes'!$D$166/100*'Inflation indexes'!I105</f>
        <v>3587.64061504565</v>
      </c>
      <c r="AT12" s="24" t="n">
        <f aca="false">AO12*'Inflation indexes'!$D$166/100*'Inflation indexes'!I105</f>
        <v>4907.83824142978</v>
      </c>
      <c r="AU12" s="24" t="n">
        <f aca="false">AM12*'Inflation indexes'!$D$166/100*'Inflation indexes'!I105</f>
        <v>3929.59583652945</v>
      </c>
      <c r="AV12" s="9" t="n">
        <f aca="false">AV11+1</f>
        <v>2023</v>
      </c>
      <c r="AW12" s="9" t="n">
        <f aca="false">AVERAGE(AQ36:AQ39)</f>
        <v>39546.9038557342</v>
      </c>
      <c r="AX12" s="9" t="n">
        <f aca="false">AVERAGE(AR36:AR39)</f>
        <v>3813.61231952352</v>
      </c>
      <c r="AY12" s="9" t="n">
        <f aca="false">AVERAGE(AS36:AS39)</f>
        <v>3507.28726618799</v>
      </c>
      <c r="AZ12" s="9" t="n">
        <f aca="false">AVERAGE(AT36:AT39)</f>
        <v>4957.03843995586</v>
      </c>
      <c r="BA12" s="9" t="n">
        <f aca="false">AVERAGE(AU36:AU39)</f>
        <v>3813.62944709865</v>
      </c>
    </row>
    <row r="13" customFormat="false" ht="15" hidden="false" customHeight="false" outlineLevel="0" collapsed="false">
      <c r="A13" s="16" t="n">
        <f aca="false">'Retirement benefit values'!B14</f>
        <v>6741.66175252587</v>
      </c>
      <c r="B13" s="14" t="n">
        <f aca="false">Adequacy_low!Z11</f>
        <v>564.150462411301</v>
      </c>
      <c r="C13" s="14" t="n">
        <f aca="false">Adequacy_low!AA11</f>
        <v>575.335872033494</v>
      </c>
      <c r="D13" s="14" t="n">
        <f aca="false">Adequacy_low!AB11</f>
        <v>520.303471088875</v>
      </c>
      <c r="E13" s="14" t="n">
        <f aca="false">Adequacy_low!AC11</f>
        <v>759.012854650127</v>
      </c>
      <c r="F13" s="14" t="n">
        <f aca="false">F9+1</f>
        <v>2017</v>
      </c>
      <c r="G13" s="11" t="n">
        <f aca="false">A13*'Inflation indexes'!$D$166/100*'Inflation indexes'!I106</f>
        <v>38777.749463859</v>
      </c>
      <c r="H13" s="14" t="n">
        <f aca="false">B13*'Inflation indexes'!$D$166/100*'Inflation indexes'!I106</f>
        <v>3244.96928121754</v>
      </c>
      <c r="I13" s="14" t="n">
        <f aca="false">D13*'Inflation indexes'!$D$166/100*'Inflation indexes'!I106</f>
        <v>2992.76326634175</v>
      </c>
      <c r="J13" s="9" t="n">
        <f aca="false">E13*'Inflation indexes'!$D$166/100*'Inflation indexes'!I106</f>
        <v>4365.80940988972</v>
      </c>
      <c r="K13" s="14" t="n">
        <f aca="false">C13*'Inflation indexes'!$D$166/100*'Inflation indexes'!I106</f>
        <v>3309.30727797591</v>
      </c>
      <c r="L13" s="9" t="n">
        <f aca="false">L12+1</f>
        <v>2024</v>
      </c>
      <c r="M13" s="9" t="n">
        <f aca="false">AVERAGE(G40:G43)</f>
        <v>32995.893051639</v>
      </c>
      <c r="N13" s="9" t="n">
        <f aca="false">AVERAGE(H40:H43)</f>
        <v>3556.12214751704</v>
      </c>
      <c r="O13" s="9" t="n">
        <f aca="false">AVERAGE(I40:I43)</f>
        <v>3296.76615249412</v>
      </c>
      <c r="P13" s="9" t="n">
        <f aca="false">AVERAGE(J40:J43)</f>
        <v>4542.93748198377</v>
      </c>
      <c r="Q13" s="9" t="n">
        <f aca="false">AVERAGE(K40:K43)</f>
        <v>3550.41705783898</v>
      </c>
      <c r="R13" s="18" t="n">
        <f aca="false">R9+1</f>
        <v>2017</v>
      </c>
      <c r="S13" s="19" t="n">
        <f aca="false">'Retirement benefit values'!R14</f>
        <v>6741.66175252587</v>
      </c>
      <c r="T13" s="18" t="n">
        <f aca="false">Adequacy_central!Z11</f>
        <v>564.150462411301</v>
      </c>
      <c r="U13" s="18" t="n">
        <f aca="false">Adequacy_central!AA11</f>
        <v>575.335872033494</v>
      </c>
      <c r="V13" s="18" t="n">
        <f aca="false">Adequacy_central!AB11</f>
        <v>520.303471088875</v>
      </c>
      <c r="W13" s="18" t="n">
        <f aca="false">Adequacy_central!AC11</f>
        <v>759.012854650127</v>
      </c>
      <c r="X13" s="18" t="n">
        <f aca="false">X9+1</f>
        <v>2017</v>
      </c>
      <c r="Y13" s="23" t="n">
        <f aca="false">S13*'Inflation indexes'!$D$166/100*'Inflation indexes'!I106</f>
        <v>38777.749463859</v>
      </c>
      <c r="Z13" s="23" t="n">
        <f aca="false">T13*'Inflation indexes'!$D$166/100*'Inflation indexes'!I106</f>
        <v>3244.96928121754</v>
      </c>
      <c r="AA13" s="23" t="n">
        <f aca="false">V13*'Inflation indexes'!$D$166/100*'Inflation indexes'!I106</f>
        <v>2992.76326634175</v>
      </c>
      <c r="AB13" s="23" t="n">
        <f aca="false">W13*'Inflation indexes'!$D$166/100*'Inflation indexes'!I106</f>
        <v>4365.80940988972</v>
      </c>
      <c r="AC13" s="23" t="n">
        <f aca="false">U13*'Inflation indexes'!$D$166/100*'Inflation indexes'!I106</f>
        <v>3309.30727797591</v>
      </c>
      <c r="AD13" s="12" t="n">
        <f aca="false">AD12+1</f>
        <v>2024</v>
      </c>
      <c r="AE13" s="12" t="n">
        <f aca="false">AVERAGE(Y40:Y43)</f>
        <v>36653.3679789249</v>
      </c>
      <c r="AF13" s="12" t="n">
        <f aca="false">AVERAGE(Z40:Z43)</f>
        <v>3745.34174545539</v>
      </c>
      <c r="AG13" s="12" t="n">
        <f aca="false">AVERAGE(AA40:AA43)</f>
        <v>3462.1363097647</v>
      </c>
      <c r="AH13" s="12" t="n">
        <f aca="false">AVERAGE(AB40:AB43)</f>
        <v>4769.89547513392</v>
      </c>
      <c r="AI13" s="12" t="n">
        <f aca="false">AVERAGE(AC40:AC43)</f>
        <v>3731.37928445062</v>
      </c>
      <c r="AJ13" s="14" t="n">
        <f aca="false">AJ9+1</f>
        <v>2017</v>
      </c>
      <c r="AK13" s="16" t="n">
        <f aca="false">'Retirement benefit values'!AO14</f>
        <v>6741.66175252587</v>
      </c>
      <c r="AL13" s="14" t="n">
        <f aca="false">Adequacy_high!Z11</f>
        <v>564.150462411301</v>
      </c>
      <c r="AM13" s="14" t="n">
        <f aca="false">Adequacy_high!AA11</f>
        <v>575.335872033494</v>
      </c>
      <c r="AN13" s="14" t="n">
        <f aca="false">Adequacy_high!AB11</f>
        <v>520.303471088875</v>
      </c>
      <c r="AO13" s="14" t="n">
        <f aca="false">Adequacy_high!AC11</f>
        <v>759.012854650127</v>
      </c>
      <c r="AP13" s="14" t="n">
        <f aca="false">AP9+1</f>
        <v>2017</v>
      </c>
      <c r="AQ13" s="24" t="n">
        <f aca="false">AK13*'Inflation indexes'!$D$166/100*'Inflation indexes'!I106</f>
        <v>38777.749463859</v>
      </c>
      <c r="AR13" s="24" t="n">
        <f aca="false">AL13*'Inflation indexes'!$D$166/100*'Inflation indexes'!I106</f>
        <v>3244.96928121754</v>
      </c>
      <c r="AS13" s="24" t="n">
        <f aca="false">AN13*'Inflation indexes'!$D$166/100*'Inflation indexes'!I106</f>
        <v>2992.76326634175</v>
      </c>
      <c r="AT13" s="24" t="n">
        <f aca="false">AO13*'Inflation indexes'!$D$166/100*'Inflation indexes'!I106</f>
        <v>4365.80940988972</v>
      </c>
      <c r="AU13" s="24" t="n">
        <f aca="false">AM13*'Inflation indexes'!$D$166/100*'Inflation indexes'!I106</f>
        <v>3309.30727797591</v>
      </c>
      <c r="AV13" s="9" t="n">
        <f aca="false">AV12+1</f>
        <v>2024</v>
      </c>
      <c r="AW13" s="9" t="n">
        <f aca="false">AVERAGE(AQ40:AQ43)</f>
        <v>40171.3004212889</v>
      </c>
      <c r="AX13" s="9" t="n">
        <f aca="false">AVERAGE(AR40:AR43)</f>
        <v>3995.88438747407</v>
      </c>
      <c r="AY13" s="9" t="n">
        <f aca="false">AVERAGE(AS40:AS43)</f>
        <v>3754.43418533459</v>
      </c>
      <c r="AZ13" s="9" t="n">
        <f aca="false">AVERAGE(AT40:AT43)</f>
        <v>5041.42905399887</v>
      </c>
      <c r="BA13" s="9" t="n">
        <f aca="false">AVERAGE(AU40:AU43)</f>
        <v>4010.3887638499</v>
      </c>
    </row>
    <row r="14" customFormat="false" ht="15" hidden="false" customHeight="false" outlineLevel="0" collapsed="false">
      <c r="A14" s="16" t="n">
        <f aca="false">'Retirement benefit values'!B15</f>
        <v>6886.42921069284</v>
      </c>
      <c r="B14" s="14" t="n">
        <f aca="false">Adequacy_low!Z12</f>
        <v>535.579431344224</v>
      </c>
      <c r="C14" s="14" t="n">
        <f aca="false">Adequacy_low!AA12</f>
        <v>545.800330541038</v>
      </c>
      <c r="D14" s="14" t="n">
        <f aca="false">Adequacy_low!AB12</f>
        <v>485.612174939549</v>
      </c>
      <c r="E14" s="14" t="n">
        <f aca="false">Adequacy_low!AC12</f>
        <v>724.013419597898</v>
      </c>
      <c r="F14" s="14" t="n">
        <f aca="false">F10+1</f>
        <v>2017</v>
      </c>
      <c r="G14" s="11" t="n">
        <f aca="false">A14*'Inflation indexes'!$D$166/100*'Inflation indexes'!I107</f>
        <v>39610.4456787373</v>
      </c>
      <c r="H14" s="14" t="n">
        <f aca="false">B14*'Inflation indexes'!$D$166/100*'Inflation indexes'!I107</f>
        <v>3080.62993502768</v>
      </c>
      <c r="I14" s="14" t="n">
        <f aca="false">D14*'Inflation indexes'!$D$166/100*'Inflation indexes'!I107</f>
        <v>2793.22041770342</v>
      </c>
      <c r="J14" s="9" t="n">
        <f aca="false">E14*'Inflation indexes'!$D$166/100*'Inflation indexes'!I107</f>
        <v>4164.49415948822</v>
      </c>
      <c r="K14" s="14" t="n">
        <f aca="false">C14*'Inflation indexes'!$D$166/100*'Inflation indexes'!I107</f>
        <v>3139.42010915662</v>
      </c>
      <c r="L14" s="9" t="n">
        <f aca="false">L13+1</f>
        <v>2025</v>
      </c>
      <c r="M14" s="9" t="n">
        <f aca="false">AVERAGE(G44:G47)</f>
        <v>33922.4613700523</v>
      </c>
      <c r="N14" s="9" t="n">
        <f aca="false">AVERAGE(H44:H47)</f>
        <v>3656.46818116496</v>
      </c>
      <c r="O14" s="9" t="n">
        <f aca="false">AVERAGE(I44:I47)</f>
        <v>3398.83373156136</v>
      </c>
      <c r="P14" s="9" t="n">
        <f aca="false">AVERAGE(J44:J47)</f>
        <v>4593.31210693047</v>
      </c>
      <c r="Q14" s="9" t="n">
        <f aca="false">AVERAGE(K44:K47)</f>
        <v>3647.52529389734</v>
      </c>
      <c r="R14" s="18" t="n">
        <f aca="false">R10+1</f>
        <v>2017</v>
      </c>
      <c r="S14" s="19" t="n">
        <f aca="false">'Retirement benefit values'!R15</f>
        <v>6886.42921069284</v>
      </c>
      <c r="T14" s="18" t="n">
        <f aca="false">Adequacy_central!Z12</f>
        <v>535.579431344224</v>
      </c>
      <c r="U14" s="18" t="n">
        <f aca="false">Adequacy_central!AA12</f>
        <v>545.800330541038</v>
      </c>
      <c r="V14" s="18" t="n">
        <f aca="false">Adequacy_central!AB12</f>
        <v>485.612174939549</v>
      </c>
      <c r="W14" s="18" t="n">
        <f aca="false">Adequacy_central!AC12</f>
        <v>724.013419597898</v>
      </c>
      <c r="X14" s="18" t="n">
        <f aca="false">X10+1</f>
        <v>2017</v>
      </c>
      <c r="Y14" s="23" t="n">
        <f aca="false">S14*'Inflation indexes'!$D$166/100*'Inflation indexes'!I107</f>
        <v>39610.4456787373</v>
      </c>
      <c r="Z14" s="23" t="n">
        <f aca="false">T14*'Inflation indexes'!$D$166/100*'Inflation indexes'!I107</f>
        <v>3080.62993502768</v>
      </c>
      <c r="AA14" s="23" t="n">
        <f aca="false">V14*'Inflation indexes'!$D$166/100*'Inflation indexes'!I107</f>
        <v>2793.22041770342</v>
      </c>
      <c r="AB14" s="23" t="n">
        <f aca="false">W14*'Inflation indexes'!$D$166/100*'Inflation indexes'!I107</f>
        <v>4164.49415948822</v>
      </c>
      <c r="AC14" s="23" t="n">
        <f aca="false">U14*'Inflation indexes'!$D$166/100*'Inflation indexes'!I107</f>
        <v>3139.42010915662</v>
      </c>
      <c r="AD14" s="12" t="n">
        <f aca="false">AD13+1</f>
        <v>2025</v>
      </c>
      <c r="AE14" s="12" t="n">
        <f aca="false">AVERAGE(Y44:Y47)</f>
        <v>37697.6822683813</v>
      </c>
      <c r="AF14" s="12" t="n">
        <f aca="false">AVERAGE(Z44:Z47)</f>
        <v>3921.43891460913</v>
      </c>
      <c r="AG14" s="12" t="n">
        <f aca="false">AVERAGE(AA44:AA47)</f>
        <v>3652.74236562114</v>
      </c>
      <c r="AH14" s="12" t="n">
        <f aca="false">AVERAGE(AB44:AB47)</f>
        <v>4923.77099221986</v>
      </c>
      <c r="AI14" s="12" t="n">
        <f aca="false">AVERAGE(AC44:AC47)</f>
        <v>3904.53500146805</v>
      </c>
      <c r="AJ14" s="14" t="n">
        <f aca="false">AJ10+1</f>
        <v>2017</v>
      </c>
      <c r="AK14" s="16" t="n">
        <f aca="false">'Retirement benefit values'!AO15</f>
        <v>6886.42921069284</v>
      </c>
      <c r="AL14" s="14" t="n">
        <f aca="false">Adequacy_high!Z12</f>
        <v>535.579431344224</v>
      </c>
      <c r="AM14" s="14" t="n">
        <f aca="false">Adequacy_high!AA12</f>
        <v>545.800330541038</v>
      </c>
      <c r="AN14" s="14" t="n">
        <f aca="false">Adequacy_high!AB12</f>
        <v>485.612174939549</v>
      </c>
      <c r="AO14" s="14" t="n">
        <f aca="false">Adequacy_high!AC12</f>
        <v>724.013419597898</v>
      </c>
      <c r="AP14" s="14" t="n">
        <f aca="false">AP10+1</f>
        <v>2017</v>
      </c>
      <c r="AQ14" s="24" t="n">
        <f aca="false">AK14*'Inflation indexes'!$D$166/100*'Inflation indexes'!I107</f>
        <v>39610.4456787373</v>
      </c>
      <c r="AR14" s="24" t="n">
        <f aca="false">AL14*'Inflation indexes'!$D$166/100*'Inflation indexes'!I107</f>
        <v>3080.62993502768</v>
      </c>
      <c r="AS14" s="24" t="n">
        <f aca="false">AN14*'Inflation indexes'!$D$166/100*'Inflation indexes'!I107</f>
        <v>2793.22041770342</v>
      </c>
      <c r="AT14" s="24" t="n">
        <f aca="false">AO14*'Inflation indexes'!$D$166/100*'Inflation indexes'!I107</f>
        <v>4164.49415948822</v>
      </c>
      <c r="AU14" s="24" t="n">
        <f aca="false">AM14*'Inflation indexes'!$D$166/100*'Inflation indexes'!I107</f>
        <v>3139.42010915662</v>
      </c>
      <c r="AV14" s="9" t="n">
        <f aca="false">AV13+1</f>
        <v>2025</v>
      </c>
      <c r="AW14" s="9" t="n">
        <f aca="false">AVERAGE(AQ44:AQ47)</f>
        <v>41211.5084986146</v>
      </c>
      <c r="AX14" s="9" t="n">
        <f aca="false">AVERAGE(AR44:AR47)</f>
        <v>4144.56877193752</v>
      </c>
      <c r="AY14" s="9" t="n">
        <f aca="false">AVERAGE(AS44:AS47)</f>
        <v>3813.53837833989</v>
      </c>
      <c r="AZ14" s="9" t="n">
        <f aca="false">AVERAGE(AT44:AT47)</f>
        <v>5367.32770271469</v>
      </c>
      <c r="BA14" s="9" t="n">
        <f aca="false">AVERAGE(AU44:AU47)</f>
        <v>4096.92954991427</v>
      </c>
    </row>
    <row r="15" customFormat="false" ht="15" hidden="false" customHeight="false" outlineLevel="0" collapsed="false">
      <c r="A15" s="16" t="n">
        <f aca="false">'Retirement benefit values'!B16</f>
        <v>6890.54533395775</v>
      </c>
      <c r="B15" s="14" t="n">
        <f aca="false">Adequacy_low!Z13</f>
        <v>604.235782546342</v>
      </c>
      <c r="C15" s="14" t="n">
        <f aca="false">Adequacy_low!AA13</f>
        <v>614.35874235979</v>
      </c>
      <c r="D15" s="14" t="n">
        <f aca="false">Adequacy_low!AB13</f>
        <v>564.83457623336</v>
      </c>
      <c r="E15" s="14" t="n">
        <f aca="false">Adequacy_low!AC13</f>
        <v>782.865800217434</v>
      </c>
      <c r="F15" s="14" t="n">
        <f aca="false">F11+1</f>
        <v>2017</v>
      </c>
      <c r="G15" s="11" t="n">
        <f aca="false">A15*'Inflation indexes'!$D$166/100*'Inflation indexes'!I108</f>
        <v>39634.1214433465</v>
      </c>
      <c r="H15" s="14" t="n">
        <f aca="false">B15*'Inflation indexes'!$D$166/100*'Inflation indexes'!I108</f>
        <v>3475.53832464257</v>
      </c>
      <c r="I15" s="14" t="n">
        <f aca="false">D15*'Inflation indexes'!$D$166/100*'Inflation indexes'!I108</f>
        <v>3248.90427460199</v>
      </c>
      <c r="J15" s="9" t="n">
        <f aca="false">E15*'Inflation indexes'!$D$166/100*'Inflation indexes'!I108</f>
        <v>4503.01053049434</v>
      </c>
      <c r="K15" s="14" t="n">
        <f aca="false">C15*'Inflation indexes'!$D$166/100*'Inflation indexes'!I108</f>
        <v>3533.76515563592</v>
      </c>
      <c r="L15" s="9" t="n">
        <f aca="false">L14+1</f>
        <v>2026</v>
      </c>
      <c r="M15" s="9" t="n">
        <f aca="false">AVERAGE(G48:G51)</f>
        <v>34847.6367260734</v>
      </c>
      <c r="N15" s="9" t="n">
        <f aca="false">AVERAGE(H48:H51)</f>
        <v>3819.32274900007</v>
      </c>
      <c r="O15" s="9" t="n">
        <f aca="false">AVERAGE(I48:I51)</f>
        <v>3527.61775144904</v>
      </c>
      <c r="P15" s="9" t="n">
        <f aca="false">AVERAGE(J48:J51)</f>
        <v>4940.44203844952</v>
      </c>
      <c r="Q15" s="9" t="n">
        <f aca="false">AVERAGE(K48:K51)</f>
        <v>3788.10956616629</v>
      </c>
      <c r="R15" s="18" t="n">
        <f aca="false">R11+1</f>
        <v>2017</v>
      </c>
      <c r="S15" s="19" t="n">
        <f aca="false">'Retirement benefit values'!R16</f>
        <v>6890.54533395775</v>
      </c>
      <c r="T15" s="18" t="n">
        <f aca="false">Adequacy_central!Z13</f>
        <v>604.235782546342</v>
      </c>
      <c r="U15" s="18" t="n">
        <f aca="false">Adequacy_central!AA13</f>
        <v>614.35874235979</v>
      </c>
      <c r="V15" s="18" t="n">
        <f aca="false">Adequacy_central!AB13</f>
        <v>564.83457623336</v>
      </c>
      <c r="W15" s="18" t="n">
        <f aca="false">Adequacy_central!AC13</f>
        <v>782.865800217434</v>
      </c>
      <c r="X15" s="18" t="n">
        <f aca="false">X11+1</f>
        <v>2017</v>
      </c>
      <c r="Y15" s="23" t="n">
        <f aca="false">S15*'Inflation indexes'!$D$166/100*'Inflation indexes'!I108</f>
        <v>39634.1214433465</v>
      </c>
      <c r="Z15" s="23" t="n">
        <f aca="false">T15*'Inflation indexes'!$D$166/100*'Inflation indexes'!I108</f>
        <v>3475.53832464257</v>
      </c>
      <c r="AA15" s="23" t="n">
        <f aca="false">V15*'Inflation indexes'!$D$166/100*'Inflation indexes'!I108</f>
        <v>3248.90427460199</v>
      </c>
      <c r="AB15" s="23" t="n">
        <f aca="false">W15*'Inflation indexes'!$D$166/100*'Inflation indexes'!I108</f>
        <v>4503.01053049434</v>
      </c>
      <c r="AC15" s="23" t="n">
        <f aca="false">U15*'Inflation indexes'!$D$166/100*'Inflation indexes'!I108</f>
        <v>3533.76515563592</v>
      </c>
      <c r="AD15" s="12" t="n">
        <f aca="false">AD14+1</f>
        <v>2026</v>
      </c>
      <c r="AE15" s="12" t="n">
        <f aca="false">AVERAGE(Y48:Y51)</f>
        <v>38611.1791827666</v>
      </c>
      <c r="AF15" s="12" t="n">
        <f aca="false">AVERAGE(Z48:Z51)</f>
        <v>4071.30452099747</v>
      </c>
      <c r="AG15" s="12" t="n">
        <f aca="false">AVERAGE(AA48:AA51)</f>
        <v>3749.48606418698</v>
      </c>
      <c r="AH15" s="12" t="n">
        <f aca="false">AVERAGE(AB48:AB51)</f>
        <v>5173.74296772784</v>
      </c>
      <c r="AI15" s="12" t="n">
        <f aca="false">AVERAGE(AC48:AC51)</f>
        <v>4018.2480182021</v>
      </c>
      <c r="AJ15" s="14" t="n">
        <f aca="false">AJ11+1</f>
        <v>2017</v>
      </c>
      <c r="AK15" s="16" t="n">
        <f aca="false">'Retirement benefit values'!AO16</f>
        <v>6890.54533395775</v>
      </c>
      <c r="AL15" s="14" t="n">
        <f aca="false">Adequacy_high!Z13</f>
        <v>604.235782546342</v>
      </c>
      <c r="AM15" s="14" t="n">
        <f aca="false">Adequacy_high!AA13</f>
        <v>614.35874235979</v>
      </c>
      <c r="AN15" s="14" t="n">
        <f aca="false">Adequacy_high!AB13</f>
        <v>564.83457623336</v>
      </c>
      <c r="AO15" s="14" t="n">
        <f aca="false">Adequacy_high!AC13</f>
        <v>782.865800217434</v>
      </c>
      <c r="AP15" s="14" t="n">
        <f aca="false">AP11+1</f>
        <v>2017</v>
      </c>
      <c r="AQ15" s="24" t="n">
        <f aca="false">AK15*'Inflation indexes'!$D$166/100*'Inflation indexes'!I108</f>
        <v>39634.1214433465</v>
      </c>
      <c r="AR15" s="24" t="n">
        <f aca="false">AL15*'Inflation indexes'!$D$166/100*'Inflation indexes'!I108</f>
        <v>3475.53832464257</v>
      </c>
      <c r="AS15" s="24" t="n">
        <f aca="false">AN15*'Inflation indexes'!$D$166/100*'Inflation indexes'!I108</f>
        <v>3248.90427460199</v>
      </c>
      <c r="AT15" s="24" t="n">
        <f aca="false">AO15*'Inflation indexes'!$D$166/100*'Inflation indexes'!I108</f>
        <v>4503.01053049434</v>
      </c>
      <c r="AU15" s="24" t="n">
        <f aca="false">AM15*'Inflation indexes'!$D$166/100*'Inflation indexes'!I108</f>
        <v>3533.76515563592</v>
      </c>
      <c r="AV15" s="9" t="n">
        <f aca="false">AV14+1</f>
        <v>2026</v>
      </c>
      <c r="AW15" s="9" t="n">
        <f aca="false">AVERAGE(AQ48:AQ51)</f>
        <v>42009.7463130762</v>
      </c>
      <c r="AX15" s="9" t="n">
        <f aca="false">AVERAGE(AR48:AR51)</f>
        <v>4337.14245774277</v>
      </c>
      <c r="AY15" s="9" t="n">
        <f aca="false">AVERAGE(AS48:AS51)</f>
        <v>3977.65226533663</v>
      </c>
      <c r="AZ15" s="9" t="n">
        <f aca="false">AVERAGE(AT48:AT51)</f>
        <v>5595.84345599494</v>
      </c>
      <c r="BA15" s="9" t="n">
        <f aca="false">AVERAGE(AU48:AU51)</f>
        <v>4251.78814749194</v>
      </c>
    </row>
    <row r="16" customFormat="false" ht="15" hidden="false" customHeight="false" outlineLevel="0" collapsed="false">
      <c r="A16" s="16" t="n">
        <f aca="false">'Retirement benefit values'!B17</f>
        <v>6808.84926639221</v>
      </c>
      <c r="B16" s="14" t="n">
        <f aca="false">Adequacy_low!Z14</f>
        <v>690.80449812227</v>
      </c>
      <c r="C16" s="14" t="n">
        <f aca="false">Adequacy_low!AA14</f>
        <v>692.590585921576</v>
      </c>
      <c r="D16" s="14" t="n">
        <f aca="false">Adequacy_low!AB14</f>
        <v>638.017495241532</v>
      </c>
      <c r="E16" s="14" t="n">
        <f aca="false">Adequacy_low!AC14</f>
        <v>868.075540411421</v>
      </c>
      <c r="F16" s="14" t="n">
        <f aca="false">F12+1</f>
        <v>2018</v>
      </c>
      <c r="G16" s="11" t="n">
        <f aca="false">A16*'Inflation indexes'!$D$166/100*'Inflation indexes'!I109</f>
        <v>39164.2091640706</v>
      </c>
      <c r="H16" s="14" t="n">
        <f aca="false">B16*'Inflation indexes'!$D$166/100*'Inflation indexes'!I109</f>
        <v>3973.47786644084</v>
      </c>
      <c r="I16" s="14" t="n">
        <f aca="false">D16*'Inflation indexes'!$D$166/100*'Inflation indexes'!I109</f>
        <v>3669.84928823601</v>
      </c>
      <c r="J16" s="9" t="n">
        <f aca="false">E16*'Inflation indexes'!$D$166/100*'Inflation indexes'!I109</f>
        <v>4993.13330413917</v>
      </c>
      <c r="K16" s="14" t="n">
        <f aca="false">C16*'Inflation indexes'!$D$166/100*'Inflation indexes'!I109</f>
        <v>3983.75136691362</v>
      </c>
      <c r="L16" s="9" t="n">
        <f aca="false">L15+1</f>
        <v>2027</v>
      </c>
      <c r="M16" s="9" t="n">
        <f aca="false">AVERAGE(G52:G55)</f>
        <v>35736.4909907441</v>
      </c>
      <c r="N16" s="9" t="n">
        <f aca="false">AVERAGE(H52:H55)</f>
        <v>3972.66995312704</v>
      </c>
      <c r="O16" s="9" t="n">
        <f aca="false">AVERAGE(I52:I55)</f>
        <v>3691.3621636034</v>
      </c>
      <c r="P16" s="9" t="n">
        <f aca="false">AVERAGE(J52:J55)</f>
        <v>4946.18422752459</v>
      </c>
      <c r="Q16" s="9" t="n">
        <f aca="false">AVERAGE(K52:K55)</f>
        <v>3930.5863088657</v>
      </c>
      <c r="R16" s="18" t="n">
        <f aca="false">R12+1</f>
        <v>2018</v>
      </c>
      <c r="S16" s="19" t="n">
        <f aca="false">'Retirement benefit values'!R17</f>
        <v>6808.84926639221</v>
      </c>
      <c r="T16" s="18" t="n">
        <f aca="false">Adequacy_central!Z14</f>
        <v>690.80449812227</v>
      </c>
      <c r="U16" s="18" t="n">
        <f aca="false">Adequacy_central!AA14</f>
        <v>692.590585921576</v>
      </c>
      <c r="V16" s="18" t="n">
        <f aca="false">Adequacy_central!AB14</f>
        <v>638.017495241532</v>
      </c>
      <c r="W16" s="18" t="n">
        <f aca="false">Adequacy_central!AC14</f>
        <v>868.075540411421</v>
      </c>
      <c r="X16" s="18" t="n">
        <f aca="false">X12+1</f>
        <v>2018</v>
      </c>
      <c r="Y16" s="23" t="n">
        <f aca="false">S16*'Inflation indexes'!$D$166/100*'Inflation indexes'!I109</f>
        <v>39164.2091640706</v>
      </c>
      <c r="Z16" s="23" t="n">
        <f aca="false">T16*'Inflation indexes'!$D$166/100*'Inflation indexes'!I109</f>
        <v>3973.47786644084</v>
      </c>
      <c r="AA16" s="23" t="n">
        <f aca="false">V16*'Inflation indexes'!$D$166/100*'Inflation indexes'!I109</f>
        <v>3669.84928823601</v>
      </c>
      <c r="AB16" s="23" t="n">
        <f aca="false">W16*'Inflation indexes'!$D$166/100*'Inflation indexes'!I109</f>
        <v>4993.13330413917</v>
      </c>
      <c r="AC16" s="23" t="n">
        <f aca="false">U16*'Inflation indexes'!$D$166/100*'Inflation indexes'!I109</f>
        <v>3983.75136691362</v>
      </c>
      <c r="AD16" s="12" t="n">
        <f aca="false">AD15+1</f>
        <v>2027</v>
      </c>
      <c r="AE16" s="12" t="n">
        <f aca="false">AVERAGE(Y52:Y55)</f>
        <v>39226.2914601028</v>
      </c>
      <c r="AF16" s="12" t="n">
        <f aca="false">AVERAGE(Z52:Z55)</f>
        <v>4217.76191825742</v>
      </c>
      <c r="AG16" s="12" t="n">
        <f aca="false">AVERAGE(AA52:AA55)</f>
        <v>3879.08229721242</v>
      </c>
      <c r="AH16" s="12" t="n">
        <f aca="false">AVERAGE(AB52:AB55)</f>
        <v>5295.8523164252</v>
      </c>
      <c r="AI16" s="12" t="n">
        <f aca="false">AVERAGE(AC52:AC55)</f>
        <v>4151.90927868303</v>
      </c>
      <c r="AJ16" s="14" t="n">
        <f aca="false">AJ12+1</f>
        <v>2018</v>
      </c>
      <c r="AK16" s="16" t="n">
        <f aca="false">'Retirement benefit values'!AO17</f>
        <v>6808.84926639221</v>
      </c>
      <c r="AL16" s="14" t="n">
        <f aca="false">Adequacy_high!Z14</f>
        <v>690.80449812227</v>
      </c>
      <c r="AM16" s="14" t="n">
        <f aca="false">Adequacy_high!AA14</f>
        <v>692.590585921576</v>
      </c>
      <c r="AN16" s="14" t="n">
        <f aca="false">Adequacy_high!AB14</f>
        <v>638.017495241532</v>
      </c>
      <c r="AO16" s="14" t="n">
        <f aca="false">Adequacy_high!AC14</f>
        <v>868.075540411421</v>
      </c>
      <c r="AP16" s="14" t="n">
        <f aca="false">AP12+1</f>
        <v>2018</v>
      </c>
      <c r="AQ16" s="24" t="n">
        <f aca="false">AK16*'Inflation indexes'!$D$166/100*'Inflation indexes'!I109</f>
        <v>39164.2091640706</v>
      </c>
      <c r="AR16" s="24" t="n">
        <f aca="false">AL16*'Inflation indexes'!$D$166/100*'Inflation indexes'!I109</f>
        <v>3973.47786644084</v>
      </c>
      <c r="AS16" s="24" t="n">
        <f aca="false">AN16*'Inflation indexes'!$D$166/100*'Inflation indexes'!I109</f>
        <v>3669.84928823601</v>
      </c>
      <c r="AT16" s="24" t="n">
        <f aca="false">AO16*'Inflation indexes'!$D$166/100*'Inflation indexes'!I109</f>
        <v>4993.13330413917</v>
      </c>
      <c r="AU16" s="24" t="n">
        <f aca="false">AM16*'Inflation indexes'!$D$166/100*'Inflation indexes'!I109</f>
        <v>3983.75136691362</v>
      </c>
      <c r="AV16" s="9" t="n">
        <f aca="false">AV15+1</f>
        <v>2027</v>
      </c>
      <c r="AW16" s="9" t="n">
        <f aca="false">AVERAGE(AQ52:AQ55)</f>
        <v>42877.5337228401</v>
      </c>
      <c r="AX16" s="9" t="n">
        <f aca="false">AVERAGE(AR52:AR55)</f>
        <v>4568.65124504731</v>
      </c>
      <c r="AY16" s="9" t="n">
        <f aca="false">AVERAGE(AS52:AS55)</f>
        <v>4218.26569150686</v>
      </c>
      <c r="AZ16" s="9" t="n">
        <f aca="false">AVERAGE(AT52:AT55)</f>
        <v>5916.49414238482</v>
      </c>
      <c r="BA16" s="9" t="n">
        <f aca="false">AVERAGE(AU52:AU55)</f>
        <v>4493.73706849788</v>
      </c>
    </row>
    <row r="17" customFormat="false" ht="15" hidden="false" customHeight="false" outlineLevel="0" collapsed="false">
      <c r="A17" s="16" t="n">
        <f aca="false">'Retirement benefit values'!B18</f>
        <v>6723.17180647536</v>
      </c>
      <c r="B17" s="14" t="n">
        <f aca="false">Adequacy_low!Z15</f>
        <v>564.591678489185</v>
      </c>
      <c r="C17" s="14" t="n">
        <f aca="false">Adequacy_low!AA15</f>
        <v>576.539692044881</v>
      </c>
      <c r="D17" s="14" t="n">
        <f aca="false">Adequacy_low!AB15</f>
        <v>504.804969059572</v>
      </c>
      <c r="E17" s="14" t="n">
        <f aca="false">Adequacy_low!AC15</f>
        <v>781.856052280353</v>
      </c>
      <c r="F17" s="14" t="n">
        <f aca="false">F13+1</f>
        <v>2018</v>
      </c>
      <c r="G17" s="11" t="n">
        <f aca="false">A17*'Inflation indexes'!$D$166/100*'Inflation indexes'!I110</f>
        <v>38671.3960866256</v>
      </c>
      <c r="H17" s="14" t="n">
        <f aca="false">B17*'Inflation indexes'!$D$166/100*'Inflation indexes'!I110</f>
        <v>3247.50713718773</v>
      </c>
      <c r="I17" s="14" t="n">
        <f aca="false">D17*'Inflation indexes'!$D$166/100*'Inflation indexes'!I110</f>
        <v>2903.61654690982</v>
      </c>
      <c r="J17" s="9" t="n">
        <f aca="false">E17*'Inflation indexes'!$D$166/100*'Inflation indexes'!I110</f>
        <v>4497.20250363645</v>
      </c>
      <c r="K17" s="14" t="n">
        <f aca="false">C17*'Inflation indexes'!$D$166/100*'Inflation indexes'!I110</f>
        <v>3316.23159908764</v>
      </c>
      <c r="L17" s="9" t="n">
        <f aca="false">L16+1</f>
        <v>2028</v>
      </c>
      <c r="M17" s="9" t="n">
        <f aca="false">AVERAGE(G56:G59)</f>
        <v>36512.6715972325</v>
      </c>
      <c r="N17" s="9" t="n">
        <f aca="false">AVERAGE(H56:H59)</f>
        <v>4073.61776837533</v>
      </c>
      <c r="O17" s="9" t="n">
        <f aca="false">AVERAGE(I56:I59)</f>
        <v>3730.39119958939</v>
      </c>
      <c r="P17" s="9" t="n">
        <f aca="false">AVERAGE(J56:J59)</f>
        <v>5105.49039724559</v>
      </c>
      <c r="Q17" s="9" t="n">
        <f aca="false">AVERAGE(K56:K59)</f>
        <v>3980.10361555027</v>
      </c>
      <c r="R17" s="18" t="n">
        <f aca="false">R13+1</f>
        <v>2018</v>
      </c>
      <c r="S17" s="19" t="n">
        <f aca="false">'Retirement benefit values'!R18</f>
        <v>6723.17180647536</v>
      </c>
      <c r="T17" s="18" t="n">
        <f aca="false">Adequacy_central!Z15</f>
        <v>564.591678489185</v>
      </c>
      <c r="U17" s="18" t="n">
        <f aca="false">Adequacy_central!AA15</f>
        <v>576.539692044881</v>
      </c>
      <c r="V17" s="18" t="n">
        <f aca="false">Adequacy_central!AB15</f>
        <v>504.804969059572</v>
      </c>
      <c r="W17" s="18" t="n">
        <f aca="false">Adequacy_central!AC15</f>
        <v>781.856052280353</v>
      </c>
      <c r="X17" s="18" t="n">
        <f aca="false">X13+1</f>
        <v>2018</v>
      </c>
      <c r="Y17" s="23" t="n">
        <f aca="false">S17*'Inflation indexes'!$D$166/100*'Inflation indexes'!I110</f>
        <v>38671.3960866256</v>
      </c>
      <c r="Z17" s="23" t="n">
        <f aca="false">T17*'Inflation indexes'!$D$166/100*'Inflation indexes'!I110</f>
        <v>3247.50713718773</v>
      </c>
      <c r="AA17" s="23" t="n">
        <f aca="false">V17*'Inflation indexes'!$D$166/100*'Inflation indexes'!I110</f>
        <v>2903.61654690982</v>
      </c>
      <c r="AB17" s="23" t="n">
        <f aca="false">W17*'Inflation indexes'!$D$166/100*'Inflation indexes'!I110</f>
        <v>4497.20250363645</v>
      </c>
      <c r="AC17" s="23" t="n">
        <f aca="false">U17*'Inflation indexes'!$D$166/100*'Inflation indexes'!I110</f>
        <v>3316.23159908764</v>
      </c>
      <c r="AD17" s="12" t="n">
        <f aca="false">AD16+1</f>
        <v>2028</v>
      </c>
      <c r="AE17" s="12" t="n">
        <f aca="false">AVERAGE(Y56:Y59)</f>
        <v>39791.7537229143</v>
      </c>
      <c r="AF17" s="12" t="n">
        <f aca="false">AVERAGE(Z56:Z59)</f>
        <v>4403.13753900491</v>
      </c>
      <c r="AG17" s="12" t="n">
        <f aca="false">AVERAGE(AA56:AA59)</f>
        <v>4070.86218645035</v>
      </c>
      <c r="AH17" s="12" t="n">
        <f aca="false">AVERAGE(AB56:AB59)</f>
        <v>5578.21239958562</v>
      </c>
      <c r="AI17" s="12" t="n">
        <f aca="false">AVERAGE(AC56:AC59)</f>
        <v>4327.21040847683</v>
      </c>
      <c r="AJ17" s="14" t="n">
        <f aca="false">AJ13+1</f>
        <v>2018</v>
      </c>
      <c r="AK17" s="16" t="n">
        <f aca="false">'Retirement benefit values'!AO18</f>
        <v>6723.17180647536</v>
      </c>
      <c r="AL17" s="14" t="n">
        <f aca="false">Adequacy_high!Z15</f>
        <v>564.591678489185</v>
      </c>
      <c r="AM17" s="14" t="n">
        <f aca="false">Adequacy_high!AA15</f>
        <v>576.539692044881</v>
      </c>
      <c r="AN17" s="14" t="n">
        <f aca="false">Adequacy_high!AB15</f>
        <v>504.804969059572</v>
      </c>
      <c r="AO17" s="14" t="n">
        <f aca="false">Adequacy_high!AC15</f>
        <v>781.856052280353</v>
      </c>
      <c r="AP17" s="14" t="n">
        <f aca="false">AP13+1</f>
        <v>2018</v>
      </c>
      <c r="AQ17" s="24" t="n">
        <f aca="false">AK17*'Inflation indexes'!$D$166/100*'Inflation indexes'!I110</f>
        <v>38671.3960866256</v>
      </c>
      <c r="AR17" s="24" t="n">
        <f aca="false">AL17*'Inflation indexes'!$D$166/100*'Inflation indexes'!I110</f>
        <v>3247.50713718773</v>
      </c>
      <c r="AS17" s="24" t="n">
        <f aca="false">AN17*'Inflation indexes'!$D$166/100*'Inflation indexes'!I110</f>
        <v>2903.61654690982</v>
      </c>
      <c r="AT17" s="24" t="n">
        <f aca="false">AO17*'Inflation indexes'!$D$166/100*'Inflation indexes'!I110</f>
        <v>4497.20250363645</v>
      </c>
      <c r="AU17" s="24" t="n">
        <f aca="false">AM17*'Inflation indexes'!$D$166/100*'Inflation indexes'!I110</f>
        <v>3316.23159908764</v>
      </c>
      <c r="AV17" s="9" t="n">
        <f aca="false">AV16+1</f>
        <v>2028</v>
      </c>
      <c r="AW17" s="9" t="n">
        <f aca="false">AVERAGE(AQ56:AQ59)</f>
        <v>43924.7996430331</v>
      </c>
      <c r="AX17" s="9" t="n">
        <f aca="false">AVERAGE(AR56:AR59)</f>
        <v>4697.28774498188</v>
      </c>
      <c r="AY17" s="9" t="n">
        <f aca="false">AVERAGE(AS56:AS59)</f>
        <v>4351.86866284974</v>
      </c>
      <c r="AZ17" s="9" t="n">
        <f aca="false">AVERAGE(AT56:AT59)</f>
        <v>6154.5193574459</v>
      </c>
      <c r="BA17" s="9" t="n">
        <f aca="false">AVERAGE(AU56:AU59)</f>
        <v>4608.53904211938</v>
      </c>
    </row>
    <row r="18" customFormat="false" ht="15" hidden="false" customHeight="false" outlineLevel="0" collapsed="false">
      <c r="A18" s="16" t="n">
        <f aca="false">'Retirement benefit values'!B19</f>
        <v>6342.54075613813</v>
      </c>
      <c r="B18" s="14" t="n">
        <f aca="false">Adequacy_low!Z16</f>
        <v>515.303357820446</v>
      </c>
      <c r="C18" s="14" t="n">
        <f aca="false">Adequacy_low!AA16</f>
        <v>526.500526543708</v>
      </c>
      <c r="D18" s="14" t="n">
        <f aca="false">Adequacy_low!AB16</f>
        <v>473.867414709651</v>
      </c>
      <c r="E18" s="14" t="n">
        <f aca="false">Adequacy_low!AC16</f>
        <v>687.915628099855</v>
      </c>
      <c r="F18" s="14" t="n">
        <f aca="false">F14+1</f>
        <v>2018</v>
      </c>
      <c r="G18" s="11" t="n">
        <f aca="false">A18*'Inflation indexes'!$D$166/100*'Inflation indexes'!I111</f>
        <v>36482.0225983143</v>
      </c>
      <c r="H18" s="14" t="n">
        <f aca="false">B18*'Inflation indexes'!$D$166/100*'Inflation indexes'!I111</f>
        <v>2964.00282911849</v>
      </c>
      <c r="I18" s="14" t="n">
        <f aca="false">D18*'Inflation indexes'!$D$166/100*'Inflation indexes'!I111</f>
        <v>2725.6650602224</v>
      </c>
      <c r="J18" s="9" t="n">
        <f aca="false">E18*'Inflation indexes'!$D$166/100*'Inflation indexes'!I111</f>
        <v>3956.86120988418</v>
      </c>
      <c r="K18" s="14" t="n">
        <f aca="false">C18*'Inflation indexes'!$D$166/100*'Inflation indexes'!I111</f>
        <v>3028.40846372223</v>
      </c>
      <c r="L18" s="9" t="n">
        <f aca="false">L17+1</f>
        <v>2029</v>
      </c>
      <c r="M18" s="9" t="n">
        <f aca="false">AVERAGE(G60:G63)</f>
        <v>36835.1908789324</v>
      </c>
      <c r="N18" s="9" t="n">
        <f aca="false">AVERAGE(H60:H63)</f>
        <v>4118.93982250967</v>
      </c>
      <c r="O18" s="9" t="n">
        <f aca="false">AVERAGE(I60:I63)</f>
        <v>3793.07850590393</v>
      </c>
      <c r="P18" s="9" t="n">
        <f aca="false">AVERAGE(J60:J63)</f>
        <v>5223.34798879446</v>
      </c>
      <c r="Q18" s="9" t="n">
        <f aca="false">AVERAGE(K60:K63)</f>
        <v>4032.46518783559</v>
      </c>
      <c r="R18" s="18" t="n">
        <f aca="false">R14+1</f>
        <v>2018</v>
      </c>
      <c r="S18" s="19" t="n">
        <f aca="false">'Retirement benefit values'!R19</f>
        <v>6342.54075613813</v>
      </c>
      <c r="T18" s="18" t="n">
        <f aca="false">Adequacy_central!Z16</f>
        <v>515.303357820446</v>
      </c>
      <c r="U18" s="18" t="n">
        <f aca="false">Adequacy_central!AA16</f>
        <v>526.500526543708</v>
      </c>
      <c r="V18" s="18" t="n">
        <f aca="false">Adequacy_central!AB16</f>
        <v>473.867414709651</v>
      </c>
      <c r="W18" s="18" t="n">
        <f aca="false">Adequacy_central!AC16</f>
        <v>687.915628099855</v>
      </c>
      <c r="X18" s="18" t="n">
        <f aca="false">X14+1</f>
        <v>2018</v>
      </c>
      <c r="Y18" s="23" t="n">
        <f aca="false">S18*'Inflation indexes'!$D$166/100*'Inflation indexes'!I111</f>
        <v>36482.0225983143</v>
      </c>
      <c r="Z18" s="23" t="n">
        <f aca="false">T18*'Inflation indexes'!$D$166/100*'Inflation indexes'!I111</f>
        <v>2964.00282911849</v>
      </c>
      <c r="AA18" s="23" t="n">
        <f aca="false">V18*'Inflation indexes'!$D$166/100*'Inflation indexes'!I111</f>
        <v>2725.6650602224</v>
      </c>
      <c r="AB18" s="23" t="n">
        <f aca="false">W18*'Inflation indexes'!$D$166/100*'Inflation indexes'!I111</f>
        <v>3956.86120988418</v>
      </c>
      <c r="AC18" s="23" t="n">
        <f aca="false">U18*'Inflation indexes'!$D$166/100*'Inflation indexes'!I111</f>
        <v>3028.40846372223</v>
      </c>
      <c r="AD18" s="12" t="n">
        <f aca="false">AD17+1</f>
        <v>2029</v>
      </c>
      <c r="AE18" s="12" t="n">
        <f aca="false">AVERAGE(Y60:Y63)</f>
        <v>40514.4071173765</v>
      </c>
      <c r="AF18" s="12" t="n">
        <f aca="false">AVERAGE(Z60:Z63)</f>
        <v>4429.63505398746</v>
      </c>
      <c r="AG18" s="12" t="n">
        <f aca="false">AVERAGE(AA60:AA63)</f>
        <v>4111.23319006932</v>
      </c>
      <c r="AH18" s="12" t="n">
        <f aca="false">AVERAGE(AB60:AB63)</f>
        <v>5683.64119006207</v>
      </c>
      <c r="AI18" s="12" t="n">
        <f aca="false">AVERAGE(AC60:AC63)</f>
        <v>4360.54438975982</v>
      </c>
      <c r="AJ18" s="14" t="n">
        <f aca="false">AJ14+1</f>
        <v>2018</v>
      </c>
      <c r="AK18" s="16" t="n">
        <f aca="false">'Retirement benefit values'!AO19</f>
        <v>6342.54075613813</v>
      </c>
      <c r="AL18" s="14" t="n">
        <f aca="false">Adequacy_high!Z16</f>
        <v>515.303357820446</v>
      </c>
      <c r="AM18" s="14" t="n">
        <f aca="false">Adequacy_high!AA16</f>
        <v>526.500526543708</v>
      </c>
      <c r="AN18" s="14" t="n">
        <f aca="false">Adequacy_high!AB16</f>
        <v>473.867414709651</v>
      </c>
      <c r="AO18" s="14" t="n">
        <f aca="false">Adequacy_high!AC16</f>
        <v>687.915628099855</v>
      </c>
      <c r="AP18" s="14" t="n">
        <f aca="false">AP14+1</f>
        <v>2018</v>
      </c>
      <c r="AQ18" s="24" t="n">
        <f aca="false">AK18*'Inflation indexes'!$D$166/100*'Inflation indexes'!I111</f>
        <v>36482.0225983143</v>
      </c>
      <c r="AR18" s="24" t="n">
        <f aca="false">AL18*'Inflation indexes'!$D$166/100*'Inflation indexes'!I111</f>
        <v>2964.00282911849</v>
      </c>
      <c r="AS18" s="24" t="n">
        <f aca="false">AN18*'Inflation indexes'!$D$166/100*'Inflation indexes'!I111</f>
        <v>2725.6650602224</v>
      </c>
      <c r="AT18" s="24" t="n">
        <f aca="false">AO18*'Inflation indexes'!$D$166/100*'Inflation indexes'!I111</f>
        <v>3956.86120988418</v>
      </c>
      <c r="AU18" s="24" t="n">
        <f aca="false">AM18*'Inflation indexes'!$D$166/100*'Inflation indexes'!I111</f>
        <v>3028.40846372223</v>
      </c>
      <c r="AV18" s="9" t="n">
        <f aca="false">AV17+1</f>
        <v>2029</v>
      </c>
      <c r="AW18" s="9" t="n">
        <f aca="false">AVERAGE(AQ60:AQ63)</f>
        <v>44651.9022607197</v>
      </c>
      <c r="AX18" s="9" t="n">
        <f aca="false">AVERAGE(AR60:AR63)</f>
        <v>4784.26912762395</v>
      </c>
      <c r="AY18" s="9" t="n">
        <f aca="false">AVERAGE(AS60:AS63)</f>
        <v>4429.86987891222</v>
      </c>
      <c r="AZ18" s="9" t="n">
        <f aca="false">AVERAGE(AT60:AT63)</f>
        <v>6139.43495432064</v>
      </c>
      <c r="BA18" s="9" t="n">
        <f aca="false">AVERAGE(AU60:AU63)</f>
        <v>4674.23948443061</v>
      </c>
    </row>
    <row r="19" customFormat="false" ht="15" hidden="false" customHeight="false" outlineLevel="0" collapsed="false">
      <c r="A19" s="16" t="n">
        <f aca="false">'Retirement benefit values'!B20</f>
        <v>6004.7550431554</v>
      </c>
      <c r="B19" s="14" t="n">
        <f aca="false">Adequacy_low!Z17</f>
        <v>474.728561232804</v>
      </c>
      <c r="C19" s="14" t="n">
        <f aca="false">Adequacy_low!AA17</f>
        <v>480.021622207048</v>
      </c>
      <c r="D19" s="14" t="n">
        <f aca="false">Adequacy_low!AB17</f>
        <v>430.360246647077</v>
      </c>
      <c r="E19" s="14" t="n">
        <f aca="false">Adequacy_low!AC17</f>
        <v>604.409341424309</v>
      </c>
      <c r="F19" s="14" t="n">
        <f aca="false">F15+1</f>
        <v>2018</v>
      </c>
      <c r="G19" s="11" t="n">
        <f aca="false">A19*'Inflation indexes'!$D$166/100*'Inflation indexes'!I112</f>
        <v>34539.0936541845</v>
      </c>
      <c r="H19" s="14" t="n">
        <f aca="false">B19*'Inflation indexes'!$D$166/100*'Inflation indexes'!I112</f>
        <v>2730.61833811623</v>
      </c>
      <c r="I19" s="14" t="n">
        <f aca="false">D19*'Inflation indexes'!$D$166/100*'Inflation indexes'!I112</f>
        <v>2475.41369417301</v>
      </c>
      <c r="J19" s="9" t="n">
        <f aca="false">E19*'Inflation indexes'!$D$166/100*'Inflation indexes'!I112</f>
        <v>3476.53662787022</v>
      </c>
      <c r="K19" s="14" t="n">
        <f aca="false">C19*'Inflation indexes'!$D$166/100*'Inflation indexes'!I112</f>
        <v>2761.06379798809</v>
      </c>
      <c r="L19" s="9" t="n">
        <f aca="false">L18+1</f>
        <v>2030</v>
      </c>
      <c r="M19" s="9" t="n">
        <f aca="false">AVERAGE(G64:G67)</f>
        <v>37027.9489951644</v>
      </c>
      <c r="N19" s="9" t="n">
        <f aca="false">AVERAGE(H64:H67)</f>
        <v>4156.60700227926</v>
      </c>
      <c r="O19" s="9" t="n">
        <f aca="false">AVERAGE(I64:I67)</f>
        <v>3823.15391443307</v>
      </c>
      <c r="P19" s="9" t="n">
        <f aca="false">AVERAGE(J64:J67)</f>
        <v>5188.15376085786</v>
      </c>
      <c r="Q19" s="9" t="n">
        <f aca="false">AVERAGE(K64:K67)</f>
        <v>4055.07248561742</v>
      </c>
      <c r="R19" s="18" t="n">
        <f aca="false">R15+1</f>
        <v>2018</v>
      </c>
      <c r="S19" s="19" t="n">
        <f aca="false">'Retirement benefit values'!R20</f>
        <v>6004.7550431554</v>
      </c>
      <c r="T19" s="18" t="n">
        <f aca="false">Adequacy_central!Z17</f>
        <v>474.728561232804</v>
      </c>
      <c r="U19" s="18" t="n">
        <f aca="false">Adequacy_central!AA17</f>
        <v>480.021622207048</v>
      </c>
      <c r="V19" s="18" t="n">
        <f aca="false">Adequacy_central!AB17</f>
        <v>430.360246647077</v>
      </c>
      <c r="W19" s="18" t="n">
        <f aca="false">Adequacy_central!AC17</f>
        <v>604.409341424309</v>
      </c>
      <c r="X19" s="18" t="n">
        <f aca="false">X15+1</f>
        <v>2018</v>
      </c>
      <c r="Y19" s="23" t="n">
        <f aca="false">S19*'Inflation indexes'!$D$166/100*'Inflation indexes'!I112</f>
        <v>34539.0936541845</v>
      </c>
      <c r="Z19" s="23" t="n">
        <f aca="false">T19*'Inflation indexes'!$D$166/100*'Inflation indexes'!I112</f>
        <v>2730.61833811623</v>
      </c>
      <c r="AA19" s="23" t="n">
        <f aca="false">V19*'Inflation indexes'!$D$166/100*'Inflation indexes'!I112</f>
        <v>2475.41369417301</v>
      </c>
      <c r="AB19" s="23" t="n">
        <f aca="false">W19*'Inflation indexes'!$D$166/100*'Inflation indexes'!I112</f>
        <v>3476.53662787022</v>
      </c>
      <c r="AC19" s="23" t="n">
        <f aca="false">U19*'Inflation indexes'!$D$166/100*'Inflation indexes'!I112</f>
        <v>2761.06379798809</v>
      </c>
      <c r="AD19" s="12" t="n">
        <f aca="false">AD18+1</f>
        <v>2030</v>
      </c>
      <c r="AE19" s="12" t="n">
        <f aca="false">AVERAGE(Y64:Y67)</f>
        <v>41188.6953962275</v>
      </c>
      <c r="AF19" s="12" t="n">
        <f aca="false">AVERAGE(Z64:Z67)</f>
        <v>4431.812954099</v>
      </c>
      <c r="AG19" s="12" t="n">
        <f aca="false">AVERAGE(AA64:AA67)</f>
        <v>4104.71773748222</v>
      </c>
      <c r="AH19" s="12" t="n">
        <f aca="false">AVERAGE(AB64:AB67)</f>
        <v>5716.25128201602</v>
      </c>
      <c r="AI19" s="12" t="n">
        <f aca="false">AVERAGE(AC64:AC67)</f>
        <v>4348.19957501675</v>
      </c>
      <c r="AJ19" s="14" t="n">
        <f aca="false">AJ15+1</f>
        <v>2018</v>
      </c>
      <c r="AK19" s="16" t="n">
        <f aca="false">'Retirement benefit values'!AO20</f>
        <v>6004.7550431554</v>
      </c>
      <c r="AL19" s="14" t="n">
        <f aca="false">Adequacy_high!Z17</f>
        <v>474.728561232804</v>
      </c>
      <c r="AM19" s="14" t="n">
        <f aca="false">Adequacy_high!AA17</f>
        <v>480.021622207048</v>
      </c>
      <c r="AN19" s="14" t="n">
        <f aca="false">Adequacy_high!AB17</f>
        <v>430.360246647077</v>
      </c>
      <c r="AO19" s="14" t="n">
        <f aca="false">Adequacy_high!AC17</f>
        <v>604.409341424309</v>
      </c>
      <c r="AP19" s="14" t="n">
        <f aca="false">AP15+1</f>
        <v>2018</v>
      </c>
      <c r="AQ19" s="24" t="n">
        <f aca="false">AK19*'Inflation indexes'!$D$166/100*'Inflation indexes'!I112</f>
        <v>34539.0936541845</v>
      </c>
      <c r="AR19" s="24" t="n">
        <f aca="false">AL19*'Inflation indexes'!$D$166/100*'Inflation indexes'!I112</f>
        <v>2730.61833811623</v>
      </c>
      <c r="AS19" s="24" t="n">
        <f aca="false">AN19*'Inflation indexes'!$D$166/100*'Inflation indexes'!I112</f>
        <v>2475.41369417301</v>
      </c>
      <c r="AT19" s="24" t="n">
        <f aca="false">AO19*'Inflation indexes'!$D$166/100*'Inflation indexes'!I112</f>
        <v>3476.53662787022</v>
      </c>
      <c r="AU19" s="24" t="n">
        <f aca="false">AM19*'Inflation indexes'!$D$166/100*'Inflation indexes'!I112</f>
        <v>2761.06379798809</v>
      </c>
      <c r="AV19" s="9" t="n">
        <f aca="false">AV18+1</f>
        <v>2030</v>
      </c>
      <c r="AW19" s="9" t="n">
        <f aca="false">AVERAGE(AQ64:AQ67)</f>
        <v>45205.010552383</v>
      </c>
      <c r="AX19" s="9" t="n">
        <f aca="false">AVERAGE(AR64:AR67)</f>
        <v>4857.31874247284</v>
      </c>
      <c r="AY19" s="9" t="n">
        <f aca="false">AVERAGE(AS64:AS67)</f>
        <v>4507.63847834999</v>
      </c>
      <c r="AZ19" s="9" t="n">
        <f aca="false">AVERAGE(AT64:AT67)</f>
        <v>6409.59979797522</v>
      </c>
      <c r="BA19" s="9" t="n">
        <f aca="false">AVERAGE(AU64:AU67)</f>
        <v>4753.42876561379</v>
      </c>
    </row>
    <row r="20" customFormat="false" ht="15" hidden="false" customHeight="false" outlineLevel="0" collapsed="false">
      <c r="A20" s="16" t="n">
        <f aca="false">'Retirement benefit values'!B21</f>
        <v>5984.66038142344</v>
      </c>
      <c r="B20" s="14" t="n">
        <f aca="false">Adequacy_low!Z18</f>
        <v>592.382601952068</v>
      </c>
      <c r="C20" s="14" t="n">
        <f aca="false">Adequacy_low!AA18</f>
        <v>584.896470701002</v>
      </c>
      <c r="D20" s="14" t="n">
        <f aca="false">Adequacy_low!AB18</f>
        <v>530.377552316781</v>
      </c>
      <c r="E20" s="14" t="n">
        <f aca="false">Adequacy_low!AC18</f>
        <v>722.521083059251</v>
      </c>
      <c r="F20" s="14" t="n">
        <f aca="false">F16+1</f>
        <v>2019</v>
      </c>
      <c r="G20" s="11" t="n">
        <f aca="false">A20*'Inflation indexes'!$D$166/100*'Inflation indexes'!I113</f>
        <v>34423.5100211268</v>
      </c>
      <c r="H20" s="14" t="n">
        <f aca="false">B20*'Inflation indexes'!$D$166/100*'Inflation indexes'!I113</f>
        <v>3407.3593378724</v>
      </c>
      <c r="I20" s="14" t="n">
        <f aca="false">D20*'Inflation indexes'!$D$166/100*'Inflation indexes'!I113</f>
        <v>3050.70894980592</v>
      </c>
      <c r="J20" s="9" t="n">
        <f aca="false">E20*'Inflation indexes'!$D$166/100*'Inflation indexes'!I113</f>
        <v>4155.91030367705</v>
      </c>
      <c r="K20" s="14" t="n">
        <f aca="false">C20*'Inflation indexes'!$D$166/100*'Inflation indexes'!I113</f>
        <v>3364.29943175969</v>
      </c>
      <c r="L20" s="9" t="n">
        <f aca="false">L19+1</f>
        <v>2031</v>
      </c>
      <c r="M20" s="9" t="n">
        <f aca="false">AVERAGE(G68:G71)</f>
        <v>37147.4277263171</v>
      </c>
      <c r="N20" s="9" t="n">
        <f aca="false">AVERAGE(H68:H71)</f>
        <v>4187.47401231581</v>
      </c>
      <c r="O20" s="9" t="n">
        <f aca="false">AVERAGE(I68:I71)</f>
        <v>3826.59178700736</v>
      </c>
      <c r="P20" s="9" t="n">
        <f aca="false">AVERAGE(J68:J71)</f>
        <v>5224.12819699608</v>
      </c>
      <c r="Q20" s="9" t="n">
        <f aca="false">AVERAGE(K68:K71)</f>
        <v>4058.90207966417</v>
      </c>
      <c r="R20" s="18" t="n">
        <f aca="false">R16+1</f>
        <v>2019</v>
      </c>
      <c r="S20" s="19" t="n">
        <f aca="false">'Retirement benefit values'!R21</f>
        <v>5984.66038142344</v>
      </c>
      <c r="T20" s="18" t="n">
        <f aca="false">Adequacy_central!Z18</f>
        <v>592.382601952068</v>
      </c>
      <c r="U20" s="18" t="n">
        <f aca="false">Adequacy_central!AA18</f>
        <v>584.896470701002</v>
      </c>
      <c r="V20" s="18" t="n">
        <f aca="false">Adequacy_central!AB18</f>
        <v>530.377552316781</v>
      </c>
      <c r="W20" s="18" t="n">
        <f aca="false">Adequacy_central!AC18</f>
        <v>722.521083059251</v>
      </c>
      <c r="X20" s="18" t="n">
        <f aca="false">X16+1</f>
        <v>2019</v>
      </c>
      <c r="Y20" s="23" t="n">
        <f aca="false">S20*'Inflation indexes'!$D$166/100*'Inflation indexes'!I113</f>
        <v>34423.5100211268</v>
      </c>
      <c r="Z20" s="23" t="n">
        <f aca="false">T20*'Inflation indexes'!$D$166/100*'Inflation indexes'!I113</f>
        <v>3407.3593378724</v>
      </c>
      <c r="AA20" s="23" t="n">
        <f aca="false">V20*'Inflation indexes'!$D$166/100*'Inflation indexes'!I113</f>
        <v>3050.70894980592</v>
      </c>
      <c r="AB20" s="23" t="n">
        <f aca="false">W20*'Inflation indexes'!$D$166/100*'Inflation indexes'!I113</f>
        <v>4155.91030367705</v>
      </c>
      <c r="AC20" s="23" t="n">
        <f aca="false">U20*'Inflation indexes'!$D$166/100*'Inflation indexes'!I113</f>
        <v>3364.29943175969</v>
      </c>
      <c r="AD20" s="12" t="n">
        <f aca="false">AD19+1</f>
        <v>2031</v>
      </c>
      <c r="AE20" s="12" t="n">
        <f aca="false">AVERAGE(Y68:Y71)</f>
        <v>41726.3027160082</v>
      </c>
      <c r="AF20" s="12" t="n">
        <f aca="false">AVERAGE(Z68:Z71)</f>
        <v>4530.18945649485</v>
      </c>
      <c r="AG20" s="12" t="n">
        <f aca="false">AVERAGE(AA68:AA71)</f>
        <v>4174.62822459775</v>
      </c>
      <c r="AH20" s="12" t="n">
        <f aca="false">AVERAGE(AB68:AB71)</f>
        <v>5834.23012752325</v>
      </c>
      <c r="AI20" s="12" t="n">
        <f aca="false">AVERAGE(AC68:AC71)</f>
        <v>4387.07284194938</v>
      </c>
      <c r="AJ20" s="14" t="n">
        <f aca="false">AJ16+1</f>
        <v>2019</v>
      </c>
      <c r="AK20" s="16" t="n">
        <f aca="false">'Retirement benefit values'!AO21</f>
        <v>5984.66038142344</v>
      </c>
      <c r="AL20" s="14" t="n">
        <f aca="false">Adequacy_high!Z18</f>
        <v>592.382601952068</v>
      </c>
      <c r="AM20" s="14" t="n">
        <f aca="false">Adequacy_high!AA18</f>
        <v>584.896470701002</v>
      </c>
      <c r="AN20" s="14" t="n">
        <f aca="false">Adequacy_high!AB18</f>
        <v>530.377552316781</v>
      </c>
      <c r="AO20" s="14" t="n">
        <f aca="false">Adequacy_high!AC18</f>
        <v>722.521083059251</v>
      </c>
      <c r="AP20" s="14" t="n">
        <f aca="false">AP16+1</f>
        <v>2019</v>
      </c>
      <c r="AQ20" s="24" t="n">
        <f aca="false">AK20*'Inflation indexes'!$D$166/100*'Inflation indexes'!I113</f>
        <v>34423.5100211268</v>
      </c>
      <c r="AR20" s="24" t="n">
        <f aca="false">AL20*'Inflation indexes'!$D$166/100*'Inflation indexes'!I113</f>
        <v>3407.3593378724</v>
      </c>
      <c r="AS20" s="24" t="n">
        <f aca="false">AN20*'Inflation indexes'!$D$166/100*'Inflation indexes'!I113</f>
        <v>3050.70894980592</v>
      </c>
      <c r="AT20" s="24" t="n">
        <f aca="false">AO20*'Inflation indexes'!$D$166/100*'Inflation indexes'!I113</f>
        <v>4155.91030367705</v>
      </c>
      <c r="AU20" s="24" t="n">
        <f aca="false">AM20*'Inflation indexes'!$D$166/100*'Inflation indexes'!I113</f>
        <v>3364.29943175969</v>
      </c>
      <c r="AV20" s="9" t="n">
        <f aca="false">AV19+1</f>
        <v>2031</v>
      </c>
      <c r="AW20" s="9" t="n">
        <f aca="false">AVERAGE(AQ68:AQ71)</f>
        <v>46010.2263179204</v>
      </c>
      <c r="AX20" s="9" t="n">
        <f aca="false">AVERAGE(AR68:AR71)</f>
        <v>4987.16266351393</v>
      </c>
      <c r="AY20" s="9" t="n">
        <f aca="false">AVERAGE(AS68:AS71)</f>
        <v>4600.79052434167</v>
      </c>
      <c r="AZ20" s="9" t="n">
        <f aca="false">AVERAGE(AT68:AT71)</f>
        <v>6271.80972313079</v>
      </c>
      <c r="BA20" s="9" t="n">
        <f aca="false">AVERAGE(AU68:AU71)</f>
        <v>4818.64079720679</v>
      </c>
    </row>
    <row r="21" customFormat="false" ht="15" hidden="false" customHeight="false" outlineLevel="0" collapsed="false">
      <c r="A21" s="16" t="n">
        <f aca="false">'Retirement benefit values'!B22</f>
        <v>5961.57826280046</v>
      </c>
      <c r="B21" s="14" t="n">
        <f aca="false">Adequacy_low!Z19</f>
        <v>516.058612442921</v>
      </c>
      <c r="C21" s="14" t="n">
        <f aca="false">Adequacy_low!AA19</f>
        <v>526.836347580277</v>
      </c>
      <c r="D21" s="14" t="n">
        <f aca="false">Adequacy_low!AB19</f>
        <v>417.711795783363</v>
      </c>
      <c r="E21" s="14" t="n">
        <f aca="false">Adequacy_low!AC19</f>
        <v>782.114131931981</v>
      </c>
      <c r="F21" s="14" t="n">
        <f aca="false">F17+1</f>
        <v>2019</v>
      </c>
      <c r="G21" s="11" t="n">
        <f aca="false">A21*'Inflation indexes'!$D$166/100*'Inflation indexes'!I114</f>
        <v>34290.7426640695</v>
      </c>
      <c r="H21" s="14" t="n">
        <f aca="false">B21*'Inflation indexes'!$D$166/100*'Inflation indexes'!I114</f>
        <v>2968.34702133798</v>
      </c>
      <c r="I21" s="14" t="n">
        <f aca="false">D21*'Inflation indexes'!$D$166/100*'Inflation indexes'!I114</f>
        <v>2402.66034689698</v>
      </c>
      <c r="J21" s="9" t="n">
        <f aca="false">E21*'Inflation indexes'!$D$166/100*'Inflation indexes'!I114</f>
        <v>4498.68696673174</v>
      </c>
      <c r="K21" s="14" t="n">
        <f aca="false">C21*'Inflation indexes'!$D$166/100*'Inflation indexes'!I114</f>
        <v>3030.34009193183</v>
      </c>
      <c r="L21" s="9" t="n">
        <f aca="false">L20+1</f>
        <v>2032</v>
      </c>
      <c r="M21" s="9" t="n">
        <f aca="false">AVERAGE(G72:G75)</f>
        <v>37265.8633483827</v>
      </c>
      <c r="N21" s="9" t="n">
        <f aca="false">AVERAGE(H72:H75)</f>
        <v>4198.48216859642</v>
      </c>
      <c r="O21" s="9" t="n">
        <f aca="false">AVERAGE(I72:I75)</f>
        <v>3798.88376941291</v>
      </c>
      <c r="P21" s="9" t="n">
        <f aca="false">AVERAGE(J72:J75)</f>
        <v>5262.93424259915</v>
      </c>
      <c r="Q21" s="9" t="n">
        <f aca="false">AVERAGE(K72:K75)</f>
        <v>4025.10127494031</v>
      </c>
      <c r="R21" s="18" t="n">
        <f aca="false">R17+1</f>
        <v>2019</v>
      </c>
      <c r="S21" s="19" t="n">
        <f aca="false">'Retirement benefit values'!R22</f>
        <v>5961.57826280046</v>
      </c>
      <c r="T21" s="18" t="n">
        <f aca="false">Adequacy_central!Z19</f>
        <v>516.058612442921</v>
      </c>
      <c r="U21" s="18" t="n">
        <f aca="false">Adequacy_central!AA19</f>
        <v>526.836347580277</v>
      </c>
      <c r="V21" s="18" t="n">
        <f aca="false">Adequacy_central!AB19</f>
        <v>417.711795783363</v>
      </c>
      <c r="W21" s="18" t="n">
        <f aca="false">Adequacy_central!AC19</f>
        <v>782.114131931981</v>
      </c>
      <c r="X21" s="18" t="n">
        <f aca="false">X17+1</f>
        <v>2019</v>
      </c>
      <c r="Y21" s="23" t="n">
        <f aca="false">S21*'Inflation indexes'!$D$166/100*'Inflation indexes'!I114</f>
        <v>34290.7426640695</v>
      </c>
      <c r="Z21" s="23" t="n">
        <f aca="false">T21*'Inflation indexes'!$D$166/100*'Inflation indexes'!I114</f>
        <v>2968.34702133798</v>
      </c>
      <c r="AA21" s="23" t="n">
        <f aca="false">V21*'Inflation indexes'!$D$166/100*'Inflation indexes'!I114</f>
        <v>2402.66034689698</v>
      </c>
      <c r="AB21" s="23" t="n">
        <f aca="false">W21*'Inflation indexes'!$D$166/100*'Inflation indexes'!I114</f>
        <v>4498.68696673174</v>
      </c>
      <c r="AC21" s="23" t="n">
        <f aca="false">U21*'Inflation indexes'!$D$166/100*'Inflation indexes'!I114</f>
        <v>3030.34009193183</v>
      </c>
      <c r="AD21" s="12" t="n">
        <f aca="false">AD20+1</f>
        <v>2032</v>
      </c>
      <c r="AE21" s="12" t="n">
        <f aca="false">AVERAGE(Y72:Y75)</f>
        <v>42083.9326916399</v>
      </c>
      <c r="AF21" s="12" t="n">
        <f aca="false">AVERAGE(Z72:Z75)</f>
        <v>4558.34859572707</v>
      </c>
      <c r="AG21" s="12" t="n">
        <f aca="false">AVERAGE(AA72:AA75)</f>
        <v>4180.75267670287</v>
      </c>
      <c r="AH21" s="12" t="n">
        <f aca="false">AVERAGE(AB72:AB75)</f>
        <v>5831.80429916382</v>
      </c>
      <c r="AI21" s="12" t="n">
        <f aca="false">AVERAGE(AC72:AC75)</f>
        <v>4424.95817069845</v>
      </c>
      <c r="AJ21" s="14" t="n">
        <f aca="false">AJ17+1</f>
        <v>2019</v>
      </c>
      <c r="AK21" s="16" t="n">
        <f aca="false">'Retirement benefit values'!AO22</f>
        <v>5961.57826280046</v>
      </c>
      <c r="AL21" s="14" t="n">
        <f aca="false">Adequacy_high!Z19</f>
        <v>516.058612442921</v>
      </c>
      <c r="AM21" s="14" t="n">
        <f aca="false">Adequacy_high!AA19</f>
        <v>526.836347580277</v>
      </c>
      <c r="AN21" s="14" t="n">
        <f aca="false">Adequacy_high!AB19</f>
        <v>417.711795783363</v>
      </c>
      <c r="AO21" s="14" t="n">
        <f aca="false">Adequacy_high!AC19</f>
        <v>782.114131931981</v>
      </c>
      <c r="AP21" s="14" t="n">
        <f aca="false">AP17+1</f>
        <v>2019</v>
      </c>
      <c r="AQ21" s="24" t="n">
        <f aca="false">AK21*'Inflation indexes'!$D$166/100*'Inflation indexes'!I114</f>
        <v>34290.7426640695</v>
      </c>
      <c r="AR21" s="24" t="n">
        <f aca="false">AL21*'Inflation indexes'!$D$166/100*'Inflation indexes'!I114</f>
        <v>2968.34702133798</v>
      </c>
      <c r="AS21" s="24" t="n">
        <f aca="false">AN21*'Inflation indexes'!$D$166/100*'Inflation indexes'!I114</f>
        <v>2402.66034689698</v>
      </c>
      <c r="AT21" s="24" t="n">
        <f aca="false">AO21*'Inflation indexes'!$D$166/100*'Inflation indexes'!I114</f>
        <v>4498.68696673174</v>
      </c>
      <c r="AU21" s="24" t="n">
        <f aca="false">AM21*'Inflation indexes'!$D$166/100*'Inflation indexes'!I114</f>
        <v>3030.34009193183</v>
      </c>
      <c r="AV21" s="9" t="n">
        <f aca="false">AV20+1</f>
        <v>2032</v>
      </c>
      <c r="AW21" s="9" t="n">
        <f aca="false">AVERAGE(AQ72:AQ75)</f>
        <v>46736.9029818976</v>
      </c>
      <c r="AX21" s="9" t="n">
        <f aca="false">AVERAGE(AR72:AR75)</f>
        <v>5074.29513323963</v>
      </c>
      <c r="AY21" s="9" t="n">
        <f aca="false">AVERAGE(AS72:AS75)</f>
        <v>4653.84732977905</v>
      </c>
      <c r="AZ21" s="9" t="n">
        <f aca="false">AVERAGE(AT72:AT75)</f>
        <v>6412.89787052424</v>
      </c>
      <c r="BA21" s="9" t="n">
        <f aca="false">AVERAGE(AU72:AU75)</f>
        <v>4858.11938950482</v>
      </c>
    </row>
    <row r="22" customFormat="false" ht="15" hidden="false" customHeight="false" outlineLevel="0" collapsed="false">
      <c r="A22" s="16" t="n">
        <f aca="false">'Retirement benefit values'!B23</f>
        <v>5872.63427761974</v>
      </c>
      <c r="B22" s="14" t="n">
        <f aca="false">Adequacy_low!Z20</f>
        <v>502.382564995399</v>
      </c>
      <c r="C22" s="14" t="n">
        <f aca="false">Adequacy_low!AA20</f>
        <v>514.665369177179</v>
      </c>
      <c r="D22" s="14" t="n">
        <f aca="false">Adequacy_low!AB20</f>
        <v>426.543345294411</v>
      </c>
      <c r="E22" s="14" t="n">
        <f aca="false">Adequacy_low!AC20</f>
        <v>724.47083008633</v>
      </c>
      <c r="F22" s="14" t="n">
        <f aca="false">F18+1</f>
        <v>2019</v>
      </c>
      <c r="G22" s="11" t="n">
        <f aca="false">A22*'Inflation indexes'!$D$166/100*'Inflation indexes'!I115</f>
        <v>33779.1406733047</v>
      </c>
      <c r="H22" s="14" t="n">
        <f aca="false">B22*'Inflation indexes'!$D$166/100*'Inflation indexes'!I115</f>
        <v>2889.68298255301</v>
      </c>
      <c r="I22" s="14" t="n">
        <f aca="false">D22*'Inflation indexes'!$D$166/100*'Inflation indexes'!I115</f>
        <v>2453.45904117867</v>
      </c>
      <c r="J22" s="9" t="n">
        <f aca="false">E22*'Inflation indexes'!$D$166/100*'Inflation indexes'!I115</f>
        <v>4167.12516501382</v>
      </c>
      <c r="K22" s="14" t="n">
        <f aca="false">C22*'Inflation indexes'!$D$166/100*'Inflation indexes'!I115</f>
        <v>2960.33314578557</v>
      </c>
      <c r="L22" s="9" t="n">
        <f aca="false">L21+1</f>
        <v>2033</v>
      </c>
      <c r="M22" s="9" t="n">
        <f aca="false">AVERAGE(G76:G79)</f>
        <v>37451.3074165691</v>
      </c>
      <c r="N22" s="9" t="n">
        <f aca="false">AVERAGE(H76:H79)</f>
        <v>4170.04369067018</v>
      </c>
      <c r="O22" s="9" t="n">
        <f aca="false">AVERAGE(I76:I79)</f>
        <v>3779.23180789403</v>
      </c>
      <c r="P22" s="9" t="n">
        <f aca="false">AVERAGE(J76:J79)</f>
        <v>5287.24407062143</v>
      </c>
      <c r="Q22" s="9" t="n">
        <f aca="false">AVERAGE(K76:K79)</f>
        <v>4023.38714946411</v>
      </c>
      <c r="R22" s="18" t="n">
        <f aca="false">R18+1</f>
        <v>2019</v>
      </c>
      <c r="S22" s="19" t="n">
        <f aca="false">'Retirement benefit values'!R23</f>
        <v>5872.63427761974</v>
      </c>
      <c r="T22" s="18" t="n">
        <f aca="false">Adequacy_central!Z20</f>
        <v>502.382564995399</v>
      </c>
      <c r="U22" s="18" t="n">
        <f aca="false">Adequacy_central!AA20</f>
        <v>514.665369177179</v>
      </c>
      <c r="V22" s="18" t="n">
        <f aca="false">Adequacy_central!AB20</f>
        <v>426.543345294411</v>
      </c>
      <c r="W22" s="18" t="n">
        <f aca="false">Adequacy_central!AC20</f>
        <v>724.47083008633</v>
      </c>
      <c r="X22" s="18" t="n">
        <f aca="false">X18+1</f>
        <v>2019</v>
      </c>
      <c r="Y22" s="23" t="n">
        <f aca="false">S22*'Inflation indexes'!$D$166/100*'Inflation indexes'!I115</f>
        <v>33779.1406733047</v>
      </c>
      <c r="Z22" s="23" t="n">
        <f aca="false">T22*'Inflation indexes'!$D$166/100*'Inflation indexes'!I115</f>
        <v>2889.68298255301</v>
      </c>
      <c r="AA22" s="23" t="n">
        <f aca="false">V22*'Inflation indexes'!$D$166/100*'Inflation indexes'!I115</f>
        <v>2453.45904117867</v>
      </c>
      <c r="AB22" s="23" t="n">
        <f aca="false">W22*'Inflation indexes'!$D$166/100*'Inflation indexes'!I115</f>
        <v>4167.12516501382</v>
      </c>
      <c r="AC22" s="23" t="n">
        <f aca="false">U22*'Inflation indexes'!$D$166/100*'Inflation indexes'!I115</f>
        <v>2960.33314578557</v>
      </c>
      <c r="AD22" s="12" t="n">
        <f aca="false">AD21+1</f>
        <v>2033</v>
      </c>
      <c r="AE22" s="12" t="n">
        <f aca="false">AVERAGE(Y76:Y79)</f>
        <v>42682.8166120144</v>
      </c>
      <c r="AF22" s="12" t="n">
        <f aca="false">AVERAGE(Z76:Z79)</f>
        <v>4652.7876726161</v>
      </c>
      <c r="AG22" s="12" t="n">
        <f aca="false">AVERAGE(AA76:AA79)</f>
        <v>4231.37060944243</v>
      </c>
      <c r="AH22" s="12" t="n">
        <f aca="false">AVERAGE(AB76:AB79)</f>
        <v>6083.36489098251</v>
      </c>
      <c r="AI22" s="12" t="n">
        <f aca="false">AVERAGE(AC76:AC79)</f>
        <v>4462.46745720297</v>
      </c>
      <c r="AJ22" s="14" t="n">
        <f aca="false">AJ18+1</f>
        <v>2019</v>
      </c>
      <c r="AK22" s="16" t="n">
        <f aca="false">'Retirement benefit values'!AO23</f>
        <v>5872.63427761974</v>
      </c>
      <c r="AL22" s="14" t="n">
        <f aca="false">Adequacy_high!Z20</f>
        <v>502.382564995399</v>
      </c>
      <c r="AM22" s="14" t="n">
        <f aca="false">Adequacy_high!AA20</f>
        <v>514.665369177178</v>
      </c>
      <c r="AN22" s="14" t="n">
        <f aca="false">Adequacy_high!AB20</f>
        <v>426.543345294411</v>
      </c>
      <c r="AO22" s="14" t="n">
        <f aca="false">Adequacy_high!AC20</f>
        <v>724.47083008633</v>
      </c>
      <c r="AP22" s="14" t="n">
        <f aca="false">AP18+1</f>
        <v>2019</v>
      </c>
      <c r="AQ22" s="24" t="n">
        <f aca="false">AK22*'Inflation indexes'!$D$166/100*'Inflation indexes'!I115</f>
        <v>33779.1406733047</v>
      </c>
      <c r="AR22" s="24" t="n">
        <f aca="false">AL22*'Inflation indexes'!$D$166/100*'Inflation indexes'!I115</f>
        <v>2889.682982553</v>
      </c>
      <c r="AS22" s="24" t="n">
        <f aca="false">AN22*'Inflation indexes'!$D$166/100*'Inflation indexes'!I115</f>
        <v>2453.45904117866</v>
      </c>
      <c r="AT22" s="24" t="n">
        <f aca="false">AO22*'Inflation indexes'!$D$166/100*'Inflation indexes'!I115</f>
        <v>4167.12516501382</v>
      </c>
      <c r="AU22" s="24" t="n">
        <f aca="false">AM22*'Inflation indexes'!$D$166/100*'Inflation indexes'!I115</f>
        <v>2960.33314578557</v>
      </c>
      <c r="AV22" s="9" t="n">
        <f aca="false">AV21+1</f>
        <v>2033</v>
      </c>
      <c r="AW22" s="9" t="n">
        <f aca="false">AVERAGE(AQ76:AQ79)</f>
        <v>47636.2564312857</v>
      </c>
      <c r="AX22" s="9" t="n">
        <f aca="false">AVERAGE(AR76:AR79)</f>
        <v>5045.74863993788</v>
      </c>
      <c r="AY22" s="9" t="n">
        <f aca="false">AVERAGE(AS76:AS79)</f>
        <v>4638.06519049456</v>
      </c>
      <c r="AZ22" s="9" t="n">
        <f aca="false">AVERAGE(AT76:AT79)</f>
        <v>6325.85224590963</v>
      </c>
      <c r="BA22" s="9" t="n">
        <f aca="false">AVERAGE(AU76:AU79)</f>
        <v>4842.11633807225</v>
      </c>
    </row>
    <row r="23" customFormat="false" ht="15" hidden="false" customHeight="false" outlineLevel="0" collapsed="false">
      <c r="A23" s="16" t="n">
        <f aca="false">'Retirement benefit values'!B24</f>
        <v>5678.62785050715</v>
      </c>
      <c r="B23" s="14" t="n">
        <f aca="false">Adequacy_low!Z21</f>
        <v>522.610071345975</v>
      </c>
      <c r="C23" s="14" t="n">
        <f aca="false">Adequacy_low!AA21</f>
        <v>539.606506880934</v>
      </c>
      <c r="D23" s="14" t="n">
        <f aca="false">Adequacy_low!AB21</f>
        <v>426.00064384835</v>
      </c>
      <c r="E23" s="14" t="n">
        <f aca="false">Adequacy_low!AC21</f>
        <v>808.716485672687</v>
      </c>
      <c r="F23" s="14" t="n">
        <f aca="false">F19+1</f>
        <v>2019</v>
      </c>
      <c r="G23" s="11" t="n">
        <f aca="false">A23*'Inflation indexes'!$D$166/100*'Inflation indexes'!I116</f>
        <v>32663.2240193534</v>
      </c>
      <c r="H23" s="14" t="n">
        <f aca="false">B23*'Inflation indexes'!$D$166/100*'Inflation indexes'!I116</f>
        <v>3006.03073216346</v>
      </c>
      <c r="I23" s="14" t="n">
        <f aca="false">D23*'Inflation indexes'!$D$166/100*'Inflation indexes'!I116</f>
        <v>2450.33744572023</v>
      </c>
      <c r="J23" s="9" t="n">
        <f aca="false">E23*'Inflation indexes'!$D$166/100*'Inflation indexes'!I116</f>
        <v>4651.70256531462</v>
      </c>
      <c r="K23" s="14" t="n">
        <f aca="false">C23*'Inflation indexes'!$D$166/100*'Inflation indexes'!I116</f>
        <v>3103.79350092093</v>
      </c>
      <c r="L23" s="9" t="n">
        <f aca="false">L22+1</f>
        <v>2034</v>
      </c>
      <c r="M23" s="9" t="n">
        <f aca="false">AVERAGE(G80:G83)</f>
        <v>37623.1931193712</v>
      </c>
      <c r="N23" s="9" t="n">
        <f aca="false">AVERAGE(H80:H83)</f>
        <v>4150.98639435233</v>
      </c>
      <c r="O23" s="9" t="n">
        <f aca="false">AVERAGE(I80:I83)</f>
        <v>3735.40968254823</v>
      </c>
      <c r="P23" s="9" t="n">
        <f aca="false">AVERAGE(J80:J83)</f>
        <v>5386.24702014111</v>
      </c>
      <c r="Q23" s="9" t="n">
        <f aca="false">AVERAGE(K80:K83)</f>
        <v>3991.36837388611</v>
      </c>
      <c r="R23" s="18" t="n">
        <f aca="false">R19+1</f>
        <v>2019</v>
      </c>
      <c r="S23" s="19" t="n">
        <f aca="false">'Retirement benefit values'!R24</f>
        <v>5678.46307194578</v>
      </c>
      <c r="T23" s="18" t="n">
        <f aca="false">Adequacy_central!Z21</f>
        <v>522.659547159065</v>
      </c>
      <c r="U23" s="18" t="n">
        <f aca="false">Adequacy_central!AA21</f>
        <v>539.635535206983</v>
      </c>
      <c r="V23" s="18" t="n">
        <f aca="false">Adequacy_central!AB21</f>
        <v>426.044521346143</v>
      </c>
      <c r="W23" s="18" t="n">
        <f aca="false">Adequacy_central!AC21</f>
        <v>808.716485672687</v>
      </c>
      <c r="X23" s="18" t="n">
        <f aca="false">X19+1</f>
        <v>2019</v>
      </c>
      <c r="Y23" s="23" t="n">
        <f aca="false">S23*'Inflation indexes'!$D$166/100*'Inflation indexes'!I116</f>
        <v>32662.2762201305</v>
      </c>
      <c r="Z23" s="23" t="n">
        <f aca="false">T23*'Inflation indexes'!$D$166/100*'Inflation indexes'!I116</f>
        <v>3006.3153149199</v>
      </c>
      <c r="AA23" s="23" t="n">
        <f aca="false">V23*'Inflation indexes'!$D$166/100*'Inflation indexes'!I116</f>
        <v>2450.58982720701</v>
      </c>
      <c r="AB23" s="23" t="n">
        <f aca="false">W23*'Inflation indexes'!$D$166/100*'Inflation indexes'!I116</f>
        <v>4651.70256531462</v>
      </c>
      <c r="AC23" s="23" t="n">
        <f aca="false">U23*'Inflation indexes'!$D$166/100*'Inflation indexes'!I116</f>
        <v>3103.96047060826</v>
      </c>
      <c r="AD23" s="12" t="n">
        <f aca="false">AD22+1</f>
        <v>2034</v>
      </c>
      <c r="AE23" s="12" t="n">
        <f aca="false">AVERAGE(Y80:Y83)</f>
        <v>43211.2292331552</v>
      </c>
      <c r="AF23" s="12" t="n">
        <f aca="false">AVERAGE(Z80:Z83)</f>
        <v>4653.28127692986</v>
      </c>
      <c r="AG23" s="12" t="n">
        <f aca="false">AVERAGE(AA80:AA83)</f>
        <v>4230.25483493403</v>
      </c>
      <c r="AH23" s="12" t="n">
        <f aca="false">AVERAGE(AB80:AB83)</f>
        <v>6029.79667176135</v>
      </c>
      <c r="AI23" s="12" t="n">
        <f aca="false">AVERAGE(AC80:AC83)</f>
        <v>4437.75264863826</v>
      </c>
      <c r="AJ23" s="14" t="n">
        <f aca="false">AJ19+1</f>
        <v>2019</v>
      </c>
      <c r="AK23" s="16" t="n">
        <f aca="false">'Retirement benefit values'!AO24</f>
        <v>5678.62785050715</v>
      </c>
      <c r="AL23" s="14" t="n">
        <f aca="false">Adequacy_high!Z21</f>
        <v>522.659547159065</v>
      </c>
      <c r="AM23" s="14" t="n">
        <f aca="false">Adequacy_high!AA21</f>
        <v>539.635535206982</v>
      </c>
      <c r="AN23" s="14" t="n">
        <f aca="false">Adequacy_high!AB21</f>
        <v>426.044521346143</v>
      </c>
      <c r="AO23" s="14" t="n">
        <f aca="false">Adequacy_high!AC21</f>
        <v>808.716485672687</v>
      </c>
      <c r="AP23" s="14" t="n">
        <f aca="false">AP19+1</f>
        <v>2019</v>
      </c>
      <c r="AQ23" s="24" t="n">
        <f aca="false">AK23*'Inflation indexes'!$D$166/100*'Inflation indexes'!I116</f>
        <v>32663.2240193534</v>
      </c>
      <c r="AR23" s="24" t="n">
        <f aca="false">AL23*'Inflation indexes'!$D$166/100*'Inflation indexes'!I116</f>
        <v>3006.3153149199</v>
      </c>
      <c r="AS23" s="24" t="n">
        <f aca="false">AN23*'Inflation indexes'!$D$166/100*'Inflation indexes'!I116</f>
        <v>2450.58982720701</v>
      </c>
      <c r="AT23" s="24" t="n">
        <f aca="false">AO23*'Inflation indexes'!$D$166/100*'Inflation indexes'!I116</f>
        <v>4651.70256531462</v>
      </c>
      <c r="AU23" s="24" t="n">
        <f aca="false">AM23*'Inflation indexes'!$D$166/100*'Inflation indexes'!I116</f>
        <v>3103.96047060825</v>
      </c>
      <c r="AV23" s="9" t="n">
        <f aca="false">AV22+1</f>
        <v>2034</v>
      </c>
      <c r="AW23" s="9" t="n">
        <f aca="false">AVERAGE(AQ80:AQ83)</f>
        <v>48517.2856363174</v>
      </c>
      <c r="AX23" s="9" t="n">
        <f aca="false">AVERAGE(AR80:AR83)</f>
        <v>5093.50978068604</v>
      </c>
      <c r="AY23" s="9" t="n">
        <f aca="false">AVERAGE(AS80:AS83)</f>
        <v>4703.82651198479</v>
      </c>
      <c r="AZ23" s="9" t="n">
        <f aca="false">AVERAGE(AT80:AT83)</f>
        <v>6523.64457701015</v>
      </c>
      <c r="BA23" s="9" t="n">
        <f aca="false">AVERAGE(AU80:AU83)</f>
        <v>4890.85083741732</v>
      </c>
    </row>
    <row r="24" customFormat="false" ht="15" hidden="false" customHeight="false" outlineLevel="0" collapsed="false">
      <c r="A24" s="16" t="n">
        <f aca="false">'Retirement benefit values'!B25</f>
        <v>5912.17402586897</v>
      </c>
      <c r="B24" s="14" t="n">
        <f aca="false">Adequacy_low!Z22</f>
        <v>642.498139481113</v>
      </c>
      <c r="C24" s="14" t="n">
        <f aca="false">Adequacy_low!AA22</f>
        <v>638.77961037598</v>
      </c>
      <c r="D24" s="14" t="n">
        <f aca="false">Adequacy_low!AB22</f>
        <v>537.007784747321</v>
      </c>
      <c r="E24" s="14" t="n">
        <f aca="false">Adequacy_low!AC22</f>
        <v>869.031248419137</v>
      </c>
      <c r="F24" s="14" t="n">
        <f aca="false">F20+1</f>
        <v>2020</v>
      </c>
      <c r="G24" s="11" t="n">
        <f aca="false">A24*'Inflation indexes'!$D$166/100*'Inflation indexes'!I117</f>
        <v>34006.5716106249</v>
      </c>
      <c r="H24" s="14" t="n">
        <f aca="false">B24*'Inflation indexes'!$D$166/100*'Inflation indexes'!I117</f>
        <v>3695.62176186895</v>
      </c>
      <c r="I24" s="14" t="n">
        <f aca="false">D24*'Inflation indexes'!$D$166/100*'Inflation indexes'!I117</f>
        <v>3088.8457625854</v>
      </c>
      <c r="J24" s="9" t="n">
        <f aca="false">E24*'Inflation indexes'!$D$166/100*'Inflation indexes'!I117</f>
        <v>4998.63049563946</v>
      </c>
      <c r="K24" s="14" t="n">
        <f aca="false">C24*'Inflation indexes'!$D$166/100*'Inflation indexes'!I117</f>
        <v>3674.23294182634</v>
      </c>
      <c r="L24" s="9" t="n">
        <f aca="false">L23+1</f>
        <v>2035</v>
      </c>
      <c r="M24" s="9" t="n">
        <f aca="false">AVERAGE(G84:G87)</f>
        <v>37777.8339842507</v>
      </c>
      <c r="N24" s="9" t="n">
        <f aca="false">AVERAGE(H84:H87)</f>
        <v>4164.35630697688</v>
      </c>
      <c r="O24" s="9" t="n">
        <f aca="false">AVERAGE(I84:I87)</f>
        <v>3781.45139340316</v>
      </c>
      <c r="P24" s="9" t="n">
        <f aca="false">AVERAGE(J84:J87)</f>
        <v>5201.83612175087</v>
      </c>
      <c r="Q24" s="9" t="n">
        <f aca="false">AVERAGE(K84:K87)</f>
        <v>4021.67492725788</v>
      </c>
      <c r="R24" s="18" t="n">
        <f aca="false">R20+1</f>
        <v>2020</v>
      </c>
      <c r="S24" s="19" t="n">
        <f aca="false">'Retirement benefit values'!R25</f>
        <v>5911.63495348748</v>
      </c>
      <c r="T24" s="18" t="n">
        <f aca="false">Adequacy_central!Z22</f>
        <v>643.189659964022</v>
      </c>
      <c r="U24" s="18" t="n">
        <f aca="false">Adequacy_central!AA22</f>
        <v>639.064678908647</v>
      </c>
      <c r="V24" s="18" t="n">
        <f aca="false">Adequacy_central!AB22</f>
        <v>537.303303971813</v>
      </c>
      <c r="W24" s="18" t="n">
        <f aca="false">Adequacy_central!AC22</f>
        <v>869.296217762232</v>
      </c>
      <c r="X24" s="18" t="n">
        <f aca="false">X20+1</f>
        <v>2020</v>
      </c>
      <c r="Y24" s="23" t="n">
        <f aca="false">S24*'Inflation indexes'!$D$166/100*'Inflation indexes'!I117</f>
        <v>34003.4708893903</v>
      </c>
      <c r="Z24" s="23" t="n">
        <f aca="false">T24*'Inflation indexes'!$D$166/100*'Inflation indexes'!I117</f>
        <v>3699.5993580492</v>
      </c>
      <c r="AA24" s="23" t="n">
        <f aca="false">V24*'Inflation indexes'!$D$166/100*'Inflation indexes'!I117</f>
        <v>3090.5455764992</v>
      </c>
      <c r="AB24" s="23" t="n">
        <f aca="false">W24*'Inflation indexes'!$D$166/100*'Inflation indexes'!I117</f>
        <v>5000.15458794478</v>
      </c>
      <c r="AC24" s="23" t="n">
        <f aca="false">U24*'Inflation indexes'!$D$166/100*'Inflation indexes'!I117</f>
        <v>3675.87264380867</v>
      </c>
      <c r="AD24" s="12" t="n">
        <f aca="false">AD23+1</f>
        <v>2035</v>
      </c>
      <c r="AE24" s="12" t="n">
        <f aca="false">AVERAGE(Y84:Y87)</f>
        <v>43590.8462883363</v>
      </c>
      <c r="AF24" s="12" t="n">
        <f aca="false">AVERAGE(Z84:Z87)</f>
        <v>4672.91117851231</v>
      </c>
      <c r="AG24" s="12" t="n">
        <f aca="false">AVERAGE(AA84:AA87)</f>
        <v>4220.83963963368</v>
      </c>
      <c r="AH24" s="12" t="n">
        <f aca="false">AVERAGE(AB84:AB87)</f>
        <v>6041.77806743895</v>
      </c>
      <c r="AI24" s="12" t="n">
        <f aca="false">AVERAGE(AC84:AC87)</f>
        <v>4439.34905857171</v>
      </c>
      <c r="AJ24" s="14" t="n">
        <f aca="false">AJ20+1</f>
        <v>2020</v>
      </c>
      <c r="AK24" s="16" t="n">
        <f aca="false">'Retirement benefit values'!AO25</f>
        <v>5912.17402586897</v>
      </c>
      <c r="AL24" s="14" t="n">
        <f aca="false">Adequacy_high!Z22</f>
        <v>643.189659964022</v>
      </c>
      <c r="AM24" s="14" t="n">
        <f aca="false">Adequacy_high!AA22</f>
        <v>639.064678908647</v>
      </c>
      <c r="AN24" s="14" t="n">
        <f aca="false">Adequacy_high!AB22</f>
        <v>537.303303971813</v>
      </c>
      <c r="AO24" s="14" t="n">
        <f aca="false">Adequacy_high!AC22</f>
        <v>869.296217762232</v>
      </c>
      <c r="AP24" s="14" t="n">
        <f aca="false">AP20+1</f>
        <v>2020</v>
      </c>
      <c r="AQ24" s="24" t="n">
        <f aca="false">AK24*'Inflation indexes'!$D$166/100*'Inflation indexes'!I117</f>
        <v>34006.5716106249</v>
      </c>
      <c r="AR24" s="24" t="n">
        <f aca="false">AL24*'Inflation indexes'!$D$166/100*'Inflation indexes'!I117</f>
        <v>3699.5993580492</v>
      </c>
      <c r="AS24" s="24" t="n">
        <f aca="false">AN24*'Inflation indexes'!$D$166/100*'Inflation indexes'!I117</f>
        <v>3090.5455764992</v>
      </c>
      <c r="AT24" s="24" t="n">
        <f aca="false">AO24*'Inflation indexes'!$D$166/100*'Inflation indexes'!I117</f>
        <v>5000.15458794478</v>
      </c>
      <c r="AU24" s="24" t="n">
        <f aca="false">AM24*'Inflation indexes'!$D$166/100*'Inflation indexes'!I117</f>
        <v>3675.87264380867</v>
      </c>
      <c r="AV24" s="9" t="n">
        <f aca="false">AV23+1</f>
        <v>2035</v>
      </c>
      <c r="AW24" s="9" t="n">
        <f aca="false">AVERAGE(AQ84:AQ87)</f>
        <v>49211.5946509023</v>
      </c>
      <c r="AX24" s="9" t="n">
        <f aca="false">AVERAGE(AR84:AR87)</f>
        <v>5136.33340042354</v>
      </c>
      <c r="AY24" s="9" t="n">
        <f aca="false">AVERAGE(AS84:AS87)</f>
        <v>4675.67675208194</v>
      </c>
      <c r="AZ24" s="9" t="n">
        <f aca="false">AVERAGE(AT84:AT87)</f>
        <v>6886.42600554297</v>
      </c>
      <c r="BA24" s="9" t="n">
        <f aca="false">AVERAGE(AU84:AU87)</f>
        <v>4888.40336800493</v>
      </c>
    </row>
    <row r="25" customFormat="false" ht="15" hidden="false" customHeight="false" outlineLevel="0" collapsed="false">
      <c r="A25" s="16" t="n">
        <f aca="false">'Retirement benefit values'!B26</f>
        <v>5803.64800906552</v>
      </c>
      <c r="B25" s="14" t="n">
        <f aca="false">Adequacy_low!Z23</f>
        <v>497.35826431929</v>
      </c>
      <c r="C25" s="14" t="n">
        <f aca="false">Adequacy_low!AA23</f>
        <v>505.774584068284</v>
      </c>
      <c r="D25" s="14" t="n">
        <f aca="false">Adequacy_low!AB23</f>
        <v>467.441832859357</v>
      </c>
      <c r="E25" s="14" t="n">
        <f aca="false">Adequacy_low!AC23</f>
        <v>668.344144766974</v>
      </c>
      <c r="F25" s="14" t="n">
        <f aca="false">F21+1</f>
        <v>2020</v>
      </c>
      <c r="G25" s="11" t="n">
        <f aca="false">A25*'Inflation indexes'!$D$166/100*'Inflation indexes'!I118</f>
        <v>33382.3346132202</v>
      </c>
      <c r="H25" s="14" t="n">
        <f aca="false">B25*'Inflation indexes'!$D$166/100*'Inflation indexes'!I118</f>
        <v>2860.78342039739</v>
      </c>
      <c r="I25" s="14" t="n">
        <f aca="false">D25*'Inflation indexes'!$D$166/100*'Inflation indexes'!I118</f>
        <v>2688.7053888095</v>
      </c>
      <c r="J25" s="9" t="n">
        <f aca="false">E25*'Inflation indexes'!$D$166/100*'Inflation indexes'!I118</f>
        <v>3844.28687655543</v>
      </c>
      <c r="K25" s="14" t="n">
        <f aca="false">C25*'Inflation indexes'!$D$166/100*'Inflation indexes'!I118</f>
        <v>2909.19373088381</v>
      </c>
      <c r="L25" s="9" t="n">
        <f aca="false">L24+1</f>
        <v>2036</v>
      </c>
      <c r="M25" s="9" t="n">
        <f aca="false">AVERAGE(G88:G91)</f>
        <v>37848.7718970842</v>
      </c>
      <c r="N25" s="9" t="n">
        <f aca="false">AVERAGE(H88:H91)</f>
        <v>4241.03511143922</v>
      </c>
      <c r="O25" s="9" t="n">
        <f aca="false">AVERAGE(I88:I91)</f>
        <v>3847.84346726809</v>
      </c>
      <c r="P25" s="9" t="n">
        <f aca="false">AVERAGE(J88:J91)</f>
        <v>5298.24170007249</v>
      </c>
      <c r="Q25" s="9" t="n">
        <f aca="false">AVERAGE(K88:K91)</f>
        <v>4077.39094733841</v>
      </c>
      <c r="R25" s="18" t="n">
        <f aca="false">R21+1</f>
        <v>2020</v>
      </c>
      <c r="S25" s="19" t="n">
        <f aca="false">'Retirement benefit values'!R26</f>
        <v>5817.08296723393</v>
      </c>
      <c r="T25" s="18" t="n">
        <f aca="false">Adequacy_central!Z23</f>
        <v>497.35826431929</v>
      </c>
      <c r="U25" s="18" t="n">
        <f aca="false">Adequacy_central!AA23</f>
        <v>505.774584068284</v>
      </c>
      <c r="V25" s="18" t="n">
        <f aca="false">Adequacy_central!AB23</f>
        <v>467.441832859357</v>
      </c>
      <c r="W25" s="18" t="n">
        <f aca="false">Adequacy_central!AC23</f>
        <v>668.344144766974</v>
      </c>
      <c r="X25" s="18" t="n">
        <f aca="false">X21+1</f>
        <v>2020</v>
      </c>
      <c r="Y25" s="23" t="n">
        <f aca="false">S25*'Inflation indexes'!$D$166/100*'Inflation indexes'!I118</f>
        <v>33459.6119168044</v>
      </c>
      <c r="Z25" s="23" t="n">
        <f aca="false">T25*'Inflation indexes'!$D$166/100*'Inflation indexes'!I118</f>
        <v>2860.78342039739</v>
      </c>
      <c r="AA25" s="23" t="n">
        <f aca="false">V25*'Inflation indexes'!$D$166/100*'Inflation indexes'!I118</f>
        <v>2688.7053888095</v>
      </c>
      <c r="AB25" s="23" t="n">
        <f aca="false">W25*'Inflation indexes'!$D$166/100*'Inflation indexes'!I118</f>
        <v>3844.28687655543</v>
      </c>
      <c r="AC25" s="23" t="n">
        <f aca="false">U25*'Inflation indexes'!$D$166/100*'Inflation indexes'!I118</f>
        <v>2909.19373088381</v>
      </c>
      <c r="AD25" s="12" t="n">
        <f aca="false">AD24+1</f>
        <v>2036</v>
      </c>
      <c r="AE25" s="12" t="n">
        <f aca="false">AVERAGE(Y88:Y91)</f>
        <v>44408.4119995482</v>
      </c>
      <c r="AF25" s="12" t="n">
        <f aca="false">AVERAGE(Z88:Z91)</f>
        <v>4635.64956179051</v>
      </c>
      <c r="AG25" s="12" t="n">
        <f aca="false">AVERAGE(AA88:AA91)</f>
        <v>4230.46915033605</v>
      </c>
      <c r="AH25" s="12" t="n">
        <f aca="false">AVERAGE(AB88:AB91)</f>
        <v>6037.8756654664</v>
      </c>
      <c r="AI25" s="12" t="n">
        <f aca="false">AVERAGE(AC88:AC91)</f>
        <v>4416.46002090042</v>
      </c>
      <c r="AJ25" s="14" t="n">
        <f aca="false">AJ21+1</f>
        <v>2020</v>
      </c>
      <c r="AK25" s="16" t="n">
        <f aca="false">'Retirement benefit values'!AO26</f>
        <v>5826.25949621089</v>
      </c>
      <c r="AL25" s="14" t="n">
        <f aca="false">Adequacy_high!Z23</f>
        <v>497.358264319289</v>
      </c>
      <c r="AM25" s="14" t="n">
        <f aca="false">Adequacy_high!AA23</f>
        <v>505.774584068283</v>
      </c>
      <c r="AN25" s="14" t="n">
        <f aca="false">Adequacy_high!AB23</f>
        <v>467.441832859357</v>
      </c>
      <c r="AO25" s="14" t="n">
        <f aca="false">Adequacy_high!AC23</f>
        <v>668.344144766973</v>
      </c>
      <c r="AP25" s="14" t="n">
        <f aca="false">AP21+1</f>
        <v>2020</v>
      </c>
      <c r="AQ25" s="24" t="n">
        <f aca="false">AK25*'Inflation indexes'!$D$166/100*'Inflation indexes'!I118</f>
        <v>33512.3949181888</v>
      </c>
      <c r="AR25" s="24" t="n">
        <f aca="false">AL25*'Inflation indexes'!$D$166/100*'Inflation indexes'!I118</f>
        <v>2860.78342039739</v>
      </c>
      <c r="AS25" s="24" t="n">
        <f aca="false">AN25*'Inflation indexes'!$D$166/100*'Inflation indexes'!I118</f>
        <v>2688.7053888095</v>
      </c>
      <c r="AT25" s="24" t="n">
        <f aca="false">AO25*'Inflation indexes'!$D$166/100*'Inflation indexes'!I118</f>
        <v>3844.28687655542</v>
      </c>
      <c r="AU25" s="24" t="n">
        <f aca="false">AM25*'Inflation indexes'!$D$166/100*'Inflation indexes'!I118</f>
        <v>2909.19373088381</v>
      </c>
      <c r="AV25" s="9" t="n">
        <f aca="false">AV24+1</f>
        <v>2036</v>
      </c>
      <c r="AW25" s="9" t="n">
        <f aca="false">AVERAGE(AQ88:AQ91)</f>
        <v>49923.5204782136</v>
      </c>
      <c r="AX25" s="9" t="n">
        <f aca="false">AVERAGE(AR88:AR91)</f>
        <v>5163.3485837728</v>
      </c>
      <c r="AY25" s="9" t="n">
        <f aca="false">AVERAGE(AS88:AS91)</f>
        <v>4763.85008636331</v>
      </c>
      <c r="AZ25" s="9" t="n">
        <f aca="false">AVERAGE(AT88:AT91)</f>
        <v>6854.48145780405</v>
      </c>
      <c r="BA25" s="9" t="n">
        <f aca="false">AVERAGE(AU88:AU91)</f>
        <v>4957.10487432121</v>
      </c>
    </row>
    <row r="26" customFormat="false" ht="15" hidden="false" customHeight="false" outlineLevel="0" collapsed="false">
      <c r="A26" s="16" t="n">
        <f aca="false">'Retirement benefit values'!B27</f>
        <v>5308.70006591044</v>
      </c>
      <c r="B26" s="14" t="n">
        <f aca="false">Adequacy_low!Z24</f>
        <v>497.886179014485</v>
      </c>
      <c r="C26" s="14" t="n">
        <f aca="false">Adequacy_low!AA24</f>
        <v>503.011213784816</v>
      </c>
      <c r="D26" s="14" t="n">
        <f aca="false">Adequacy_low!AB24</f>
        <v>462.608675221409</v>
      </c>
      <c r="E26" s="14" t="n">
        <f aca="false">Adequacy_low!AC24</f>
        <v>643.734075546376</v>
      </c>
      <c r="F26" s="14" t="n">
        <f aca="false">F22+1</f>
        <v>2020</v>
      </c>
      <c r="G26" s="11" t="n">
        <f aca="false">A26*'Inflation indexes'!$D$166/100*'Inflation indexes'!I119</f>
        <v>30535.4152568569</v>
      </c>
      <c r="H26" s="14" t="n">
        <f aca="false">B26*'Inflation indexes'!$D$166/100*'Inflation indexes'!I119</f>
        <v>2863.81996309859</v>
      </c>
      <c r="I26" s="14" t="n">
        <f aca="false">D26*'Inflation indexes'!$D$166/100*'Inflation indexes'!I119</f>
        <v>2660.90527321731</v>
      </c>
      <c r="J26" s="9" t="n">
        <f aca="false">E26*'Inflation indexes'!$D$166/100*'Inflation indexes'!I119</f>
        <v>3702.73081314613</v>
      </c>
      <c r="K26" s="14" t="n">
        <f aca="false">C26*'Inflation indexes'!$D$166/100*'Inflation indexes'!I119</f>
        <v>2893.29894344687</v>
      </c>
      <c r="L26" s="9" t="n">
        <f aca="false">L25+1</f>
        <v>2037</v>
      </c>
      <c r="M26" s="9" t="n">
        <f aca="false">AVERAGE(G92:G95)</f>
        <v>38130.441316961</v>
      </c>
      <c r="N26" s="9" t="n">
        <f aca="false">AVERAGE(H92:H95)</f>
        <v>4266.9519886909</v>
      </c>
      <c r="O26" s="9" t="n">
        <f aca="false">AVERAGE(I92:I95)</f>
        <v>3861.0689819256</v>
      </c>
      <c r="P26" s="9" t="n">
        <f aca="false">AVERAGE(J92:J95)</f>
        <v>5467.13424425121</v>
      </c>
      <c r="Q26" s="9" t="n">
        <f aca="false">AVERAGE(K92:K95)</f>
        <v>4091.95015829398</v>
      </c>
      <c r="R26" s="18" t="n">
        <f aca="false">R22+1</f>
        <v>2020</v>
      </c>
      <c r="S26" s="19" t="n">
        <f aca="false">'Retirement benefit values'!R27</f>
        <v>5404.22463448361</v>
      </c>
      <c r="T26" s="18" t="n">
        <f aca="false">Adequacy_central!Z24</f>
        <v>497.886179014486</v>
      </c>
      <c r="U26" s="18" t="n">
        <f aca="false">Adequacy_central!AA24</f>
        <v>503.011213784817</v>
      </c>
      <c r="V26" s="18" t="n">
        <f aca="false">Adequacy_central!AB24</f>
        <v>462.608675221411</v>
      </c>
      <c r="W26" s="18" t="n">
        <f aca="false">Adequacy_central!AC24</f>
        <v>643.734075546378</v>
      </c>
      <c r="X26" s="18" t="n">
        <f aca="false">X22+1</f>
        <v>2020</v>
      </c>
      <c r="Y26" s="23" t="n">
        <f aca="false">S26*'Inflation indexes'!$D$166/100*'Inflation indexes'!I119</f>
        <v>31084.868481262</v>
      </c>
      <c r="Z26" s="23" t="n">
        <f aca="false">T26*'Inflation indexes'!$D$166/100*'Inflation indexes'!I119</f>
        <v>2863.81996309859</v>
      </c>
      <c r="AA26" s="23" t="n">
        <f aca="false">V26*'Inflation indexes'!$D$166/100*'Inflation indexes'!I119</f>
        <v>2660.90527321732</v>
      </c>
      <c r="AB26" s="23" t="n">
        <f aca="false">W26*'Inflation indexes'!$D$166/100*'Inflation indexes'!I119</f>
        <v>3702.73081314614</v>
      </c>
      <c r="AC26" s="23" t="n">
        <f aca="false">U26*'Inflation indexes'!$D$166/100*'Inflation indexes'!I119</f>
        <v>2893.29894344687</v>
      </c>
      <c r="AD26" s="12" t="n">
        <f aca="false">AD25+1</f>
        <v>2037</v>
      </c>
      <c r="AE26" s="12" t="n">
        <f aca="false">AVERAGE(Y92:Y95)</f>
        <v>44961.0669410959</v>
      </c>
      <c r="AF26" s="12" t="n">
        <f aca="false">AVERAGE(Z92:Z95)</f>
        <v>4625.20555835442</v>
      </c>
      <c r="AG26" s="12" t="n">
        <f aca="false">AVERAGE(AA92:AA95)</f>
        <v>4225.49446772547</v>
      </c>
      <c r="AH26" s="12" t="n">
        <f aca="false">AVERAGE(AB92:AB95)</f>
        <v>6279.03630940044</v>
      </c>
      <c r="AI26" s="12" t="n">
        <f aca="false">AVERAGE(AC92:AC95)</f>
        <v>4424.63288953231</v>
      </c>
      <c r="AJ26" s="14" t="n">
        <f aca="false">AJ22+1</f>
        <v>2020</v>
      </c>
      <c r="AK26" s="16" t="n">
        <f aca="false">'Retirement benefit values'!AO27</f>
        <v>5493.92553613486</v>
      </c>
      <c r="AL26" s="14" t="n">
        <f aca="false">Adequacy_high!Z24</f>
        <v>497.886179014487</v>
      </c>
      <c r="AM26" s="14" t="n">
        <f aca="false">Adequacy_high!AA24</f>
        <v>503.011213784818</v>
      </c>
      <c r="AN26" s="14" t="n">
        <f aca="false">Adequacy_high!AB24</f>
        <v>462.608675221411</v>
      </c>
      <c r="AO26" s="14" t="n">
        <f aca="false">Adequacy_high!AC24</f>
        <v>643.734075546379</v>
      </c>
      <c r="AP26" s="14" t="n">
        <f aca="false">AP22+1</f>
        <v>2020</v>
      </c>
      <c r="AQ26" s="24" t="n">
        <f aca="false">AK26*'Inflation indexes'!$D$166/100*'Inflation indexes'!I119</f>
        <v>31600.8242231251</v>
      </c>
      <c r="AR26" s="24" t="n">
        <f aca="false">AL26*'Inflation indexes'!$D$166/100*'Inflation indexes'!I119</f>
        <v>2863.8199630986</v>
      </c>
      <c r="AS26" s="24" t="n">
        <f aca="false">AN26*'Inflation indexes'!$D$166/100*'Inflation indexes'!I119</f>
        <v>2660.90527321733</v>
      </c>
      <c r="AT26" s="24" t="n">
        <f aca="false">AO26*'Inflation indexes'!$D$166/100*'Inflation indexes'!I119</f>
        <v>3702.73081314615</v>
      </c>
      <c r="AU26" s="24" t="n">
        <f aca="false">AM26*'Inflation indexes'!$D$166/100*'Inflation indexes'!I119</f>
        <v>2893.29894344688</v>
      </c>
      <c r="AV26" s="9" t="n">
        <f aca="false">AV25+1</f>
        <v>2037</v>
      </c>
      <c r="AW26" s="9" t="n">
        <f aca="false">AVERAGE(AQ92:AQ95)</f>
        <v>50844.5949837376</v>
      </c>
      <c r="AX26" s="9" t="n">
        <f aca="false">AVERAGE(AR92:AR95)</f>
        <v>5177.76233964457</v>
      </c>
      <c r="AY26" s="9" t="n">
        <f aca="false">AVERAGE(AS92:AS95)</f>
        <v>4750.16533428757</v>
      </c>
      <c r="AZ26" s="9" t="n">
        <f aca="false">AVERAGE(AT92:AT95)</f>
        <v>6761.79437240247</v>
      </c>
      <c r="BA26" s="9" t="n">
        <f aca="false">AVERAGE(AU92:AU95)</f>
        <v>4924.34737707407</v>
      </c>
    </row>
    <row r="27" customFormat="false" ht="15" hidden="false" customHeight="false" outlineLevel="0" collapsed="false">
      <c r="A27" s="16" t="n">
        <f aca="false">'Retirement benefit values'!B28</f>
        <v>5188.99870753373</v>
      </c>
      <c r="B27" s="14" t="n">
        <f aca="false">Adequacy_low!Z25</f>
        <v>484.283497713908</v>
      </c>
      <c r="C27" s="14" t="n">
        <f aca="false">Adequacy_low!AA25</f>
        <v>491.381164628679</v>
      </c>
      <c r="D27" s="14" t="n">
        <f aca="false">Adequacy_low!AB25</f>
        <v>449.091146071555</v>
      </c>
      <c r="E27" s="14" t="n">
        <f aca="false">Adequacy_low!AC25</f>
        <v>639.25176501068</v>
      </c>
      <c r="F27" s="14" t="n">
        <f aca="false">F23+1</f>
        <v>2020</v>
      </c>
      <c r="G27" s="11" t="n">
        <f aca="false">A27*'Inflation indexes'!$D$166/100*'Inflation indexes'!I120</f>
        <v>29846.8981736798</v>
      </c>
      <c r="H27" s="14" t="n">
        <f aca="false">B27*'Inflation indexes'!$D$166/100*'Inflation indexes'!I120</f>
        <v>2785.57792324649</v>
      </c>
      <c r="I27" s="14" t="n">
        <f aca="false">D27*'Inflation indexes'!$D$166/100*'Inflation indexes'!I120</f>
        <v>2583.15302488669</v>
      </c>
      <c r="J27" s="9" t="n">
        <f aca="false">E27*'Inflation indexes'!$D$166/100*'Inflation indexes'!I120</f>
        <v>3676.94875504935</v>
      </c>
      <c r="K27" s="14" t="n">
        <f aca="false">C27*'Inflation indexes'!$D$166/100*'Inflation indexes'!I120</f>
        <v>2826.40339914578</v>
      </c>
      <c r="L27" s="9" t="n">
        <f aca="false">L26+1</f>
        <v>2038</v>
      </c>
      <c r="M27" s="9" t="n">
        <f aca="false">AVERAGE(G96:G99)</f>
        <v>38260.0866264725</v>
      </c>
      <c r="N27" s="9" t="n">
        <f aca="false">AVERAGE(H96:H99)</f>
        <v>4260.6213776477</v>
      </c>
      <c r="O27" s="9" t="n">
        <f aca="false">AVERAGE(I96:I99)</f>
        <v>3882.34921387119</v>
      </c>
      <c r="P27" s="9" t="n">
        <f aca="false">AVERAGE(J96:J99)</f>
        <v>5380.36096750259</v>
      </c>
      <c r="Q27" s="9" t="n">
        <f aca="false">AVERAGE(K96:K99)</f>
        <v>4116.05491181735</v>
      </c>
      <c r="R27" s="18" t="n">
        <f aca="false">R23+1</f>
        <v>2020</v>
      </c>
      <c r="S27" s="19" t="n">
        <f aca="false">'Retirement benefit values'!R28</f>
        <v>5371.91518374991</v>
      </c>
      <c r="T27" s="18" t="n">
        <f aca="false">Adequacy_central!Z25</f>
        <v>483.093247733551</v>
      </c>
      <c r="U27" s="18" t="n">
        <f aca="false">Adequacy_central!AA25</f>
        <v>489.921170135889</v>
      </c>
      <c r="V27" s="18" t="n">
        <f aca="false">Adequacy_central!AB25</f>
        <v>446.756656716468</v>
      </c>
      <c r="W27" s="18" t="n">
        <f aca="false">Adequacy_central!AC25</f>
        <v>639.251765010681</v>
      </c>
      <c r="X27" s="18" t="n">
        <f aca="false">X23+1</f>
        <v>2020</v>
      </c>
      <c r="Y27" s="23" t="n">
        <f aca="false">S27*'Inflation indexes'!$D$166/100*'Inflation indexes'!I120</f>
        <v>30899.0259053723</v>
      </c>
      <c r="Z27" s="23" t="n">
        <f aca="false">T27*'Inflation indexes'!$D$166/100*'Inflation indexes'!I120</f>
        <v>2778.73165637166</v>
      </c>
      <c r="AA27" s="23" t="n">
        <f aca="false">V27*'Inflation indexes'!$D$166/100*'Inflation indexes'!I120</f>
        <v>2569.72514216865</v>
      </c>
      <c r="AB27" s="23" t="n">
        <f aca="false">W27*'Inflation indexes'!$D$166/100*'Inflation indexes'!I120</f>
        <v>3676.94875504936</v>
      </c>
      <c r="AC27" s="23" t="n">
        <f aca="false">U27*'Inflation indexes'!$D$166/100*'Inflation indexes'!I120</f>
        <v>2818.00557339624</v>
      </c>
      <c r="AD27" s="12" t="n">
        <f aca="false">AD26+1</f>
        <v>2038</v>
      </c>
      <c r="AE27" s="12" t="n">
        <f aca="false">AVERAGE(Y96:Y99)</f>
        <v>45326.2384765889</v>
      </c>
      <c r="AF27" s="12" t="n">
        <f aca="false">AVERAGE(Z96:Z99)</f>
        <v>4654.74576657843</v>
      </c>
      <c r="AG27" s="12" t="n">
        <f aca="false">AVERAGE(AA96:AA99)</f>
        <v>4229.56604293448</v>
      </c>
      <c r="AH27" s="12" t="n">
        <f aca="false">AVERAGE(AB96:AB99)</f>
        <v>6234.664258941</v>
      </c>
      <c r="AI27" s="12" t="n">
        <f aca="false">AVERAGE(AC96:AC99)</f>
        <v>4437.78200278928</v>
      </c>
      <c r="AJ27" s="14" t="n">
        <f aca="false">AJ23+1</f>
        <v>2020</v>
      </c>
      <c r="AK27" s="16" t="n">
        <f aca="false">'Retirement benefit values'!AO28</f>
        <v>5561.10129876325</v>
      </c>
      <c r="AL27" s="14" t="n">
        <f aca="false">Adequacy_high!Z25</f>
        <v>483.156038545595</v>
      </c>
      <c r="AM27" s="14" t="n">
        <f aca="false">Adequacy_high!AA25</f>
        <v>489.18813762641</v>
      </c>
      <c r="AN27" s="14" t="n">
        <f aca="false">Adequacy_high!AB25</f>
        <v>445.626097889567</v>
      </c>
      <c r="AO27" s="14" t="n">
        <f aca="false">Adequacy_high!AC25</f>
        <v>639.25176501068</v>
      </c>
      <c r="AP27" s="14" t="n">
        <f aca="false">AP23+1</f>
        <v>2020</v>
      </c>
      <c r="AQ27" s="24" t="n">
        <f aca="false">AK27*'Inflation indexes'!$D$166/100*'Inflation indexes'!I120</f>
        <v>31987.2163307195</v>
      </c>
      <c r="AR27" s="24" t="n">
        <f aca="false">AL27*'Inflation indexes'!$D$166/100*'Inflation indexes'!I120</f>
        <v>2779.09282643142</v>
      </c>
      <c r="AS27" s="24" t="n">
        <f aca="false">AN27*'Inflation indexes'!$D$166/100*'Inflation indexes'!I120</f>
        <v>2563.22221625023</v>
      </c>
      <c r="AT27" s="24" t="n">
        <f aca="false">AO27*'Inflation indexes'!$D$166/100*'Inflation indexes'!I120</f>
        <v>3676.94875504935</v>
      </c>
      <c r="AU27" s="24" t="n">
        <f aca="false">AM27*'Inflation indexes'!$D$166/100*'Inflation indexes'!I120</f>
        <v>2813.7892018183</v>
      </c>
      <c r="AV27" s="9" t="n">
        <f aca="false">AV26+1</f>
        <v>2038</v>
      </c>
      <c r="AW27" s="9" t="n">
        <f aca="false">AVERAGE(AQ96:AQ99)</f>
        <v>51565.5321765317</v>
      </c>
      <c r="AX27" s="9" t="n">
        <f aca="false">AVERAGE(AR96:AR99)</f>
        <v>5152.35538900635</v>
      </c>
      <c r="AY27" s="9" t="n">
        <f aca="false">AVERAGE(AS96:AS99)</f>
        <v>4761.94664682994</v>
      </c>
      <c r="AZ27" s="9" t="n">
        <f aca="false">AVERAGE(AT96:AT99)</f>
        <v>7121.5051082128</v>
      </c>
      <c r="BA27" s="9" t="n">
        <f aca="false">AVERAGE(AU96:AU99)</f>
        <v>4917.39118879003</v>
      </c>
    </row>
    <row r="28" customFormat="false" ht="15" hidden="false" customHeight="false" outlineLevel="0" collapsed="false">
      <c r="A28" s="16" t="n">
        <f aca="false">'Retirement benefit values'!B29</f>
        <v>5277.83880164034</v>
      </c>
      <c r="B28" s="14" t="n">
        <f aca="false">Adequacy_low!Z26</f>
        <v>596.206769162151</v>
      </c>
      <c r="C28" s="14" t="n">
        <f aca="false">Adequacy_low!AA26</f>
        <v>583.977898648384</v>
      </c>
      <c r="D28" s="14" t="n">
        <f aca="false">Adequacy_low!AB26</f>
        <v>537.819781174293</v>
      </c>
      <c r="E28" s="14" t="n">
        <f aca="false">Adequacy_low!AC26</f>
        <v>718.990879692168</v>
      </c>
      <c r="F28" s="14" t="n">
        <f aca="false">F24+1</f>
        <v>2021</v>
      </c>
      <c r="G28" s="11" t="n">
        <f aca="false">A28*'Inflation indexes'!$D$166/100*'Inflation indexes'!I121</f>
        <v>30357.9025874389</v>
      </c>
      <c r="H28" s="14" t="n">
        <f aca="false">B28*'Inflation indexes'!$D$166/100*'Inflation indexes'!I121</f>
        <v>3429.35578376721</v>
      </c>
      <c r="I28" s="14" t="n">
        <f aca="false">D28*'Inflation indexes'!$D$166/100*'Inflation indexes'!I121</f>
        <v>3093.51633123249</v>
      </c>
      <c r="J28" s="9" t="n">
        <f aca="false">E28*'Inflation indexes'!$D$166/100*'Inflation indexes'!I121</f>
        <v>4135.60472520837</v>
      </c>
      <c r="K28" s="14" t="n">
        <f aca="false">C28*'Inflation indexes'!$D$166/100*'Inflation indexes'!I121</f>
        <v>3359.01584468154</v>
      </c>
      <c r="L28" s="9" t="n">
        <f aca="false">L27+1</f>
        <v>2039</v>
      </c>
      <c r="M28" s="9" t="n">
        <f aca="false">AVERAGE(G100:G103)</f>
        <v>38491.2856743441</v>
      </c>
      <c r="N28" s="9" t="n">
        <f aca="false">AVERAGE(H100:H103)</f>
        <v>4262.10101469307</v>
      </c>
      <c r="O28" s="9" t="n">
        <f aca="false">AVERAGE(I100:I103)</f>
        <v>3914.29978006523</v>
      </c>
      <c r="P28" s="9" t="n">
        <f aca="false">AVERAGE(J100:J103)</f>
        <v>5313.26587711162</v>
      </c>
      <c r="Q28" s="9" t="n">
        <f aca="false">AVERAGE(K100:K103)</f>
        <v>4117.55529036465</v>
      </c>
      <c r="R28" s="18" t="n">
        <f aca="false">R24+1</f>
        <v>2021</v>
      </c>
      <c r="S28" s="19" t="n">
        <f aca="false">'Retirement benefit values'!R29</f>
        <v>5546.1032476285</v>
      </c>
      <c r="T28" s="18" t="n">
        <f aca="false">Adequacy_central!Z26</f>
        <v>598.757377562957</v>
      </c>
      <c r="U28" s="18" t="n">
        <f aca="false">Adequacy_central!AA26</f>
        <v>587.820199365238</v>
      </c>
      <c r="V28" s="18" t="n">
        <f aca="false">Adequacy_central!AB26</f>
        <v>540.084397340562</v>
      </c>
      <c r="W28" s="18" t="n">
        <f aca="false">Adequacy_central!AC26</f>
        <v>725.827351718797</v>
      </c>
      <c r="X28" s="18" t="n">
        <f aca="false">X24+1</f>
        <v>2021</v>
      </c>
      <c r="Y28" s="23" t="n">
        <f aca="false">S28*'Inflation indexes'!$D$166/100*'Inflation indexes'!I121</f>
        <v>31900.9481833845</v>
      </c>
      <c r="Z28" s="23" t="n">
        <f aca="false">T28*'Inflation indexes'!$D$166/100*'Inflation indexes'!I121</f>
        <v>3444.02677397371</v>
      </c>
      <c r="AA28" s="23" t="n">
        <f aca="false">V28*'Inflation indexes'!$D$166/100*'Inflation indexes'!I121</f>
        <v>3106.5423063631</v>
      </c>
      <c r="AB28" s="23" t="n">
        <f aca="false">W28*'Inflation indexes'!$D$166/100*'Inflation indexes'!I121</f>
        <v>4174.92781930546</v>
      </c>
      <c r="AC28" s="23" t="n">
        <f aca="false">U28*'Inflation indexes'!$D$166/100*'Inflation indexes'!I121</f>
        <v>3381.11659373012</v>
      </c>
      <c r="AD28" s="12" t="n">
        <f aca="false">AD27+1</f>
        <v>2039</v>
      </c>
      <c r="AE28" s="12" t="n">
        <f aca="false">AVERAGE(Y100:Y103)</f>
        <v>45928.4817899555</v>
      </c>
      <c r="AF28" s="12" t="n">
        <f aca="false">AVERAGE(Z100:Z103)</f>
        <v>4648.89110284971</v>
      </c>
      <c r="AG28" s="12" t="n">
        <f aca="false">AVERAGE(AA100:AA103)</f>
        <v>4241.87166807225</v>
      </c>
      <c r="AH28" s="12" t="n">
        <f aca="false">AVERAGE(AB100:AB103)</f>
        <v>6070.56940601729</v>
      </c>
      <c r="AI28" s="12" t="n">
        <f aca="false">AVERAGE(AC100:AC103)</f>
        <v>4437.29747956145</v>
      </c>
      <c r="AJ28" s="14" t="n">
        <f aca="false">AJ24+1</f>
        <v>2021</v>
      </c>
      <c r="AK28" s="16" t="n">
        <f aca="false">'Retirement benefit values'!AO29</f>
        <v>5804.44323456463</v>
      </c>
      <c r="AL28" s="14" t="n">
        <f aca="false">Adequacy_high!Z26</f>
        <v>599.147214643898</v>
      </c>
      <c r="AM28" s="14" t="n">
        <f aca="false">Adequacy_high!AA26</f>
        <v>586.283642083909</v>
      </c>
      <c r="AN28" s="14" t="n">
        <f aca="false">Adequacy_high!AB26</f>
        <v>537.377922014127</v>
      </c>
      <c r="AO28" s="14" t="n">
        <f aca="false">Adequacy_high!AC26</f>
        <v>725.775523469676</v>
      </c>
      <c r="AP28" s="14" t="n">
        <f aca="false">AP24+1</f>
        <v>2021</v>
      </c>
      <c r="AQ28" s="24" t="n">
        <f aca="false">AK28*'Inflation indexes'!$D$166/100*'Inflation indexes'!I121</f>
        <v>33386.908716209</v>
      </c>
      <c r="AR28" s="24" t="n">
        <f aca="false">AL28*'Inflation indexes'!$D$166/100*'Inflation indexes'!I121</f>
        <v>3446.2691001555</v>
      </c>
      <c r="AS28" s="24" t="n">
        <f aca="false">AN28*'Inflation indexes'!$D$166/100*'Inflation indexes'!I121</f>
        <v>3090.97477628058</v>
      </c>
      <c r="AT28" s="24" t="n">
        <f aca="false">AO28*'Inflation indexes'!$D$166/100*'Inflation indexes'!I121</f>
        <v>4174.62970543779</v>
      </c>
      <c r="AU28" s="24" t="n">
        <f aca="false">AM28*'Inflation indexes'!$D$166/100*'Inflation indexes'!I121</f>
        <v>3372.27838210226</v>
      </c>
      <c r="AV28" s="9" t="n">
        <f aca="false">AV27+1</f>
        <v>2039</v>
      </c>
      <c r="AW28" s="9" t="n">
        <f aca="false">AVERAGE(AQ100:AQ103)</f>
        <v>52308.5324817697</v>
      </c>
      <c r="AX28" s="9" t="n">
        <f aca="false">AVERAGE(AR100:AR103)</f>
        <v>5126.52374067876</v>
      </c>
      <c r="AY28" s="9" t="n">
        <f aca="false">AVERAGE(AS100:AS103)</f>
        <v>4730.05763576679</v>
      </c>
      <c r="AZ28" s="9" t="n">
        <f aca="false">AVERAGE(AT100:AT103)</f>
        <v>6990.29739633161</v>
      </c>
      <c r="BA28" s="9" t="n">
        <f aca="false">AVERAGE(AU100:AU103)</f>
        <v>4904.33595284125</v>
      </c>
    </row>
    <row r="29" customFormat="false" ht="15" hidden="false" customHeight="false" outlineLevel="0" collapsed="false">
      <c r="A29" s="16" t="n">
        <f aca="false">'Retirement benefit values'!B30</f>
        <v>5371.35900420139</v>
      </c>
      <c r="B29" s="14" t="n">
        <f aca="false">Adequacy_low!Z27</f>
        <v>472.008833625524</v>
      </c>
      <c r="C29" s="14" t="n">
        <f aca="false">Adequacy_low!AA27</f>
        <v>479.997168967794</v>
      </c>
      <c r="D29" s="14" t="n">
        <f aca="false">Adequacy_low!AB27</f>
        <v>434.009243812115</v>
      </c>
      <c r="E29" s="14" t="n">
        <f aca="false">Adequacy_low!AC27</f>
        <v>620.906718408251</v>
      </c>
      <c r="F29" s="14" t="n">
        <f aca="false">F25+1</f>
        <v>2021</v>
      </c>
      <c r="G29" s="11" t="n">
        <f aca="false">A29*'Inflation indexes'!$D$166/100*'Inflation indexes'!I122</f>
        <v>30895.8267844462</v>
      </c>
      <c r="H29" s="14" t="n">
        <f aca="false">B29*'Inflation indexes'!$D$166/100*'Inflation indexes'!I122</f>
        <v>2714.97458148226</v>
      </c>
      <c r="I29" s="14" t="n">
        <f aca="false">D29*'Inflation indexes'!$D$166/100*'Inflation indexes'!I122</f>
        <v>2496.40256947622</v>
      </c>
      <c r="J29" s="9" t="n">
        <f aca="false">E29*'Inflation indexes'!$D$166/100*'Inflation indexes'!I122</f>
        <v>3571.42883323108</v>
      </c>
      <c r="K29" s="14" t="n">
        <f aca="false">C29*'Inflation indexes'!$D$166/100*'Inflation indexes'!I122</f>
        <v>2760.92314400393</v>
      </c>
      <c r="L29" s="9" t="n">
        <f aca="false">L28+1</f>
        <v>2040</v>
      </c>
      <c r="M29" s="9" t="n">
        <f aca="false">AVERAGE(G104:G107)</f>
        <v>38526.7208987227</v>
      </c>
      <c r="N29" s="9" t="n">
        <f aca="false">AVERAGE(H104:H107)</f>
        <v>4203.81086490916</v>
      </c>
      <c r="O29" s="9" t="n">
        <f aca="false">AVERAGE(I104:I107)</f>
        <v>3842.0728925274</v>
      </c>
      <c r="P29" s="9" t="n">
        <f aca="false">AVERAGE(J104:J107)</f>
        <v>5265.71041108375</v>
      </c>
      <c r="Q29" s="9" t="n">
        <f aca="false">AVERAGE(K104:K107)</f>
        <v>4047.01338695257</v>
      </c>
      <c r="R29" s="18" t="n">
        <f aca="false">R25+1</f>
        <v>2021</v>
      </c>
      <c r="S29" s="19" t="n">
        <f aca="false">'Retirement benefit values'!R30</f>
        <v>5733.70351079832</v>
      </c>
      <c r="T29" s="18" t="n">
        <f aca="false">Adequacy_central!Z27</f>
        <v>483.886263311547</v>
      </c>
      <c r="U29" s="18" t="n">
        <f aca="false">Adequacy_central!AA27</f>
        <v>492.145068341326</v>
      </c>
      <c r="V29" s="18" t="n">
        <f aca="false">Adequacy_central!AB27</f>
        <v>445.115363998477</v>
      </c>
      <c r="W29" s="18" t="n">
        <f aca="false">Adequacy_central!AC27</f>
        <v>636.847757520038</v>
      </c>
      <c r="X29" s="18" t="n">
        <f aca="false">X25+1</f>
        <v>2021</v>
      </c>
      <c r="Y29" s="23" t="n">
        <f aca="false">S29*'Inflation indexes'!$D$166/100*'Inflation indexes'!I122</f>
        <v>32980.0168568948</v>
      </c>
      <c r="Z29" s="23" t="n">
        <f aca="false">T29*'Inflation indexes'!$D$166/100*'Inflation indexes'!I122</f>
        <v>2783.29304798893</v>
      </c>
      <c r="AA29" s="23" t="n">
        <f aca="false">V29*'Inflation indexes'!$D$166/100*'Inflation indexes'!I122</f>
        <v>2560.2844967979</v>
      </c>
      <c r="AB29" s="23" t="n">
        <f aca="false">W29*'Inflation indexes'!$D$166/100*'Inflation indexes'!I122</f>
        <v>3663.12100699504</v>
      </c>
      <c r="AC29" s="23" t="n">
        <f aca="false">U29*'Inflation indexes'!$D$166/100*'Inflation indexes'!I122</f>
        <v>2830.79734056125</v>
      </c>
      <c r="AD29" s="12" t="n">
        <f aca="false">AD28+1</f>
        <v>2040</v>
      </c>
      <c r="AE29" s="12" t="n">
        <f aca="false">AVERAGE(Y104:Y107)</f>
        <v>46399.6212962733</v>
      </c>
      <c r="AF29" s="12" t="n">
        <f aca="false">AVERAGE(Z104:Z107)</f>
        <v>4661.27056037082</v>
      </c>
      <c r="AG29" s="12" t="n">
        <f aca="false">AVERAGE(AA104:AA107)</f>
        <v>4247.6124286487</v>
      </c>
      <c r="AH29" s="12" t="n">
        <f aca="false">AVERAGE(AB104:AB107)</f>
        <v>6247.65670072235</v>
      </c>
      <c r="AI29" s="12" t="n">
        <f aca="false">AVERAGE(AC104:AC107)</f>
        <v>4438.38503708444</v>
      </c>
      <c r="AJ29" s="14" t="n">
        <f aca="false">AJ25+1</f>
        <v>2021</v>
      </c>
      <c r="AK29" s="16" t="n">
        <f aca="false">'Retirement benefit values'!AO30</f>
        <v>6042.30895902984</v>
      </c>
      <c r="AL29" s="14" t="n">
        <f aca="false">Adequacy_high!Z27</f>
        <v>486.80263578466</v>
      </c>
      <c r="AM29" s="14" t="n">
        <f aca="false">Adequacy_high!AA27</f>
        <v>495.383288752759</v>
      </c>
      <c r="AN29" s="14" t="n">
        <f aca="false">Adequacy_high!AB27</f>
        <v>446.630308890158</v>
      </c>
      <c r="AO29" s="14" t="n">
        <f aca="false">Adequacy_high!AC27</f>
        <v>643.09208552897</v>
      </c>
      <c r="AP29" s="14" t="n">
        <f aca="false">AP25+1</f>
        <v>2021</v>
      </c>
      <c r="AQ29" s="24" t="n">
        <f aca="false">AK29*'Inflation indexes'!$D$166/100*'Inflation indexes'!I122</f>
        <v>34755.1021687944</v>
      </c>
      <c r="AR29" s="24" t="n">
        <f aca="false">AL29*'Inflation indexes'!$D$166/100*'Inflation indexes'!I122</f>
        <v>2800.06789746329</v>
      </c>
      <c r="AS29" s="24" t="n">
        <f aca="false">AN29*'Inflation indexes'!$D$166/100*'Inflation indexes'!I122</f>
        <v>2568.99839488678</v>
      </c>
      <c r="AT29" s="24" t="n">
        <f aca="false">AO29*'Inflation indexes'!$D$166/100*'Inflation indexes'!I122</f>
        <v>3699.03811408066</v>
      </c>
      <c r="AU29" s="24" t="n">
        <f aca="false">AM29*'Inflation indexes'!$D$166/100*'Inflation indexes'!I122</f>
        <v>2849.42344558295</v>
      </c>
      <c r="AV29" s="9" t="n">
        <f aca="false">AV28+1</f>
        <v>2040</v>
      </c>
      <c r="AW29" s="9" t="n">
        <f aca="false">AVERAGE(AQ104:AQ107)</f>
        <v>53075.312979325</v>
      </c>
      <c r="AX29" s="9" t="n">
        <f aca="false">AVERAGE(AR104:AR107)</f>
        <v>5206.19883192529</v>
      </c>
      <c r="AY29" s="9" t="n">
        <f aca="false">AVERAGE(AS104:AS107)</f>
        <v>4847.45004381207</v>
      </c>
      <c r="AZ29" s="9" t="n">
        <f aca="false">AVERAGE(AT104:AT107)</f>
        <v>7159.26576325049</v>
      </c>
      <c r="BA29" s="9" t="n">
        <f aca="false">AVERAGE(AU104:AU107)</f>
        <v>4988.01663166528</v>
      </c>
    </row>
    <row r="30" customFormat="false" ht="15" hidden="false" customHeight="false" outlineLevel="0" collapsed="false">
      <c r="A30" s="16" t="n">
        <f aca="false">'Retirement benefit values'!B31</f>
        <v>5409.77961612414</v>
      </c>
      <c r="B30" s="14" t="n">
        <f aca="false">Adequacy_low!Z28</f>
        <v>435.296297501504</v>
      </c>
      <c r="C30" s="14" t="n">
        <f aca="false">Adequacy_low!AA28</f>
        <v>443.750562107361</v>
      </c>
      <c r="D30" s="14" t="n">
        <f aca="false">Adequacy_low!AB28</f>
        <v>396.481597629457</v>
      </c>
      <c r="E30" s="14" t="n">
        <f aca="false">Adequacy_low!AC28</f>
        <v>577.78246108687</v>
      </c>
      <c r="F30" s="14" t="n">
        <f aca="false">F26+1</f>
        <v>2021</v>
      </c>
      <c r="G30" s="11" t="n">
        <f aca="false">A30*'Inflation indexes'!$D$166/100*'Inflation indexes'!I123</f>
        <v>31116.8204975808</v>
      </c>
      <c r="H30" s="14" t="n">
        <f aca="false">B30*'Inflation indexes'!$D$166/100*'Inflation indexes'!I123</f>
        <v>2503.80564713655</v>
      </c>
      <c r="I30" s="14" t="n">
        <f aca="false">D30*'Inflation indexes'!$D$166/100*'Inflation indexes'!I123</f>
        <v>2280.54515700752</v>
      </c>
      <c r="J30" s="9" t="n">
        <f aca="false">E30*'Inflation indexes'!$D$166/100*'Inflation indexes'!I123</f>
        <v>3323.3799533541</v>
      </c>
      <c r="K30" s="14" t="n">
        <f aca="false">C30*'Inflation indexes'!$D$166/100*'Inflation indexes'!I123</f>
        <v>2552.4342148134</v>
      </c>
      <c r="L30" s="9"/>
      <c r="M30" s="9"/>
      <c r="N30" s="9"/>
      <c r="O30" s="9"/>
      <c r="P30" s="9"/>
      <c r="Q30" s="9"/>
      <c r="R30" s="18" t="n">
        <f aca="false">R26+1</f>
        <v>2021</v>
      </c>
      <c r="S30" s="19" t="n">
        <f aca="false">'Retirement benefit values'!R31</f>
        <v>5833.64715861197</v>
      </c>
      <c r="T30" s="18" t="n">
        <f aca="false">Adequacy_central!Z28</f>
        <v>449.073396071641</v>
      </c>
      <c r="U30" s="18" t="n">
        <f aca="false">Adequacy_central!AA28</f>
        <v>457.28151244264</v>
      </c>
      <c r="V30" s="18" t="n">
        <f aca="false">Adequacy_central!AB28</f>
        <v>409.2809861938</v>
      </c>
      <c r="W30" s="18" t="n">
        <f aca="false">Adequacy_central!AC28</f>
        <v>594.510727186022</v>
      </c>
      <c r="X30" s="18" t="n">
        <f aca="false">X26+1</f>
        <v>2021</v>
      </c>
      <c r="Y30" s="23" t="n">
        <f aca="false">S30*'Inflation indexes'!$D$166/100*'Inflation indexes'!I123</f>
        <v>33554.8884356966</v>
      </c>
      <c r="Z30" s="23" t="n">
        <f aca="false">T30*'Inflation indexes'!$D$166/100*'Inflation indexes'!I123</f>
        <v>2583.05092764792</v>
      </c>
      <c r="AA30" s="23" t="n">
        <f aca="false">V30*'Inflation indexes'!$D$166/100*'Inflation indexes'!I123</f>
        <v>2354.16669146862</v>
      </c>
      <c r="AB30" s="23" t="n">
        <f aca="false">W30*'Inflation indexes'!$D$166/100*'Inflation indexes'!I123</f>
        <v>3419.60022301012</v>
      </c>
      <c r="AC30" s="23" t="n">
        <f aca="false">U30*'Inflation indexes'!$D$166/100*'Inflation indexes'!I123</f>
        <v>2630.26366122737</v>
      </c>
      <c r="AJ30" s="14" t="n">
        <f aca="false">AJ26+1</f>
        <v>2021</v>
      </c>
      <c r="AK30" s="16" t="n">
        <f aca="false">'Retirement benefit values'!AO31</f>
        <v>6228.90492363105</v>
      </c>
      <c r="AL30" s="14" t="n">
        <f aca="false">Adequacy_high!Z28</f>
        <v>453.408786929391</v>
      </c>
      <c r="AM30" s="14" t="n">
        <f aca="false">Adequacy_high!AA28</f>
        <v>462.445826966494</v>
      </c>
      <c r="AN30" s="14" t="n">
        <f aca="false">Adequacy_high!AB28</f>
        <v>412.104443527636</v>
      </c>
      <c r="AO30" s="14" t="n">
        <f aca="false">Adequacy_high!AC28</f>
        <v>602.244753954298</v>
      </c>
      <c r="AP30" s="14" t="n">
        <f aca="false">AP26+1</f>
        <v>2021</v>
      </c>
      <c r="AQ30" s="24" t="n">
        <f aca="false">AK30*'Inflation indexes'!$D$166/100*'Inflation indexes'!I123</f>
        <v>35828.3941599807</v>
      </c>
      <c r="AR30" s="24" t="n">
        <f aca="false">AL30*'Inflation indexes'!$D$166/100*'Inflation indexes'!I123</f>
        <v>2607.98791005389</v>
      </c>
      <c r="AS30" s="24" t="n">
        <f aca="false">AN30*'Inflation indexes'!$D$166/100*'Inflation indexes'!I123</f>
        <v>2370.40709704405</v>
      </c>
      <c r="AT30" s="24" t="n">
        <f aca="false">AO30*'Inflation indexes'!$D$166/100*'Inflation indexes'!I123</f>
        <v>3464.08601351342</v>
      </c>
      <c r="AU30" s="24" t="n">
        <f aca="false">AM30*'Inflation indexes'!$D$166/100*'Inflation indexes'!I123</f>
        <v>2659.96857703445</v>
      </c>
    </row>
    <row r="31" customFormat="false" ht="15" hidden="false" customHeight="false" outlineLevel="0" collapsed="false">
      <c r="A31" s="16" t="n">
        <f aca="false">'Retirement benefit values'!B32</f>
        <v>5466.02087310804</v>
      </c>
      <c r="B31" s="14" t="n">
        <f aca="false">Adequacy_low!Z29</f>
        <v>504.095587181628</v>
      </c>
      <c r="C31" s="14" t="n">
        <f aca="false">Adequacy_low!AA29</f>
        <v>510.621334261891</v>
      </c>
      <c r="D31" s="14" t="n">
        <f aca="false">Adequacy_low!AB29</f>
        <v>466.012264917177</v>
      </c>
      <c r="E31" s="14" t="n">
        <f aca="false">Adequacy_low!AC29</f>
        <v>648.28996605604</v>
      </c>
      <c r="F31" s="14" t="n">
        <f aca="false">F27+1</f>
        <v>2021</v>
      </c>
      <c r="G31" s="11" t="n">
        <f aca="false">A31*'Inflation indexes'!$D$166/100*'Inflation indexes'!I124</f>
        <v>31440.3177973433</v>
      </c>
      <c r="H31" s="14" t="n">
        <f aca="false">B31*'Inflation indexes'!$D$166/100*'Inflation indexes'!I124</f>
        <v>2899.53621275085</v>
      </c>
      <c r="I31" s="14" t="n">
        <f aca="false">D31*'Inflation indexes'!$D$166/100*'Inflation indexes'!I124</f>
        <v>2680.48257527504</v>
      </c>
      <c r="J31" s="9" t="n">
        <f aca="false">E31*'Inflation indexes'!$D$166/100*'Inflation indexes'!I124</f>
        <v>3728.93610009965</v>
      </c>
      <c r="K31" s="14" t="n">
        <f aca="false">C31*'Inflation indexes'!$D$166/100*'Inflation indexes'!I124</f>
        <v>2937.0720302736</v>
      </c>
      <c r="R31" s="18" t="n">
        <f aca="false">R27+1</f>
        <v>2021</v>
      </c>
      <c r="S31" s="19" t="n">
        <f aca="false">'Retirement benefit values'!R32</f>
        <v>5938.92712480634</v>
      </c>
      <c r="T31" s="18" t="n">
        <f aca="false">Adequacy_central!Z29</f>
        <v>528.40930418855</v>
      </c>
      <c r="U31" s="18" t="n">
        <f aca="false">Adequacy_central!AA29</f>
        <v>534.575706762291</v>
      </c>
      <c r="V31" s="18" t="n">
        <f aca="false">Adequacy_central!AB29</f>
        <v>489.382694955716</v>
      </c>
      <c r="W31" s="18" t="n">
        <f aca="false">Adequacy_central!AC29</f>
        <v>675.477939839637</v>
      </c>
      <c r="X31" s="18" t="n">
        <f aca="false">X27+1</f>
        <v>2021</v>
      </c>
      <c r="Y31" s="23" t="n">
        <f aca="false">S31*'Inflation indexes'!$D$166/100*'Inflation indexes'!I124</f>
        <v>34160.4542891183</v>
      </c>
      <c r="Z31" s="23" t="n">
        <f aca="false">T31*'Inflation indexes'!$D$166/100*'Inflation indexes'!I124</f>
        <v>3039.38767092826</v>
      </c>
      <c r="AA31" s="23" t="n">
        <f aca="false">V31*'Inflation indexes'!$D$166/100*'Inflation indexes'!I124</f>
        <v>2814.90828723806</v>
      </c>
      <c r="AB31" s="23" t="n">
        <f aca="false">W31*'Inflation indexes'!$D$166/100*'Inflation indexes'!I124</f>
        <v>3885.32016007052</v>
      </c>
      <c r="AC31" s="23" t="n">
        <f aca="false">U31*'Inflation indexes'!$D$166/100*'Inflation indexes'!I124</f>
        <v>3074.85655425042</v>
      </c>
      <c r="AJ31" s="14" t="n">
        <f aca="false">AJ27+1</f>
        <v>2021</v>
      </c>
      <c r="AK31" s="16" t="n">
        <f aca="false">'Retirement benefit values'!AO32</f>
        <v>6443.47353710083</v>
      </c>
      <c r="AL31" s="14" t="n">
        <f aca="false">Adequacy_high!Z29</f>
        <v>538.191193531274</v>
      </c>
      <c r="AM31" s="14" t="n">
        <f aca="false">Adequacy_high!AA29</f>
        <v>546.375448991062</v>
      </c>
      <c r="AN31" s="14" t="n">
        <f aca="false">Adequacy_high!AB29</f>
        <v>498.334882551307</v>
      </c>
      <c r="AO31" s="14" t="n">
        <f aca="false">Adequacy_high!AC29</f>
        <v>694.173838056624</v>
      </c>
      <c r="AP31" s="14" t="n">
        <f aca="false">AP27+1</f>
        <v>2021</v>
      </c>
      <c r="AQ31" s="24" t="n">
        <f aca="false">AK31*'Inflation indexes'!$D$166/100*'Inflation indexes'!I124</f>
        <v>37062.5836285967</v>
      </c>
      <c r="AR31" s="24" t="n">
        <f aca="false">AL31*'Inflation indexes'!$D$166/100*'Inflation indexes'!I124</f>
        <v>3095.65267919172</v>
      </c>
      <c r="AS31" s="24" t="n">
        <f aca="false">AN31*'Inflation indexes'!$D$166/100*'Inflation indexes'!I124</f>
        <v>2866.40088661168</v>
      </c>
      <c r="AT31" s="24" t="n">
        <f aca="false">AO31*'Inflation indexes'!$D$166/100*'Inflation indexes'!I124</f>
        <v>3992.85816533881</v>
      </c>
      <c r="AU31" s="24" t="n">
        <f aca="false">AM31*'Inflation indexes'!$D$166/100*'Inflation indexes'!I124</f>
        <v>3142.72816583253</v>
      </c>
    </row>
    <row r="32" customFormat="false" ht="15" hidden="false" customHeight="false" outlineLevel="0" collapsed="false">
      <c r="A32" s="16" t="n">
        <f aca="false">'Retirement benefit values'!B33</f>
        <v>5493.35248958259</v>
      </c>
      <c r="B32" s="14" t="n">
        <f aca="false">Adequacy_low!Z30</f>
        <v>596.321349134089</v>
      </c>
      <c r="C32" s="14" t="n">
        <f aca="false">Adequacy_low!AA30</f>
        <v>584.763305164683</v>
      </c>
      <c r="D32" s="14" t="n">
        <f aca="false">Adequacy_low!AB30</f>
        <v>532.112166516999</v>
      </c>
      <c r="E32" s="14" t="n">
        <f aca="false">Adequacy_low!AC30</f>
        <v>734.623045219845</v>
      </c>
      <c r="F32" s="14" t="n">
        <f aca="false">F28+1</f>
        <v>2022</v>
      </c>
      <c r="G32" s="11" t="n">
        <f aca="false">A32*'Inflation indexes'!$D$166/100*'Inflation indexes'!I125</f>
        <v>31597.5280839162</v>
      </c>
      <c r="H32" s="14" t="n">
        <f aca="false">B32*'Inflation indexes'!$D$166/100*'Inflation indexes'!I125</f>
        <v>3430.01484285508</v>
      </c>
      <c r="I32" s="14" t="n">
        <f aca="false">D32*'Inflation indexes'!$D$166/100*'Inflation indexes'!I125</f>
        <v>3060.68637634283</v>
      </c>
      <c r="J32" s="9" t="n">
        <f aca="false">E32*'Inflation indexes'!$D$166/100*'Inflation indexes'!I125</f>
        <v>4225.52027135435</v>
      </c>
      <c r="K32" s="14" t="n">
        <f aca="false">C32*'Inflation indexes'!$D$166/100*'Inflation indexes'!I125</f>
        <v>3363.53346930205</v>
      </c>
      <c r="R32" s="18" t="n">
        <f aca="false">R28+1</f>
        <v>2022</v>
      </c>
      <c r="S32" s="19" t="n">
        <f aca="false">'Retirement benefit values'!R33</f>
        <v>6013.27706537615</v>
      </c>
      <c r="T32" s="18" t="n">
        <f aca="false">Adequacy_central!Z30</f>
        <v>626.51069789095</v>
      </c>
      <c r="U32" s="18" t="n">
        <f aca="false">Adequacy_central!AA30</f>
        <v>614.381664886767</v>
      </c>
      <c r="V32" s="18" t="n">
        <f aca="false">Adequacy_central!AB30</f>
        <v>561.11099361245</v>
      </c>
      <c r="W32" s="18" t="n">
        <f aca="false">Adequacy_central!AC30</f>
        <v>769.044907040367</v>
      </c>
      <c r="X32" s="18" t="n">
        <f aca="false">X28+1</f>
        <v>2022</v>
      </c>
      <c r="Y32" s="23" t="n">
        <f aca="false">S32*'Inflation indexes'!$D$166/100*'Inflation indexes'!I125</f>
        <v>34588.1119607582</v>
      </c>
      <c r="Z32" s="23" t="n">
        <f aca="false">T32*'Inflation indexes'!$D$166/100*'Inflation indexes'!I125</f>
        <v>3603.6626830381</v>
      </c>
      <c r="AA32" s="23" t="n">
        <f aca="false">V32*'Inflation indexes'!$D$166/100*'Inflation indexes'!I125</f>
        <v>3227.48638695325</v>
      </c>
      <c r="AB32" s="23" t="n">
        <f aca="false">W32*'Inflation indexes'!$D$166/100*'Inflation indexes'!I125</f>
        <v>4423.51334528092</v>
      </c>
      <c r="AC32" s="23" t="n">
        <f aca="false">U32*'Inflation indexes'!$D$166/100*'Inflation indexes'!I125</f>
        <v>3533.8970050287</v>
      </c>
      <c r="AJ32" s="14" t="n">
        <f aca="false">AJ28+1</f>
        <v>2022</v>
      </c>
      <c r="AK32" s="16" t="n">
        <f aca="false">'Retirement benefit values'!AO33</f>
        <v>6594.51537762767</v>
      </c>
      <c r="AL32" s="14" t="n">
        <f aca="false">Adequacy_high!Z30</f>
        <v>642.681662109544</v>
      </c>
      <c r="AM32" s="14" t="n">
        <f aca="false">Adequacy_high!AA30</f>
        <v>630.146041255192</v>
      </c>
      <c r="AN32" s="14" t="n">
        <f aca="false">Adequacy_high!AB30</f>
        <v>572.897788306677</v>
      </c>
      <c r="AO32" s="14" t="n">
        <f aca="false">Adequacy_high!AC30</f>
        <v>793.553114095566</v>
      </c>
      <c r="AP32" s="14" t="n">
        <f aca="false">AP28+1</f>
        <v>2022</v>
      </c>
      <c r="AQ32" s="24" t="n">
        <f aca="false">AK32*'Inflation indexes'!$D$166/100*'Inflation indexes'!I125</f>
        <v>37931.3698218992</v>
      </c>
      <c r="AR32" s="24" t="n">
        <f aca="false">AL32*'Inflation indexes'!$D$166/100*'Inflation indexes'!I125</f>
        <v>3696.6773761622</v>
      </c>
      <c r="AS32" s="24" t="n">
        <f aca="false">AN32*'Inflation indexes'!$D$166/100*'Inflation indexes'!I125</f>
        <v>3295.28352487157</v>
      </c>
      <c r="AT32" s="24" t="n">
        <f aca="false">AO32*'Inflation indexes'!$D$166/100*'Inflation indexes'!I125</f>
        <v>4564.48350188049</v>
      </c>
      <c r="AU32" s="24" t="n">
        <f aca="false">AM32*'Inflation indexes'!$D$166/100*'Inflation indexes'!I125</f>
        <v>3624.57302226432</v>
      </c>
    </row>
    <row r="33" customFormat="false" ht="15" hidden="false" customHeight="false" outlineLevel="0" collapsed="false">
      <c r="A33" s="16" t="n">
        <f aca="false">'Retirement benefit values'!B34</f>
        <v>5490.63926496176</v>
      </c>
      <c r="B33" s="14" t="n">
        <f aca="false">Adequacy_low!Z31</f>
        <v>532.638018679392</v>
      </c>
      <c r="C33" s="14" t="n">
        <f aca="false">Adequacy_low!AA31</f>
        <v>535.698339391682</v>
      </c>
      <c r="D33" s="14" t="n">
        <f aca="false">Adequacy_low!AB31</f>
        <v>485.083715790949</v>
      </c>
      <c r="E33" s="14" t="n">
        <f aca="false">Adequacy_low!AC31</f>
        <v>693.75326070505</v>
      </c>
      <c r="F33" s="14" t="n">
        <f aca="false">F29+1</f>
        <v>2022</v>
      </c>
      <c r="G33" s="11" t="n">
        <f aca="false">A33*'Inflation indexes'!$D$166/100*'Inflation indexes'!I126</f>
        <v>31581.9217321816</v>
      </c>
      <c r="H33" s="14" t="n">
        <f aca="false">B33*'Inflation indexes'!$D$166/100*'Inflation indexes'!I126</f>
        <v>3063.71105544374</v>
      </c>
      <c r="I33" s="14" t="n">
        <f aca="false">D33*'Inflation indexes'!$D$166/100*'Inflation indexes'!I126</f>
        <v>2790.18074332958</v>
      </c>
      <c r="J33" s="9" t="n">
        <f aca="false">E33*'Inflation indexes'!$D$166/100*'Inflation indexes'!I126</f>
        <v>3990.43902243782</v>
      </c>
      <c r="K33" s="14" t="n">
        <f aca="false">C33*'Inflation indexes'!$D$166/100*'Inflation indexes'!I126</f>
        <v>3081.31388902046</v>
      </c>
      <c r="R33" s="18" t="n">
        <f aca="false">R29+1</f>
        <v>2022</v>
      </c>
      <c r="S33" s="19" t="n">
        <f aca="false">'Retirement benefit values'!R34</f>
        <v>6050.41843066395</v>
      </c>
      <c r="T33" s="18" t="n">
        <f aca="false">Adequacy_central!Z31</f>
        <v>559.887748987784</v>
      </c>
      <c r="U33" s="18" t="n">
        <f aca="false">Adequacy_central!AA31</f>
        <v>561.341243602255</v>
      </c>
      <c r="V33" s="18" t="n">
        <f aca="false">Adequacy_central!AB31</f>
        <v>508.838163485175</v>
      </c>
      <c r="W33" s="18" t="n">
        <f aca="false">Adequacy_central!AC31</f>
        <v>732.407997316919</v>
      </c>
      <c r="X33" s="18" t="n">
        <f aca="false">X29+1</f>
        <v>2022</v>
      </c>
      <c r="Y33" s="23" t="n">
        <f aca="false">S33*'Inflation indexes'!$D$166/100*'Inflation indexes'!I126</f>
        <v>34801.747502075</v>
      </c>
      <c r="Z33" s="23" t="n">
        <f aca="false">T33*'Inflation indexes'!$D$166/100*'Inflation indexes'!I126</f>
        <v>3220.45033629845</v>
      </c>
      <c r="AA33" s="23" t="n">
        <f aca="false">V33*'Inflation indexes'!$D$166/100*'Inflation indexes'!I126</f>
        <v>2926.81530838973</v>
      </c>
      <c r="AB33" s="23" t="n">
        <f aca="false">W33*'Inflation indexes'!$D$166/100*'Inflation indexes'!I126</f>
        <v>4212.77941075008</v>
      </c>
      <c r="AC33" s="23" t="n">
        <f aca="false">U33*'Inflation indexes'!$D$166/100*'Inflation indexes'!I126</f>
        <v>3228.81077502646</v>
      </c>
      <c r="AJ33" s="14" t="n">
        <f aca="false">AJ29+1</f>
        <v>2022</v>
      </c>
      <c r="AK33" s="16" t="n">
        <f aca="false">'Retirement benefit values'!AO34</f>
        <v>6677.97353987811</v>
      </c>
      <c r="AL33" s="14" t="n">
        <f aca="false">Adequacy_high!Z31</f>
        <v>587.45426655447</v>
      </c>
      <c r="AM33" s="14" t="n">
        <f aca="false">Adequacy_high!AA31</f>
        <v>590.812391452737</v>
      </c>
      <c r="AN33" s="14" t="n">
        <f aca="false">Adequacy_high!AB31</f>
        <v>535.356790808285</v>
      </c>
      <c r="AO33" s="14" t="n">
        <f aca="false">Adequacy_high!AC31</f>
        <v>770.214272908454</v>
      </c>
      <c r="AP33" s="14" t="n">
        <f aca="false">AP29+1</f>
        <v>2022</v>
      </c>
      <c r="AQ33" s="24" t="n">
        <f aca="false">AK33*'Inflation indexes'!$D$166/100*'Inflation indexes'!I126</f>
        <v>38411.4175942825</v>
      </c>
      <c r="AR33" s="24" t="n">
        <f aca="false">AL33*'Inflation indexes'!$D$166/100*'Inflation indexes'!I126</f>
        <v>3379.01176388587</v>
      </c>
      <c r="AS33" s="24" t="n">
        <f aca="false">AN33*'Inflation indexes'!$D$166/100*'Inflation indexes'!I126</f>
        <v>3079.34931620698</v>
      </c>
      <c r="AT33" s="24" t="n">
        <f aca="false">AO33*'Inflation indexes'!$D$166/100*'Inflation indexes'!I126</f>
        <v>4430.23948763703</v>
      </c>
      <c r="AU33" s="24" t="n">
        <f aca="false">AM33*'Inflation indexes'!$D$166/100*'Inflation indexes'!I126</f>
        <v>3398.32755437692</v>
      </c>
    </row>
    <row r="34" customFormat="false" ht="15" hidden="false" customHeight="false" outlineLevel="0" collapsed="false">
      <c r="A34" s="16" t="n">
        <f aca="false">'Retirement benefit values'!B35</f>
        <v>5521.65658437033</v>
      </c>
      <c r="B34" s="14" t="n">
        <f aca="false">Adequacy_low!Z32</f>
        <v>498.529950493868</v>
      </c>
      <c r="C34" s="14" t="n">
        <f aca="false">Adequacy_low!AA32</f>
        <v>502.874057962703</v>
      </c>
      <c r="D34" s="14" t="n">
        <f aca="false">Adequacy_low!AB32</f>
        <v>450.7111644129</v>
      </c>
      <c r="E34" s="14" t="n">
        <f aca="false">Adequacy_low!AC32</f>
        <v>663.755002654704</v>
      </c>
      <c r="F34" s="14" t="n">
        <f aca="false">F30+1</f>
        <v>2022</v>
      </c>
      <c r="G34" s="11" t="n">
        <f aca="false">A34*'Inflation indexes'!$D$166/100*'Inflation indexes'!I127</f>
        <v>31760.3320240678</v>
      </c>
      <c r="H34" s="14" t="n">
        <f aca="false">B34*'Inflation indexes'!$D$166/100*'Inflation indexes'!I127</f>
        <v>2867.522909057</v>
      </c>
      <c r="I34" s="14" t="n">
        <f aca="false">D34*'Inflation indexes'!$D$166/100*'Inflation indexes'!I127</f>
        <v>2592.47130095475</v>
      </c>
      <c r="J34" s="9" t="n">
        <f aca="false">E34*'Inflation indexes'!$D$166/100*'Inflation indexes'!I127</f>
        <v>3817.89032780883</v>
      </c>
      <c r="K34" s="14" t="n">
        <f aca="false">C34*'Inflation indexes'!$D$166/100*'Inflation indexes'!I127</f>
        <v>2892.51002903635</v>
      </c>
      <c r="R34" s="18" t="n">
        <f aca="false">R30+1</f>
        <v>2022</v>
      </c>
      <c r="S34" s="19" t="n">
        <f aca="false">'Retirement benefit values'!R35</f>
        <v>6076.4378724429</v>
      </c>
      <c r="T34" s="18" t="n">
        <f aca="false">Adequacy_central!Z32</f>
        <v>525.25095844058</v>
      </c>
      <c r="U34" s="18" t="n">
        <f aca="false">Adequacy_central!AA32</f>
        <v>529.699100025309</v>
      </c>
      <c r="V34" s="18" t="n">
        <f aca="false">Adequacy_central!AB32</f>
        <v>476.756539851525</v>
      </c>
      <c r="W34" s="18" t="n">
        <f aca="false">Adequacy_central!AC32</f>
        <v>694.565311221907</v>
      </c>
      <c r="X34" s="18" t="n">
        <f aca="false">X30+1</f>
        <v>2022</v>
      </c>
      <c r="Y34" s="23" t="n">
        <f aca="false">S34*'Inflation indexes'!$D$166/100*'Inflation indexes'!I127</f>
        <v>34951.4102160366</v>
      </c>
      <c r="Z34" s="23" t="n">
        <f aca="false">T34*'Inflation indexes'!$D$166/100*'Inflation indexes'!I127</f>
        <v>3021.2210015475</v>
      </c>
      <c r="AA34" s="23" t="n">
        <f aca="false">V34*'Inflation indexes'!$D$166/100*'Inflation indexes'!I127</f>
        <v>2742.28318421525</v>
      </c>
      <c r="AB34" s="23" t="n">
        <f aca="false">W34*'Inflation indexes'!$D$166/100*'Inflation indexes'!I127</f>
        <v>3995.10990220761</v>
      </c>
      <c r="AC34" s="23" t="n">
        <f aca="false">U34*'Inflation indexes'!$D$166/100*'Inflation indexes'!I127</f>
        <v>3046.80652130274</v>
      </c>
      <c r="AJ34" s="14" t="n">
        <f aca="false">AJ30+1</f>
        <v>2022</v>
      </c>
      <c r="AK34" s="16" t="n">
        <f aca="false">'Retirement benefit values'!AO35</f>
        <v>6723.57979786997</v>
      </c>
      <c r="AL34" s="14" t="n">
        <f aca="false">Adequacy_high!Z32</f>
        <v>554.003595049852</v>
      </c>
      <c r="AM34" s="14" t="n">
        <f aca="false">Adequacy_high!AA32</f>
        <v>558.328222823579</v>
      </c>
      <c r="AN34" s="14" t="n">
        <f aca="false">Adequacy_high!AB32</f>
        <v>500.912346243415</v>
      </c>
      <c r="AO34" s="14" t="n">
        <f aca="false">Adequacy_high!AC32</f>
        <v>740.363739595146</v>
      </c>
      <c r="AP34" s="14" t="n">
        <f aca="false">AP30+1</f>
        <v>2022</v>
      </c>
      <c r="AQ34" s="24" t="n">
        <f aca="false">AK34*'Inflation indexes'!$D$166/100*'Inflation indexes'!I127</f>
        <v>38673.7428356415</v>
      </c>
      <c r="AR34" s="24" t="n">
        <f aca="false">AL34*'Inflation indexes'!$D$166/100*'Inflation indexes'!I127</f>
        <v>3186.60493503274</v>
      </c>
      <c r="AS34" s="24" t="n">
        <f aca="false">AN34*'Inflation indexes'!$D$166/100*'Inflation indexes'!I127</f>
        <v>2881.22634730278</v>
      </c>
      <c r="AT34" s="24" t="n">
        <f aca="false">AO34*'Inflation indexes'!$D$166/100*'Inflation indexes'!I127</f>
        <v>4258.54049936425</v>
      </c>
      <c r="AU34" s="24" t="n">
        <f aca="false">AM34*'Inflation indexes'!$D$166/100*'Inflation indexes'!I127</f>
        <v>3211.48000864069</v>
      </c>
    </row>
    <row r="35" customFormat="false" ht="15" hidden="false" customHeight="false" outlineLevel="0" collapsed="false">
      <c r="A35" s="16" t="n">
        <f aca="false">'Retirement benefit values'!B36</f>
        <v>5529.4205442549</v>
      </c>
      <c r="B35" s="14" t="n">
        <f aca="false">Adequacy_low!Z33</f>
        <v>557.576455495051</v>
      </c>
      <c r="C35" s="14" t="n">
        <f aca="false">Adequacy_low!AA33</f>
        <v>559.508976282465</v>
      </c>
      <c r="D35" s="14" t="n">
        <f aca="false">Adequacy_low!AB33</f>
        <v>508.583573356894</v>
      </c>
      <c r="E35" s="14" t="n">
        <f aca="false">Adequacy_low!AC33</f>
        <v>761.391330865657</v>
      </c>
      <c r="F35" s="14" t="n">
        <f aca="false">F31+1</f>
        <v>2022</v>
      </c>
      <c r="G35" s="11" t="n">
        <f aca="false">A35*'Inflation indexes'!$D$166/100*'Inflation indexes'!I128</f>
        <v>31804.9899885732</v>
      </c>
      <c r="H35" s="14" t="n">
        <f aca="false">B35*'Inflation indexes'!$D$166/100*'Inflation indexes'!I128</f>
        <v>3207.15587518653</v>
      </c>
      <c r="I35" s="14" t="n">
        <f aca="false">D35*'Inflation indexes'!$D$166/100*'Inflation indexes'!I128</f>
        <v>2925.35091688318</v>
      </c>
      <c r="J35" s="9" t="n">
        <f aca="false">E35*'Inflation indexes'!$D$166/100*'Inflation indexes'!I128</f>
        <v>4379.49030314383</v>
      </c>
      <c r="K35" s="14" t="n">
        <f aca="false">C35*'Inflation indexes'!$D$166/100*'Inflation indexes'!I128</f>
        <v>3218.27165193103</v>
      </c>
      <c r="R35" s="18" t="n">
        <f aca="false">R31+1</f>
        <v>2022</v>
      </c>
      <c r="S35" s="19" t="n">
        <f aca="false">'Retirement benefit values'!R36</f>
        <v>6116.5122940316</v>
      </c>
      <c r="T35" s="18" t="n">
        <f aca="false">Adequacy_central!Z33</f>
        <v>585.92307940621</v>
      </c>
      <c r="U35" s="18" t="n">
        <f aca="false">Adequacy_central!AA33</f>
        <v>588.16671241763</v>
      </c>
      <c r="V35" s="18" t="n">
        <f aca="false">Adequacy_central!AB33</f>
        <v>536.959852040895</v>
      </c>
      <c r="W35" s="18" t="n">
        <f aca="false">Adequacy_central!AC33</f>
        <v>793.716196959295</v>
      </c>
      <c r="X35" s="18" t="n">
        <f aca="false">X31+1</f>
        <v>2022</v>
      </c>
      <c r="Y35" s="23" t="n">
        <f aca="false">S35*'Inflation indexes'!$D$166/100*'Inflation indexes'!I128</f>
        <v>35181.9165714902</v>
      </c>
      <c r="Z35" s="23" t="n">
        <f aca="false">T35*'Inflation indexes'!$D$166/100*'Inflation indexes'!I128</f>
        <v>3370.20444103327</v>
      </c>
      <c r="AA35" s="23" t="n">
        <f aca="false">V35*'Inflation indexes'!$D$166/100*'Inflation indexes'!I128</f>
        <v>3088.57005571235</v>
      </c>
      <c r="AB35" s="23" t="n">
        <f aca="false">W35*'Inflation indexes'!$D$166/100*'Inflation indexes'!I128</f>
        <v>4565.42154752319</v>
      </c>
      <c r="AC35" s="23" t="n">
        <f aca="false">U35*'Inflation indexes'!$D$166/100*'Inflation indexes'!I128</f>
        <v>3383.10972195649</v>
      </c>
      <c r="AJ35" s="14" t="n">
        <f aca="false">AJ31+1</f>
        <v>2022</v>
      </c>
      <c r="AK35" s="16" t="n">
        <f aca="false">'Retirement benefit values'!AO36</f>
        <v>6795.42462104198</v>
      </c>
      <c r="AL35" s="14" t="n">
        <f aca="false">Adequacy_high!Z33</f>
        <v>627.0082071905</v>
      </c>
      <c r="AM35" s="14" t="n">
        <f aca="false">Adequacy_high!AA33</f>
        <v>628.77880925679</v>
      </c>
      <c r="AN35" s="14" t="n">
        <f aca="false">Adequacy_high!AB33</f>
        <v>572.712634081546</v>
      </c>
      <c r="AO35" s="14" t="n">
        <f aca="false">Adequacy_high!AC33</f>
        <v>865.544763155203</v>
      </c>
      <c r="AP35" s="14" t="n">
        <f aca="false">AP31+1</f>
        <v>2022</v>
      </c>
      <c r="AQ35" s="24" t="n">
        <f aca="false">AK35*'Inflation indexes'!$D$166/100*'Inflation indexes'!I128</f>
        <v>39086.9911793745</v>
      </c>
      <c r="AR35" s="24" t="n">
        <f aca="false">AL35*'Inflation indexes'!$D$166/100*'Inflation indexes'!I128</f>
        <v>3606.52433520668</v>
      </c>
      <c r="AS35" s="24" t="n">
        <f aca="false">AN35*'Inflation indexes'!$D$166/100*'Inflation indexes'!I128</f>
        <v>3294.21852570402</v>
      </c>
      <c r="AT35" s="24" t="n">
        <f aca="false">AO35*'Inflation indexes'!$D$166/100*'Inflation indexes'!I128</f>
        <v>4978.5763818264</v>
      </c>
      <c r="AU35" s="24" t="n">
        <f aca="false">AM35*'Inflation indexes'!$D$166/100*'Inflation indexes'!I128</f>
        <v>3616.70876240685</v>
      </c>
    </row>
    <row r="36" customFormat="false" ht="15" hidden="false" customHeight="false" outlineLevel="0" collapsed="false">
      <c r="A36" s="16" t="n">
        <f aca="false">'Retirement benefit values'!B37</f>
        <v>5573.29793392239</v>
      </c>
      <c r="B36" s="14" t="n">
        <f aca="false">Adequacy_low!Z34</f>
        <v>661.799747402822</v>
      </c>
      <c r="C36" s="14" t="n">
        <f aca="false">Adequacy_low!AA34</f>
        <v>650.926085034417</v>
      </c>
      <c r="D36" s="14" t="n">
        <f aca="false">Adequacy_low!AB34</f>
        <v>603.566552857173</v>
      </c>
      <c r="E36" s="14" t="n">
        <f aca="false">Adequacy_low!AC34</f>
        <v>813.777920520723</v>
      </c>
      <c r="F36" s="14" t="n">
        <f aca="false">F32+1</f>
        <v>2023</v>
      </c>
      <c r="G36" s="11" t="n">
        <f aca="false">A36*'Inflation indexes'!$D$166/100*'Inflation indexes'!I129</f>
        <v>32057.3708534269</v>
      </c>
      <c r="H36" s="14" t="n">
        <f aca="false">B36*'Inflation indexes'!$D$166/100*'Inflation indexes'!I129</f>
        <v>3806.64378339907</v>
      </c>
      <c r="I36" s="14" t="n">
        <f aca="false">D36*'Inflation indexes'!$D$166/100*'Inflation indexes'!I129</f>
        <v>3471.6889441526</v>
      </c>
      <c r="J36" s="9" t="n">
        <f aca="false">E36*'Inflation indexes'!$D$166/100*'Inflation indexes'!I129</f>
        <v>4680.81572163565</v>
      </c>
      <c r="K36" s="14" t="n">
        <f aca="false">C36*'Inflation indexes'!$D$166/100*'Inflation indexes'!I129</f>
        <v>3744.0989434835</v>
      </c>
      <c r="R36" s="18" t="n">
        <f aca="false">R32+1</f>
        <v>2023</v>
      </c>
      <c r="S36" s="19" t="n">
        <f aca="false">'Retirement benefit values'!R37</f>
        <v>6174.52856548636</v>
      </c>
      <c r="T36" s="18" t="n">
        <f aca="false">Adequacy_central!Z34</f>
        <v>693.078236786903</v>
      </c>
      <c r="U36" s="18" t="n">
        <f aca="false">Adequacy_central!AA34</f>
        <v>680.762667690973</v>
      </c>
      <c r="V36" s="18" t="n">
        <f aca="false">Adequacy_central!AB34</f>
        <v>631.127138304366</v>
      </c>
      <c r="W36" s="18" t="n">
        <f aca="false">Adequacy_central!AC34</f>
        <v>853.80860934976</v>
      </c>
      <c r="X36" s="18" t="n">
        <f aca="false">X32+1</f>
        <v>2023</v>
      </c>
      <c r="Y36" s="23" t="n">
        <f aca="false">S36*'Inflation indexes'!$D$166/100*'Inflation indexes'!I129</f>
        <v>35515.6236784148</v>
      </c>
      <c r="Z36" s="23" t="n">
        <f aca="false">T36*'Inflation indexes'!$D$166/100*'Inflation indexes'!I129</f>
        <v>3986.55631379106</v>
      </c>
      <c r="AA36" s="23" t="n">
        <f aca="false">V36*'Inflation indexes'!$D$166/100*'Inflation indexes'!I129</f>
        <v>3630.21625044294</v>
      </c>
      <c r="AB36" s="23" t="n">
        <f aca="false">W36*'Inflation indexes'!$D$166/100*'Inflation indexes'!I129</f>
        <v>4911.07052812998</v>
      </c>
      <c r="AC36" s="23" t="n">
        <f aca="false">U36*'Inflation indexes'!$D$166/100*'Inflation indexes'!I129</f>
        <v>3915.71768817655</v>
      </c>
      <c r="AJ36" s="14" t="n">
        <f aca="false">AJ32+1</f>
        <v>2023</v>
      </c>
      <c r="AK36" s="16" t="n">
        <f aca="false">'Retirement benefit values'!AO37</f>
        <v>6836.31753762888</v>
      </c>
      <c r="AL36" s="14" t="n">
        <f aca="false">Adequacy_high!Z34</f>
        <v>745.345933266159</v>
      </c>
      <c r="AM36" s="14" t="n">
        <f aca="false">Adequacy_high!AA34</f>
        <v>732.137168745752</v>
      </c>
      <c r="AN36" s="14" t="n">
        <f aca="false">Adequacy_high!AB34</f>
        <v>677.52521264166</v>
      </c>
      <c r="AO36" s="14" t="n">
        <f aca="false">Adequacy_high!AC34</f>
        <v>929.574247200106</v>
      </c>
      <c r="AP36" s="14" t="n">
        <f aca="false">AP32+1</f>
        <v>2023</v>
      </c>
      <c r="AQ36" s="24" t="n">
        <f aca="false">AK36*'Inflation indexes'!$D$166/100*'Inflation indexes'!I129</f>
        <v>39322.2054829784</v>
      </c>
      <c r="AR36" s="24" t="n">
        <f aca="false">AL36*'Inflation indexes'!$D$166/100*'Inflation indexes'!I129</f>
        <v>4287.19786383119</v>
      </c>
      <c r="AS36" s="24" t="n">
        <f aca="false">AN36*'Inflation indexes'!$D$166/100*'Inflation indexes'!I129</f>
        <v>3897.09598548497</v>
      </c>
      <c r="AT36" s="24" t="n">
        <f aca="false">AO36*'Inflation indexes'!$D$166/100*'Inflation indexes'!I129</f>
        <v>5346.87122985303</v>
      </c>
      <c r="AU36" s="24" t="n">
        <f aca="false">AM36*'Inflation indexes'!$D$166/100*'Inflation indexes'!I129</f>
        <v>4211.221616416</v>
      </c>
    </row>
    <row r="37" customFormat="false" ht="15" hidden="false" customHeight="false" outlineLevel="0" collapsed="false">
      <c r="A37" s="16" t="n">
        <f aca="false">'Retirement benefit values'!B38</f>
        <v>5584.94960411863</v>
      </c>
      <c r="B37" s="14" t="n">
        <f aca="false">Adequacy_low!Z35</f>
        <v>571.040597637751</v>
      </c>
      <c r="C37" s="14" t="n">
        <f aca="false">Adequacy_low!AA35</f>
        <v>579.398031524286</v>
      </c>
      <c r="D37" s="14" t="n">
        <f aca="false">Adequacy_low!AB35</f>
        <v>529.976513771894</v>
      </c>
      <c r="E37" s="14" t="n">
        <f aca="false">Adequacy_low!AC35</f>
        <v>749.984592594926</v>
      </c>
      <c r="F37" s="14" t="n">
        <f aca="false">F33+1</f>
        <v>2023</v>
      </c>
      <c r="G37" s="11" t="n">
        <f aca="false">A37*'Inflation indexes'!$D$166/100*'Inflation indexes'!I130</f>
        <v>32124.390761024</v>
      </c>
      <c r="H37" s="14" t="n">
        <f aca="false">B37*'Inflation indexes'!$D$166/100*'Inflation indexes'!I130</f>
        <v>3284.60104374008</v>
      </c>
      <c r="I37" s="14" t="n">
        <f aca="false">D37*'Inflation indexes'!$D$166/100*'Inflation indexes'!I130</f>
        <v>3048.40219328359</v>
      </c>
      <c r="J37" s="9" t="n">
        <f aca="false">E37*'Inflation indexes'!$D$166/100*'Inflation indexes'!I130</f>
        <v>4313.87923348485</v>
      </c>
      <c r="K37" s="14" t="n">
        <f aca="false">C37*'Inflation indexes'!$D$166/100*'Inflation indexes'!I130</f>
        <v>3332.67264526939</v>
      </c>
      <c r="R37" s="18" t="n">
        <f aca="false">R33+1</f>
        <v>2023</v>
      </c>
      <c r="S37" s="19" t="n">
        <f aca="false">'Retirement benefit values'!R38</f>
        <v>6193.24387345945</v>
      </c>
      <c r="T37" s="18" t="n">
        <f aca="false">Adequacy_central!Z35</f>
        <v>598.117902114012</v>
      </c>
      <c r="U37" s="18" t="n">
        <f aca="false">Adequacy_central!AA35</f>
        <v>606.092782236905</v>
      </c>
      <c r="V37" s="18" t="n">
        <f aca="false">Adequacy_central!AB35</f>
        <v>552.543665092195</v>
      </c>
      <c r="W37" s="18" t="n">
        <f aca="false">Adequacy_central!AC35</f>
        <v>798.902789156327</v>
      </c>
      <c r="X37" s="18" t="n">
        <f aca="false">X33+1</f>
        <v>2023</v>
      </c>
      <c r="Y37" s="23" t="n">
        <f aca="false">S37*'Inflation indexes'!$D$166/100*'Inflation indexes'!I130</f>
        <v>35623.2733277683</v>
      </c>
      <c r="Z37" s="23" t="n">
        <f aca="false">T37*'Inflation indexes'!$D$166/100*'Inflation indexes'!I130</f>
        <v>3440.34853859826</v>
      </c>
      <c r="AA37" s="23" t="n">
        <f aca="false">V37*'Inflation indexes'!$D$166/100*'Inflation indexes'!I130</f>
        <v>3178.20748048652</v>
      </c>
      <c r="AB37" s="23" t="n">
        <f aca="false">W37*'Inflation indexes'!$D$166/100*'Inflation indexes'!I130</f>
        <v>4595.2546035516</v>
      </c>
      <c r="AC37" s="23" t="n">
        <f aca="false">U37*'Inflation indexes'!$D$166/100*'Inflation indexes'!I130</f>
        <v>3486.21970727473</v>
      </c>
      <c r="AJ37" s="14" t="n">
        <f aca="false">AJ33+1</f>
        <v>2023</v>
      </c>
      <c r="AK37" s="16" t="n">
        <f aca="false">'Retirement benefit values'!AO38</f>
        <v>6859.88813978302</v>
      </c>
      <c r="AL37" s="14" t="n">
        <f aca="false">Adequacy_high!Z35</f>
        <v>640.96543391348</v>
      </c>
      <c r="AM37" s="14" t="n">
        <f aca="false">Adequacy_high!AA35</f>
        <v>648.099239723797</v>
      </c>
      <c r="AN37" s="14" t="n">
        <f aca="false">Adequacy_high!AB35</f>
        <v>591.529458592307</v>
      </c>
      <c r="AO37" s="14" t="n">
        <f aca="false">Adequacy_high!AC35</f>
        <v>850.185318059061</v>
      </c>
      <c r="AP37" s="14" t="n">
        <f aca="false">AP33+1</f>
        <v>2023</v>
      </c>
      <c r="AQ37" s="24" t="n">
        <f aca="false">AK37*'Inflation indexes'!$D$166/100*'Inflation indexes'!I130</f>
        <v>39457.7825763713</v>
      </c>
      <c r="AR37" s="24" t="n">
        <f aca="false">AL37*'Inflation indexes'!$D$166/100*'Inflation indexes'!I130</f>
        <v>3686.8057051332</v>
      </c>
      <c r="AS37" s="24" t="n">
        <f aca="false">AN37*'Inflation indexes'!$D$166/100*'Inflation indexes'!I130</f>
        <v>3402.45209383139</v>
      </c>
      <c r="AT37" s="24" t="n">
        <f aca="false">AO37*'Inflation indexes'!$D$166/100*'Inflation indexes'!I130</f>
        <v>4890.22951191426</v>
      </c>
      <c r="AU37" s="24" t="n">
        <f aca="false">AM37*'Inflation indexes'!$D$166/100*'Inflation indexes'!I130</f>
        <v>3727.83905041082</v>
      </c>
    </row>
    <row r="38" customFormat="false" ht="15" hidden="false" customHeight="false" outlineLevel="0" collapsed="false">
      <c r="A38" s="16" t="n">
        <f aca="false">'Retirement benefit values'!B39</f>
        <v>5625.47812484897</v>
      </c>
      <c r="B38" s="14" t="n">
        <f aca="false">Adequacy_low!Z36</f>
        <v>533.956790844441</v>
      </c>
      <c r="C38" s="14" t="n">
        <f aca="false">Adequacy_low!AA36</f>
        <v>538.757356517768</v>
      </c>
      <c r="D38" s="14" t="n">
        <f aca="false">Adequacy_low!AB36</f>
        <v>493.232878141061</v>
      </c>
      <c r="E38" s="14" t="n">
        <f aca="false">Adequacy_low!AC36</f>
        <v>691.238753491007</v>
      </c>
      <c r="F38" s="14" t="n">
        <f aca="false">F34+1</f>
        <v>2023</v>
      </c>
      <c r="G38" s="11" t="n">
        <f aca="false">A38*'Inflation indexes'!$D$166/100*'Inflation indexes'!I131</f>
        <v>32357.5090752784</v>
      </c>
      <c r="H38" s="14" t="n">
        <f aca="false">B38*'Inflation indexes'!$D$166/100*'Inflation indexes'!I131</f>
        <v>3071.29657641667</v>
      </c>
      <c r="I38" s="14" t="n">
        <f aca="false">D38*'Inflation indexes'!$D$166/100*'Inflation indexes'!I131</f>
        <v>2837.05437590756</v>
      </c>
      <c r="J38" s="9" t="n">
        <f aca="false">E38*'Inflation indexes'!$D$166/100*'Inflation indexes'!I131</f>
        <v>3975.97568471033</v>
      </c>
      <c r="K38" s="14" t="n">
        <f aca="false">C38*'Inflation indexes'!$D$166/100*'Inflation indexes'!I131</f>
        <v>3098.9092244252</v>
      </c>
      <c r="R38" s="18" t="n">
        <f aca="false">R34+1</f>
        <v>2023</v>
      </c>
      <c r="S38" s="19" t="n">
        <f aca="false">'Retirement benefit values'!R39</f>
        <v>6235.04465711908</v>
      </c>
      <c r="T38" s="18" t="n">
        <f aca="false">Adequacy_central!Z36</f>
        <v>562.682872324095</v>
      </c>
      <c r="U38" s="18" t="n">
        <f aca="false">Adequacy_central!AA36</f>
        <v>564.638801941231</v>
      </c>
      <c r="V38" s="18" t="n">
        <f aca="false">Adequacy_central!AB36</f>
        <v>515.168486674057</v>
      </c>
      <c r="W38" s="18" t="n">
        <f aca="false">Adequacy_central!AC36</f>
        <v>734.243437036117</v>
      </c>
      <c r="X38" s="18" t="n">
        <f aca="false">X34+1</f>
        <v>2023</v>
      </c>
      <c r="Y38" s="23" t="n">
        <f aca="false">S38*'Inflation indexes'!$D$166/100*'Inflation indexes'!I131</f>
        <v>35863.7096438648</v>
      </c>
      <c r="Z38" s="23" t="n">
        <f aca="false">T38*'Inflation indexes'!$D$166/100*'Inflation indexes'!I131</f>
        <v>3236.52776593446</v>
      </c>
      <c r="AA38" s="23" t="n">
        <f aca="false">V38*'Inflation indexes'!$D$166/100*'Inflation indexes'!I131</f>
        <v>2963.22705606482</v>
      </c>
      <c r="AB38" s="23" t="n">
        <f aca="false">W38*'Inflation indexes'!$D$166/100*'Inflation indexes'!I131</f>
        <v>4223.33678135094</v>
      </c>
      <c r="AC38" s="23" t="n">
        <f aca="false">U38*'Inflation indexes'!$D$166/100*'Inflation indexes'!I131</f>
        <v>3247.77818926426</v>
      </c>
      <c r="AJ38" s="14" t="n">
        <f aca="false">AJ34+1</f>
        <v>2023</v>
      </c>
      <c r="AK38" s="16" t="n">
        <f aca="false">'Retirement benefit values'!AO39</f>
        <v>6889.64438586857</v>
      </c>
      <c r="AL38" s="14" t="n">
        <f aca="false">Adequacy_high!Z36</f>
        <v>607.012583054516</v>
      </c>
      <c r="AM38" s="14" t="n">
        <f aca="false">Adequacy_high!AA36</f>
        <v>608.222750942373</v>
      </c>
      <c r="AN38" s="14" t="n">
        <f aca="false">Adequacy_high!AB36</f>
        <v>555.319218893055</v>
      </c>
      <c r="AO38" s="14" t="n">
        <f aca="false">Adequacy_high!AC36</f>
        <v>791.192313134305</v>
      </c>
      <c r="AP38" s="14" t="n">
        <f aca="false">AP34+1</f>
        <v>2023</v>
      </c>
      <c r="AQ38" s="24" t="n">
        <f aca="false">AK38*'Inflation indexes'!$D$166/100*'Inflation indexes'!I131</f>
        <v>39628.939228551</v>
      </c>
      <c r="AR38" s="24" t="n">
        <f aca="false">AL38*'Inflation indexes'!$D$166/100*'Inflation indexes'!I131</f>
        <v>3491.51036215646</v>
      </c>
      <c r="AS38" s="24" t="n">
        <f aca="false">AN38*'Inflation indexes'!$D$166/100*'Inflation indexes'!I131</f>
        <v>3194.17234699334</v>
      </c>
      <c r="AT38" s="24" t="n">
        <f aca="false">AO38*'Inflation indexes'!$D$166/100*'Inflation indexes'!I131</f>
        <v>4550.90427593141</v>
      </c>
      <c r="AU38" s="24" t="n">
        <f aca="false">AM38*'Inflation indexes'!$D$166/100*'Inflation indexes'!I131</f>
        <v>3498.47119598159</v>
      </c>
    </row>
    <row r="39" customFormat="false" ht="15" hidden="false" customHeight="false" outlineLevel="0" collapsed="false">
      <c r="A39" s="16" t="n">
        <f aca="false">'Retirement benefit values'!B40</f>
        <v>5675.10511977746</v>
      </c>
      <c r="B39" s="14" t="n">
        <f aca="false">Adequacy_low!Z37</f>
        <v>582.638187224034</v>
      </c>
      <c r="C39" s="14" t="n">
        <f aca="false">Adequacy_low!AA37</f>
        <v>584.54797357308</v>
      </c>
      <c r="D39" s="14" t="n">
        <f aca="false">Adequacy_low!AB37</f>
        <v>543.855251194861</v>
      </c>
      <c r="E39" s="14" t="n">
        <f aca="false">Adequacy_low!AC37</f>
        <v>728.193429458824</v>
      </c>
      <c r="F39" s="14" t="n">
        <f aca="false">F35+1</f>
        <v>2023</v>
      </c>
      <c r="G39" s="11" t="n">
        <f aca="false">A39*'Inflation indexes'!$D$166/100*'Inflation indexes'!I132</f>
        <v>32642.9614231747</v>
      </c>
      <c r="H39" s="14" t="n">
        <f aca="false">B39*'Inflation indexes'!$D$166/100*'Inflation indexes'!I132</f>
        <v>3351.30988198654</v>
      </c>
      <c r="I39" s="14" t="n">
        <f aca="false">D39*'Inflation indexes'!$D$166/100*'Inflation indexes'!I132</f>
        <v>3128.23209612036</v>
      </c>
      <c r="J39" s="9" t="n">
        <f aca="false">E39*'Inflation indexes'!$D$166/100*'Inflation indexes'!I132</f>
        <v>4188.53739705984</v>
      </c>
      <c r="K39" s="14" t="n">
        <f aca="false">C39*'Inflation indexes'!$D$166/100*'Inflation indexes'!I132</f>
        <v>3362.29489121591</v>
      </c>
      <c r="R39" s="18" t="n">
        <f aca="false">R35+1</f>
        <v>2023</v>
      </c>
      <c r="S39" s="19" t="n">
        <f aca="false">'Retirement benefit values'!R40</f>
        <v>6264.56600604263</v>
      </c>
      <c r="T39" s="18" t="n">
        <f aca="false">Adequacy_central!Z37</f>
        <v>612.253491428741</v>
      </c>
      <c r="U39" s="18" t="n">
        <f aca="false">Adequacy_central!AA37</f>
        <v>617.00187058975</v>
      </c>
      <c r="V39" s="18" t="n">
        <f aca="false">Adequacy_central!AB37</f>
        <v>571.504486178102</v>
      </c>
      <c r="W39" s="18" t="n">
        <f aca="false">Adequacy_central!AC37</f>
        <v>801.919748514348</v>
      </c>
      <c r="X39" s="18" t="n">
        <f aca="false">X35+1</f>
        <v>2023</v>
      </c>
      <c r="Y39" s="23" t="n">
        <f aca="false">S39*'Inflation indexes'!$D$166/100*'Inflation indexes'!I132</f>
        <v>36033.5151776361</v>
      </c>
      <c r="Z39" s="23" t="n">
        <f aca="false">T39*'Inflation indexes'!$D$166/100*'Inflation indexes'!I132</f>
        <v>3521.65584250819</v>
      </c>
      <c r="AA39" s="23" t="n">
        <f aca="false">V39*'Inflation indexes'!$D$166/100*'Inflation indexes'!I132</f>
        <v>3287.26931074267</v>
      </c>
      <c r="AB39" s="23" t="n">
        <f aca="false">W39*'Inflation indexes'!$D$166/100*'Inflation indexes'!I132</f>
        <v>4612.60802447697</v>
      </c>
      <c r="AC39" s="23" t="n">
        <f aca="false">U39*'Inflation indexes'!$D$166/100*'Inflation indexes'!I132</f>
        <v>3548.96831593449</v>
      </c>
      <c r="AJ39" s="14" t="n">
        <f aca="false">AJ35+1</f>
        <v>2023</v>
      </c>
      <c r="AK39" s="16" t="n">
        <f aca="false">'Retirement benefit values'!AO40</f>
        <v>6915.67881255117</v>
      </c>
      <c r="AL39" s="14" t="n">
        <f aca="false">Adequacy_high!Z37</f>
        <v>658.721067226698</v>
      </c>
      <c r="AM39" s="14" t="n">
        <f aca="false">Adequacy_high!AA37</f>
        <v>663.597768829701</v>
      </c>
      <c r="AN39" s="14" t="n">
        <f aca="false">Adequacy_high!AB37</f>
        <v>614.647945280703</v>
      </c>
      <c r="AO39" s="14" t="n">
        <f aca="false">Adequacy_high!AC37</f>
        <v>876.249356180202</v>
      </c>
      <c r="AP39" s="14" t="n">
        <f aca="false">AP35+1</f>
        <v>2023</v>
      </c>
      <c r="AQ39" s="24" t="n">
        <f aca="false">AK39*'Inflation indexes'!$D$166/100*'Inflation indexes'!I132</f>
        <v>39778.6881350361</v>
      </c>
      <c r="AR39" s="24" t="n">
        <f aca="false">AL39*'Inflation indexes'!$D$166/100*'Inflation indexes'!I132</f>
        <v>3788.93534697323</v>
      </c>
      <c r="AS39" s="24" t="n">
        <f aca="false">AN39*'Inflation indexes'!$D$166/100*'Inflation indexes'!I132</f>
        <v>3535.42863844227</v>
      </c>
      <c r="AT39" s="24" t="n">
        <f aca="false">AO39*'Inflation indexes'!$D$166/100*'Inflation indexes'!I132</f>
        <v>5040.14874212473</v>
      </c>
      <c r="AU39" s="24" t="n">
        <f aca="false">AM39*'Inflation indexes'!$D$166/100*'Inflation indexes'!I132</f>
        <v>3816.9859255862</v>
      </c>
    </row>
    <row r="40" customFormat="false" ht="15" hidden="false" customHeight="false" outlineLevel="0" collapsed="false">
      <c r="A40" s="16" t="n">
        <f aca="false">'Retirement benefit values'!B41</f>
        <v>5681.41305132714</v>
      </c>
      <c r="B40" s="14" t="n">
        <f aca="false">Adequacy_low!Z38</f>
        <v>697.429562663918</v>
      </c>
      <c r="C40" s="14" t="n">
        <f aca="false">Adequacy_low!AA38</f>
        <v>682.693635601125</v>
      </c>
      <c r="D40" s="14" t="n">
        <f aca="false">Adequacy_low!AB38</f>
        <v>636.21882937286</v>
      </c>
      <c r="E40" s="14" t="n">
        <f aca="false">Adequacy_low!AC38</f>
        <v>844.087260006604</v>
      </c>
      <c r="F40" s="14" t="n">
        <f aca="false">F36+1</f>
        <v>2024</v>
      </c>
      <c r="G40" s="11" t="n">
        <f aca="false">A40*'Inflation indexes'!$D$166/100*'Inflation indexes'!I133</f>
        <v>32679.2443751008</v>
      </c>
      <c r="H40" s="14" t="n">
        <f aca="false">B40*'Inflation indexes'!$D$166/100*'Inflation indexes'!I133</f>
        <v>4011.5849537449</v>
      </c>
      <c r="I40" s="14" t="n">
        <f aca="false">D40*'Inflation indexes'!$D$166/100*'Inflation indexes'!I133</f>
        <v>3659.50343924731</v>
      </c>
      <c r="J40" s="9" t="n">
        <f aca="false">E40*'Inflation indexes'!$D$166/100*'Inflation indexes'!I133</f>
        <v>4855.15374334939</v>
      </c>
      <c r="K40" s="14" t="n">
        <f aca="false">C40*'Inflation indexes'!$D$166/100*'Inflation indexes'!I133</f>
        <v>3926.8245328376</v>
      </c>
      <c r="R40" s="18" t="n">
        <f aca="false">R36+1</f>
        <v>2024</v>
      </c>
      <c r="S40" s="19" t="n">
        <f aca="false">'Retirement benefit values'!R41</f>
        <v>6295.91853713557</v>
      </c>
      <c r="T40" s="18" t="n">
        <f aca="false">Adequacy_central!Z38</f>
        <v>734.801219623001</v>
      </c>
      <c r="U40" s="18" t="n">
        <f aca="false">Adequacy_central!AA38</f>
        <v>719.106161158044</v>
      </c>
      <c r="V40" s="18" t="n">
        <f aca="false">Adequacy_central!AB38</f>
        <v>673.358172086904</v>
      </c>
      <c r="W40" s="18" t="n">
        <f aca="false">Adequacy_central!AC38</f>
        <v>876.717877350552</v>
      </c>
      <c r="X40" s="18" t="n">
        <f aca="false">X36+1</f>
        <v>2024</v>
      </c>
      <c r="Y40" s="23" t="n">
        <f aca="false">S40*'Inflation indexes'!$D$166/100*'Inflation indexes'!I133</f>
        <v>36213.8535927641</v>
      </c>
      <c r="Z40" s="23" t="n">
        <f aca="false">T40*'Inflation indexes'!$D$166/100*'Inflation indexes'!I133</f>
        <v>4226.54512288504</v>
      </c>
      <c r="AA40" s="23" t="n">
        <f aca="false">V40*'Inflation indexes'!$D$166/100*'Inflation indexes'!I133</f>
        <v>3873.1273468066</v>
      </c>
      <c r="AB40" s="23" t="n">
        <f aca="false">W40*'Inflation indexes'!$D$166/100*'Inflation indexes'!I133</f>
        <v>5042.84365581653</v>
      </c>
      <c r="AC40" s="23" t="n">
        <f aca="false">U40*'Inflation indexes'!$D$166/100*'Inflation indexes'!I133</f>
        <v>4136.26781925931</v>
      </c>
      <c r="AJ40" s="14" t="n">
        <f aca="false">AJ36+1</f>
        <v>2024</v>
      </c>
      <c r="AK40" s="16" t="n">
        <f aca="false">'Retirement benefit values'!AO41</f>
        <v>6914.25126512739</v>
      </c>
      <c r="AL40" s="14" t="n">
        <f aca="false">Adequacy_high!Z38</f>
        <v>789.011048778585</v>
      </c>
      <c r="AM40" s="14" t="n">
        <f aca="false">Adequacy_high!AA38</f>
        <v>772.230433811978</v>
      </c>
      <c r="AN40" s="14" t="n">
        <f aca="false">Adequacy_high!AB38</f>
        <v>722.519731212584</v>
      </c>
      <c r="AO40" s="14" t="n">
        <f aca="false">Adequacy_high!AC38</f>
        <v>945.897198410297</v>
      </c>
      <c r="AP40" s="14" t="n">
        <f aca="false">AP36+1</f>
        <v>2024</v>
      </c>
      <c r="AQ40" s="24" t="n">
        <f aca="false">AK40*'Inflation indexes'!$D$166/100*'Inflation indexes'!I133</f>
        <v>39770.4769434369</v>
      </c>
      <c r="AR40" s="24" t="n">
        <f aca="false">AL40*'Inflation indexes'!$D$166/100*'Inflation indexes'!I133</f>
        <v>4538.35773684275</v>
      </c>
      <c r="AS40" s="24" t="n">
        <f aca="false">AN40*'Inflation indexes'!$D$166/100*'Inflation indexes'!I133</f>
        <v>4155.90252791296</v>
      </c>
      <c r="AT40" s="24" t="n">
        <f aca="false">AO40*'Inflation indexes'!$D$166/100*'Inflation indexes'!I133</f>
        <v>5440.76014563888</v>
      </c>
      <c r="AU40" s="24" t="n">
        <f aca="false">AM40*'Inflation indexes'!$D$166/100*'Inflation indexes'!I133</f>
        <v>4441.83635874472</v>
      </c>
    </row>
    <row r="41" customFormat="false" ht="15" hidden="false" customHeight="false" outlineLevel="0" collapsed="false">
      <c r="A41" s="16" t="n">
        <f aca="false">'Retirement benefit values'!B42</f>
        <v>5711.87190465128</v>
      </c>
      <c r="B41" s="14" t="n">
        <f aca="false">Adequacy_low!Z39</f>
        <v>593.583711174118</v>
      </c>
      <c r="C41" s="14" t="n">
        <f aca="false">Adequacy_low!AA39</f>
        <v>597.264144725673</v>
      </c>
      <c r="D41" s="14" t="n">
        <f aca="false">Adequacy_low!AB39</f>
        <v>553.610976418054</v>
      </c>
      <c r="E41" s="14" t="n">
        <f aca="false">Adequacy_low!AC39</f>
        <v>759.401572263437</v>
      </c>
      <c r="F41" s="14" t="n">
        <f aca="false">F37+1</f>
        <v>2024</v>
      </c>
      <c r="G41" s="11" t="n">
        <f aca="false">A41*'Inflation indexes'!$D$166/100*'Inflation indexes'!I134</f>
        <v>32854.4423940042</v>
      </c>
      <c r="H41" s="14" t="n">
        <f aca="false">B41*'Inflation indexes'!$D$166/100*'Inflation indexes'!I134</f>
        <v>3414.26806664004</v>
      </c>
      <c r="I41" s="14" t="n">
        <f aca="false">D41*'Inflation indexes'!$D$166/100*'Inflation indexes'!I134</f>
        <v>3184.34660948963</v>
      </c>
      <c r="J41" s="9" t="n">
        <f aca="false">E41*'Inflation indexes'!$D$166/100*'Inflation indexes'!I134</f>
        <v>4368.04529694168</v>
      </c>
      <c r="K41" s="14" t="n">
        <f aca="false">C41*'Inflation indexes'!$D$166/100*'Inflation indexes'!I134</f>
        <v>3435.43776269118</v>
      </c>
      <c r="R41" s="18" t="n">
        <f aca="false">R37+1</f>
        <v>2024</v>
      </c>
      <c r="S41" s="19" t="n">
        <f aca="false">'Retirement benefit values'!R42</f>
        <v>6339.51360763523</v>
      </c>
      <c r="T41" s="18" t="n">
        <f aca="false">Adequacy_central!Z39</f>
        <v>622.574255853851</v>
      </c>
      <c r="U41" s="18" t="n">
        <f aca="false">Adequacy_central!AA39</f>
        <v>628.191115313732</v>
      </c>
      <c r="V41" s="18" t="n">
        <f aca="false">Adequacy_central!AB39</f>
        <v>582.665925277921</v>
      </c>
      <c r="W41" s="18" t="n">
        <f aca="false">Adequacy_central!AC39</f>
        <v>792.96954365261</v>
      </c>
      <c r="X41" s="18" t="n">
        <f aca="false">X37+1</f>
        <v>2024</v>
      </c>
      <c r="Y41" s="23" t="n">
        <f aca="false">S41*'Inflation indexes'!$D$166/100*'Inflation indexes'!I134</f>
        <v>36464.6105698642</v>
      </c>
      <c r="Z41" s="23" t="n">
        <f aca="false">T41*'Inflation indexes'!$D$166/100*'Inflation indexes'!I134</f>
        <v>3581.02043715022</v>
      </c>
      <c r="AA41" s="23" t="n">
        <f aca="false">V41*'Inflation indexes'!$D$166/100*'Inflation indexes'!I134</f>
        <v>3351.46943008369</v>
      </c>
      <c r="AB41" s="23" t="n">
        <f aca="false">W41*'Inflation indexes'!$D$166/100*'Inflation indexes'!I134</f>
        <v>4561.12682970349</v>
      </c>
      <c r="AC41" s="23" t="n">
        <f aca="false">U41*'Inflation indexes'!$D$166/100*'Inflation indexes'!I134</f>
        <v>3613.32837203399</v>
      </c>
      <c r="AJ41" s="14" t="n">
        <f aca="false">AJ37+1</f>
        <v>2024</v>
      </c>
      <c r="AK41" s="16" t="n">
        <f aca="false">'Retirement benefit values'!AO42</f>
        <v>6973.98565500147</v>
      </c>
      <c r="AL41" s="14" t="n">
        <f aca="false">Adequacy_high!Z39</f>
        <v>664.482014674132</v>
      </c>
      <c r="AM41" s="14" t="n">
        <f aca="false">Adequacy_high!AA39</f>
        <v>674.054323044086</v>
      </c>
      <c r="AN41" s="14" t="n">
        <f aca="false">Adequacy_high!AB39</f>
        <v>628.437430816667</v>
      </c>
      <c r="AO41" s="14" t="n">
        <f aca="false">Adequacy_high!AC39</f>
        <v>856.730819532963</v>
      </c>
      <c r="AP41" s="14" t="n">
        <f aca="false">AP37+1</f>
        <v>2024</v>
      </c>
      <c r="AQ41" s="24" t="n">
        <f aca="false">AK41*'Inflation indexes'!$D$166/100*'Inflation indexes'!I134</f>
        <v>40114.0665938737</v>
      </c>
      <c r="AR41" s="24" t="n">
        <f aca="false">AL41*'Inflation indexes'!$D$166/100*'Inflation indexes'!I134</f>
        <v>3822.07206978602</v>
      </c>
      <c r="AS41" s="24" t="n">
        <f aca="false">AN41*'Inflation indexes'!$D$166/100*'Inflation indexes'!I134</f>
        <v>3614.74516825019</v>
      </c>
      <c r="AT41" s="24" t="n">
        <f aca="false">AO41*'Inflation indexes'!$D$166/100*'Inflation indexes'!I134</f>
        <v>4927.87895586258</v>
      </c>
      <c r="AU41" s="24" t="n">
        <f aca="false">AM41*'Inflation indexes'!$D$166/100*'Inflation indexes'!I134</f>
        <v>3877.13157727642</v>
      </c>
    </row>
    <row r="42" customFormat="false" ht="15" hidden="false" customHeight="false" outlineLevel="0" collapsed="false">
      <c r="A42" s="16" t="n">
        <f aca="false">'Retirement benefit values'!B43</f>
        <v>5752.46155416942</v>
      </c>
      <c r="B42" s="14" t="n">
        <f aca="false">Adequacy_low!Z40</f>
        <v>574.528403188645</v>
      </c>
      <c r="C42" s="14" t="n">
        <f aca="false">Adequacy_low!AA40</f>
        <v>575.22794402517</v>
      </c>
      <c r="D42" s="14" t="n">
        <f aca="false">Adequacy_low!AB40</f>
        <v>533.333670785756</v>
      </c>
      <c r="E42" s="14" t="n">
        <f aca="false">Adequacy_low!AC40</f>
        <v>742.37764289249</v>
      </c>
      <c r="F42" s="14" t="n">
        <f aca="false">F38+1</f>
        <v>2024</v>
      </c>
      <c r="G42" s="11" t="n">
        <f aca="false">A42*'Inflation indexes'!$D$166/100*'Inflation indexes'!I135</f>
        <v>33087.9123184261</v>
      </c>
      <c r="H42" s="14" t="n">
        <f aca="false">B42*'Inflation indexes'!$D$166/100*'Inflation indexes'!I135</f>
        <v>3304.66275178714</v>
      </c>
      <c r="I42" s="14" t="n">
        <f aca="false">D42*'Inflation indexes'!$D$166/100*'Inflation indexes'!I135</f>
        <v>3067.71241654503</v>
      </c>
      <c r="J42" s="9" t="n">
        <f aca="false">E42*'Inflation indexes'!$D$166/100*'Inflation indexes'!I135</f>
        <v>4270.12438481794</v>
      </c>
      <c r="K42" s="14" t="n">
        <f aca="false">C42*'Inflation indexes'!$D$166/100*'Inflation indexes'!I135</f>
        <v>3308.68648069765</v>
      </c>
      <c r="R42" s="18" t="n">
        <f aca="false">R38+1</f>
        <v>2024</v>
      </c>
      <c r="S42" s="19" t="n">
        <f aca="false">'Retirement benefit values'!R43</f>
        <v>6394.45561506434</v>
      </c>
      <c r="T42" s="18" t="n">
        <f aca="false">Adequacy_central!Z40</f>
        <v>603.271028984332</v>
      </c>
      <c r="U42" s="18" t="n">
        <f aca="false">Adequacy_central!AA40</f>
        <v>599.470710046589</v>
      </c>
      <c r="V42" s="18" t="n">
        <f aca="false">Adequacy_central!AB40</f>
        <v>549.220094478123</v>
      </c>
      <c r="W42" s="18" t="n">
        <f aca="false">Adequacy_central!AC40</f>
        <v>797.177498946864</v>
      </c>
      <c r="X42" s="18" t="n">
        <f aca="false">X38+1</f>
        <v>2024</v>
      </c>
      <c r="Y42" s="23" t="n">
        <f aca="false">S42*'Inflation indexes'!$D$166/100*'Inflation indexes'!I135</f>
        <v>36780.6346418713</v>
      </c>
      <c r="Z42" s="23" t="n">
        <f aca="false">T42*'Inflation indexes'!$D$166/100*'Inflation indexes'!I135</f>
        <v>3469.98910350169</v>
      </c>
      <c r="AA42" s="23" t="n">
        <f aca="false">V42*'Inflation indexes'!$D$166/100*'Inflation indexes'!I135</f>
        <v>3159.09044475721</v>
      </c>
      <c r="AB42" s="23" t="n">
        <f aca="false">W42*'Inflation indexes'!$D$166/100*'Inflation indexes'!I135</f>
        <v>4585.33080820991</v>
      </c>
      <c r="AC42" s="23" t="n">
        <f aca="false">U42*'Inflation indexes'!$D$166/100*'Inflation indexes'!I135</f>
        <v>3448.12983184729</v>
      </c>
      <c r="AJ42" s="14" t="n">
        <f aca="false">AJ38+1</f>
        <v>2024</v>
      </c>
      <c r="AK42" s="16" t="n">
        <f aca="false">'Retirement benefit values'!AO43</f>
        <v>6994.4045295907</v>
      </c>
      <c r="AL42" s="14" t="n">
        <f aca="false">Adequacy_high!Z40</f>
        <v>637.610187614544</v>
      </c>
      <c r="AM42" s="14" t="n">
        <f aca="false">Adequacy_high!AA40</f>
        <v>647.381659652848</v>
      </c>
      <c r="AN42" s="14" t="n">
        <f aca="false">Adequacy_high!AB40</f>
        <v>607.377262702643</v>
      </c>
      <c r="AO42" s="14" t="n">
        <f aca="false">Adequacy_high!AC40</f>
        <v>808.24258277498</v>
      </c>
      <c r="AP42" s="14" t="n">
        <f aca="false">AP38+1</f>
        <v>2024</v>
      </c>
      <c r="AQ42" s="24" t="n">
        <f aca="false">AK42*'Inflation indexes'!$D$166/100*'Inflation indexes'!I135</f>
        <v>40231.5150853912</v>
      </c>
      <c r="AR42" s="24" t="n">
        <f aca="false">AL42*'Inflation indexes'!$D$166/100*'Inflation indexes'!I135</f>
        <v>3667.50647222212</v>
      </c>
      <c r="AS42" s="24" t="n">
        <f aca="false">AN42*'Inflation indexes'!$D$166/100*'Inflation indexes'!I135</f>
        <v>3493.60798386291</v>
      </c>
      <c r="AT42" s="24" t="n">
        <f aca="false">AO42*'Inflation indexes'!$D$166/100*'Inflation indexes'!I135</f>
        <v>4648.97669615771</v>
      </c>
      <c r="AU42" s="24" t="n">
        <f aca="false">AM42*'Inflation indexes'!$D$166/100*'Inflation indexes'!I135</f>
        <v>3723.71156059703</v>
      </c>
    </row>
    <row r="43" customFormat="false" ht="15" hidden="false" customHeight="false" outlineLevel="0" collapsed="false">
      <c r="A43" s="16" t="n">
        <f aca="false">'Retirement benefit values'!B44</f>
        <v>5800.10808453303</v>
      </c>
      <c r="B43" s="14" t="n">
        <f aca="false">Adequacy_low!Z41</f>
        <v>607.440690510634</v>
      </c>
      <c r="C43" s="14" t="n">
        <f aca="false">Adequacy_low!AA41</f>
        <v>613.829235544721</v>
      </c>
      <c r="D43" s="14" t="n">
        <f aca="false">Adequacy_low!AB41</f>
        <v>569.458718840409</v>
      </c>
      <c r="E43" s="14" t="n">
        <f aca="false">Adequacy_low!AC41</f>
        <v>813.362545588202</v>
      </c>
      <c r="F43" s="14" t="n">
        <f aca="false">F39+1</f>
        <v>2024</v>
      </c>
      <c r="G43" s="11" t="n">
        <f aca="false">A43*'Inflation indexes'!$D$166/100*'Inflation indexes'!I136</f>
        <v>33361.9731190247</v>
      </c>
      <c r="H43" s="14" t="n">
        <f aca="false">B43*'Inflation indexes'!$D$166/100*'Inflation indexes'!I136</f>
        <v>3493.97281789606</v>
      </c>
      <c r="I43" s="14" t="n">
        <f aca="false">D43*'Inflation indexes'!$D$166/100*'Inflation indexes'!I136</f>
        <v>3275.50214469453</v>
      </c>
      <c r="J43" s="9" t="n">
        <f aca="false">E43*'Inflation indexes'!$D$166/100*'Inflation indexes'!I136</f>
        <v>4678.42650282608</v>
      </c>
      <c r="K43" s="14" t="n">
        <f aca="false">C43*'Inflation indexes'!$D$166/100*'Inflation indexes'!I136</f>
        <v>3530.71945512947</v>
      </c>
      <c r="R43" s="18" t="n">
        <f aca="false">R39+1</f>
        <v>2024</v>
      </c>
      <c r="S43" s="19" t="n">
        <f aca="false">'Retirement benefit values'!R44</f>
        <v>6459.43149373075</v>
      </c>
      <c r="T43" s="18" t="n">
        <f aca="false">Adequacy_central!Z41</f>
        <v>643.922099398406</v>
      </c>
      <c r="U43" s="18" t="n">
        <f aca="false">Adequacy_central!AA41</f>
        <v>648.090905908412</v>
      </c>
      <c r="V43" s="18" t="n">
        <f aca="false">Adequacy_central!AB41</f>
        <v>602.378969818372</v>
      </c>
      <c r="W43" s="18" t="n">
        <f aca="false">Adequacy_central!AC41</f>
        <v>850.194201103606</v>
      </c>
      <c r="X43" s="18" t="n">
        <f aca="false">X39+1</f>
        <v>2024</v>
      </c>
      <c r="Y43" s="23" t="n">
        <f aca="false">S43*'Inflation indexes'!$D$166/100*'Inflation indexes'!I136</f>
        <v>37154.3731111999</v>
      </c>
      <c r="Z43" s="23" t="n">
        <f aca="false">T43*'Inflation indexes'!$D$166/100*'Inflation indexes'!I136</f>
        <v>3703.81231828461</v>
      </c>
      <c r="AA43" s="23" t="n">
        <f aca="false">V43*'Inflation indexes'!$D$166/100*'Inflation indexes'!I136</f>
        <v>3464.8580174113</v>
      </c>
      <c r="AB43" s="23" t="n">
        <f aca="false">W43*'Inflation indexes'!$D$166/100*'Inflation indexes'!I136</f>
        <v>4890.28060680577</v>
      </c>
      <c r="AC43" s="23" t="n">
        <f aca="false">U43*'Inflation indexes'!$D$166/100*'Inflation indexes'!I136</f>
        <v>3727.7911146619</v>
      </c>
      <c r="AJ43" s="14" t="n">
        <f aca="false">AJ39+1</f>
        <v>2024</v>
      </c>
      <c r="AK43" s="16" t="n">
        <f aca="false">'Retirement benefit values'!AO44</f>
        <v>7053.10245948648</v>
      </c>
      <c r="AL43" s="14" t="n">
        <f aca="false">Adequacy_high!Z41</f>
        <v>687.696582858772</v>
      </c>
      <c r="AM43" s="14" t="n">
        <f aca="false">Adequacy_high!AA41</f>
        <v>695.21998518437</v>
      </c>
      <c r="AN43" s="14" t="n">
        <f aca="false">Adequacy_high!AB41</f>
        <v>652.557202512829</v>
      </c>
      <c r="AO43" s="14" t="n">
        <f aca="false">Adequacy_high!AC41</f>
        <v>895.017172690925</v>
      </c>
      <c r="AP43" s="14" t="n">
        <f aca="false">AP39+1</f>
        <v>2024</v>
      </c>
      <c r="AQ43" s="24" t="n">
        <f aca="false">AK43*'Inflation indexes'!$D$166/100*'Inflation indexes'!I136</f>
        <v>40569.1430624538</v>
      </c>
      <c r="AR43" s="24" t="n">
        <f aca="false">AL43*'Inflation indexes'!$D$166/100*'Inflation indexes'!I136</f>
        <v>3955.6012710454</v>
      </c>
      <c r="AS43" s="24" t="n">
        <f aca="false">AN43*'Inflation indexes'!$D$166/100*'Inflation indexes'!I136</f>
        <v>3753.48106131228</v>
      </c>
      <c r="AT43" s="24" t="n">
        <f aca="false">AO43*'Inflation indexes'!$D$166/100*'Inflation indexes'!I136</f>
        <v>5148.10041833629</v>
      </c>
      <c r="AU43" s="24" t="n">
        <f aca="false">AM43*'Inflation indexes'!$D$166/100*'Inflation indexes'!I136</f>
        <v>3998.87555878143</v>
      </c>
    </row>
    <row r="44" customFormat="false" ht="15" hidden="false" customHeight="false" outlineLevel="0" collapsed="false">
      <c r="A44" s="16" t="n">
        <f aca="false">'Retirement benefit values'!B45</f>
        <v>5838.62569298392</v>
      </c>
      <c r="B44" s="14" t="n">
        <f aca="false">Adequacy_low!Z42</f>
        <v>724.78800578042</v>
      </c>
      <c r="C44" s="14" t="n">
        <f aca="false">Adequacy_low!AA42</f>
        <v>709.328601884729</v>
      </c>
      <c r="D44" s="14" t="n">
        <f aca="false">Adequacy_low!AB42</f>
        <v>660.876506053233</v>
      </c>
      <c r="E44" s="14" t="n">
        <f aca="false">Adequacy_low!AC42</f>
        <v>893.110548879313</v>
      </c>
      <c r="F44" s="14" t="n">
        <f aca="false">F40+1</f>
        <v>2025</v>
      </c>
      <c r="G44" s="11" t="n">
        <f aca="false">A44*'Inflation indexes'!$D$166/100*'Inflation indexes'!I137</f>
        <v>33583.5247520322</v>
      </c>
      <c r="H44" s="14" t="n">
        <f aca="false">B44*'Inflation indexes'!$D$166/100*'Inflation indexes'!I137</f>
        <v>4168.94954601259</v>
      </c>
      <c r="I44" s="14" t="n">
        <f aca="false">D44*'Inflation indexes'!$D$166/100*'Inflation indexes'!I137</f>
        <v>3801.33333872485</v>
      </c>
      <c r="J44" s="9" t="n">
        <f aca="false">E44*'Inflation indexes'!$D$166/100*'Inflation indexes'!I137</f>
        <v>5137.1335998867</v>
      </c>
      <c r="K44" s="14" t="n">
        <f aca="false">C44*'Inflation indexes'!$D$166/100*'Inflation indexes'!I137</f>
        <v>4080.02771736951</v>
      </c>
      <c r="R44" s="18" t="n">
        <f aca="false">R40+1</f>
        <v>2025</v>
      </c>
      <c r="S44" s="19" t="n">
        <f aca="false">'Retirement benefit values'!R45</f>
        <v>6522.10238059872</v>
      </c>
      <c r="T44" s="18" t="n">
        <f aca="false">Adequacy_central!Z42</f>
        <v>778.783195909511</v>
      </c>
      <c r="U44" s="18" t="n">
        <f aca="false">Adequacy_central!AA42</f>
        <v>760.626310743954</v>
      </c>
      <c r="V44" s="18" t="n">
        <f aca="false">Adequacy_central!AB42</f>
        <v>715.176522786493</v>
      </c>
      <c r="W44" s="18" t="n">
        <f aca="false">Adequacy_central!AC42</f>
        <v>949.089211237803</v>
      </c>
      <c r="X44" s="18" t="n">
        <f aca="false">X40+1</f>
        <v>2025</v>
      </c>
      <c r="Y44" s="23" t="n">
        <f aca="false">S44*'Inflation indexes'!$D$166/100*'Inflation indexes'!I137</f>
        <v>37514.8533664921</v>
      </c>
      <c r="Z44" s="23" t="n">
        <f aca="false">T44*'Inflation indexes'!$D$166/100*'Inflation indexes'!I137</f>
        <v>4479.527565489</v>
      </c>
      <c r="AA44" s="23" t="n">
        <f aca="false">V44*'Inflation indexes'!$D$166/100*'Inflation indexes'!I137</f>
        <v>4113.66470776407</v>
      </c>
      <c r="AB44" s="23" t="n">
        <f aca="false">W44*'Inflation indexes'!$D$166/100*'Inflation indexes'!I137</f>
        <v>5459.12046661821</v>
      </c>
      <c r="AC44" s="23" t="n">
        <f aca="false">U44*'Inflation indexes'!$D$166/100*'Inflation indexes'!I137</f>
        <v>4375.08994019131</v>
      </c>
      <c r="AJ44" s="14" t="n">
        <f aca="false">AJ40+1</f>
        <v>2025</v>
      </c>
      <c r="AK44" s="16" t="n">
        <f aca="false">'Retirement benefit values'!AO45</f>
        <v>7104.16080289786</v>
      </c>
      <c r="AL44" s="14" t="n">
        <f aca="false">Adequacy_high!Z42</f>
        <v>837.902157015601</v>
      </c>
      <c r="AM44" s="14" t="n">
        <f aca="false">Adequacy_high!AA42</f>
        <v>812.56229723133</v>
      </c>
      <c r="AN44" s="14" t="n">
        <f aca="false">Adequacy_high!AB42</f>
        <v>760.993482227557</v>
      </c>
      <c r="AO44" s="14" t="n">
        <f aca="false">Adequacy_high!AC42</f>
        <v>1031.78050150458</v>
      </c>
      <c r="AP44" s="14" t="n">
        <f aca="false">AP40+1</f>
        <v>2025</v>
      </c>
      <c r="AQ44" s="24" t="n">
        <f aca="false">AK44*'Inflation indexes'!$D$166/100*'Inflation indexes'!I137</f>
        <v>40862.8284654784</v>
      </c>
      <c r="AR44" s="24" t="n">
        <f aca="false">AL44*'Inflation indexes'!$D$166/100*'Inflation indexes'!I137</f>
        <v>4819.5772960286</v>
      </c>
      <c r="AS44" s="24" t="n">
        <f aca="false">AN44*'Inflation indexes'!$D$166/100*'Inflation indexes'!I137</f>
        <v>4377.20189482863</v>
      </c>
      <c r="AT44" s="24" t="n">
        <f aca="false">AO44*'Inflation indexes'!$D$166/100*'Inflation indexes'!I137</f>
        <v>5934.75722421834</v>
      </c>
      <c r="AU44" s="24" t="n">
        <f aca="false">AM44*'Inflation indexes'!$D$166/100*'Inflation indexes'!I137</f>
        <v>4673.8235085747</v>
      </c>
    </row>
    <row r="45" customFormat="false" ht="15" hidden="false" customHeight="false" outlineLevel="0" collapsed="false">
      <c r="A45" s="16" t="n">
        <f aca="false">'Retirement benefit values'!B46</f>
        <v>5876.54509532075</v>
      </c>
      <c r="B45" s="14" t="n">
        <f aca="false">Adequacy_low!Z43</f>
        <v>610.305940629587</v>
      </c>
      <c r="C45" s="14" t="n">
        <f aca="false">Adequacy_low!AA43</f>
        <v>616.566837185863</v>
      </c>
      <c r="D45" s="14" t="n">
        <f aca="false">Adequacy_low!AB43</f>
        <v>573.625720210203</v>
      </c>
      <c r="E45" s="14" t="n">
        <f aca="false">Adequacy_low!AC43</f>
        <v>771.031629745599</v>
      </c>
      <c r="F45" s="14" t="n">
        <f aca="false">F41+1</f>
        <v>2025</v>
      </c>
      <c r="G45" s="11" t="n">
        <f aca="false">A45*'Inflation indexes'!$D$166/100*'Inflation indexes'!I138</f>
        <v>33801.6355291096</v>
      </c>
      <c r="H45" s="14" t="n">
        <f aca="false">B45*'Inflation indexes'!$D$166/100*'Inflation indexes'!I138</f>
        <v>3510.45361378032</v>
      </c>
      <c r="I45" s="14" t="n">
        <f aca="false">D45*'Inflation indexes'!$D$166/100*'Inflation indexes'!I138</f>
        <v>3299.47055798267</v>
      </c>
      <c r="J45" s="9" t="n">
        <f aca="false">E45*'Inflation indexes'!$D$166/100*'Inflation indexes'!I138</f>
        <v>4434.94088913371</v>
      </c>
      <c r="K45" s="14" t="n">
        <f aca="false">C45*'Inflation indexes'!$D$166/100*'Inflation indexes'!I138</f>
        <v>3546.46602244016</v>
      </c>
      <c r="R45" s="18" t="n">
        <f aca="false">R41+1</f>
        <v>2025</v>
      </c>
      <c r="S45" s="19" t="n">
        <f aca="false">'Retirement benefit values'!R46</f>
        <v>6536.98198808082</v>
      </c>
      <c r="T45" s="18" t="n">
        <f aca="false">Adequacy_central!Z43</f>
        <v>654.466336017794</v>
      </c>
      <c r="U45" s="18" t="n">
        <f aca="false">Adequacy_central!AA43</f>
        <v>656.619998049943</v>
      </c>
      <c r="V45" s="18" t="n">
        <f aca="false">Adequacy_central!AB43</f>
        <v>614.605264727401</v>
      </c>
      <c r="W45" s="18" t="n">
        <f aca="false">Adequacy_central!AC43</f>
        <v>830.033664253979</v>
      </c>
      <c r="X45" s="18" t="n">
        <f aca="false">X41+1</f>
        <v>2025</v>
      </c>
      <c r="Y45" s="23" t="n">
        <f aca="false">S45*'Inflation indexes'!$D$166/100*'Inflation indexes'!I138</f>
        <v>37600.4402310133</v>
      </c>
      <c r="Z45" s="23" t="n">
        <f aca="false">T45*'Inflation indexes'!$D$166/100*'Inflation indexes'!I138</f>
        <v>3764.46231541048</v>
      </c>
      <c r="AA45" s="23" t="n">
        <f aca="false">V45*'Inflation indexes'!$D$166/100*'Inflation indexes'!I138</f>
        <v>3535.18314172889</v>
      </c>
      <c r="AB45" s="23" t="n">
        <f aca="false">W45*'Inflation indexes'!$D$166/100*'Inflation indexes'!I138</f>
        <v>4774.31806289457</v>
      </c>
      <c r="AC45" s="23" t="n">
        <f aca="false">U45*'Inflation indexes'!$D$166/100*'Inflation indexes'!I138</f>
        <v>3776.85008711695</v>
      </c>
      <c r="AJ45" s="14" t="n">
        <f aca="false">AJ41+1</f>
        <v>2025</v>
      </c>
      <c r="AK45" s="16" t="n">
        <f aca="false">'Retirement benefit values'!AO46</f>
        <v>7142.28617522696</v>
      </c>
      <c r="AL45" s="14" t="n">
        <f aca="false">Adequacy_high!Z43</f>
        <v>695.629825568236</v>
      </c>
      <c r="AM45" s="14" t="n">
        <f aca="false">Adequacy_high!AA43</f>
        <v>692.45793907898</v>
      </c>
      <c r="AN45" s="14" t="n">
        <f aca="false">Adequacy_high!AB43</f>
        <v>644.905025022206</v>
      </c>
      <c r="AO45" s="14" t="n">
        <f aca="false">Adequacy_high!AC43</f>
        <v>927.64853750095</v>
      </c>
      <c r="AP45" s="14" t="n">
        <f aca="false">AP41+1</f>
        <v>2025</v>
      </c>
      <c r="AQ45" s="24" t="n">
        <f aca="false">AK45*'Inflation indexes'!$D$166/100*'Inflation indexes'!I138</f>
        <v>41082.1239731239</v>
      </c>
      <c r="AR45" s="24" t="n">
        <f aca="false">AL45*'Inflation indexes'!$D$166/100*'Inflation indexes'!I138</f>
        <v>4001.23294310434</v>
      </c>
      <c r="AS45" s="24" t="n">
        <f aca="false">AN45*'Inflation indexes'!$D$166/100*'Inflation indexes'!I138</f>
        <v>3709.46606434612</v>
      </c>
      <c r="AT45" s="24" t="n">
        <f aca="false">AO45*'Inflation indexes'!$D$166/100*'Inflation indexes'!I138</f>
        <v>5335.79463019627</v>
      </c>
      <c r="AU45" s="24" t="n">
        <f aca="false">AM45*'Inflation indexes'!$D$166/100*'Inflation indexes'!I138</f>
        <v>3982.98838796004</v>
      </c>
    </row>
    <row r="46" customFormat="false" ht="15" hidden="false" customHeight="false" outlineLevel="0" collapsed="false">
      <c r="A46" s="16" t="n">
        <f aca="false">'Retirement benefit values'!B47</f>
        <v>5903.14141945244</v>
      </c>
      <c r="B46" s="14" t="n">
        <f aca="false">Adequacy_low!Z44</f>
        <v>582.382948103239</v>
      </c>
      <c r="C46" s="14" t="n">
        <f aca="false">Adequacy_low!AA44</f>
        <v>585.894708789481</v>
      </c>
      <c r="D46" s="14" t="n">
        <f aca="false">Adequacy_low!AB44</f>
        <v>543.628463150525</v>
      </c>
      <c r="E46" s="14" t="n">
        <f aca="false">Adequacy_low!AC44</f>
        <v>746.452898971355</v>
      </c>
      <c r="F46" s="14" t="n">
        <f aca="false">F42+1</f>
        <v>2025</v>
      </c>
      <c r="G46" s="11" t="n">
        <f aca="false">A46*'Inflation indexes'!$D$166/100*'Inflation indexes'!I139</f>
        <v>33954.6164456399</v>
      </c>
      <c r="H46" s="14" t="n">
        <f aca="false">B46*'Inflation indexes'!$D$166/100*'Inflation indexes'!I139</f>
        <v>3349.84175750286</v>
      </c>
      <c r="I46" s="14" t="n">
        <f aca="false">D46*'Inflation indexes'!$D$166/100*'Inflation indexes'!I139</f>
        <v>3126.92762100911</v>
      </c>
      <c r="J46" s="9" t="n">
        <f aca="false">E46*'Inflation indexes'!$D$166/100*'Inflation indexes'!I139</f>
        <v>4293.56508312472</v>
      </c>
      <c r="K46" s="14" t="n">
        <f aca="false">C46*'Inflation indexes'!$D$166/100*'Inflation indexes'!I139</f>
        <v>3370.04125446176</v>
      </c>
      <c r="R46" s="18" t="n">
        <f aca="false">R42+1</f>
        <v>2025</v>
      </c>
      <c r="S46" s="19" t="n">
        <f aca="false">'Retirement benefit values'!R47</f>
        <v>6560.82053083787</v>
      </c>
      <c r="T46" s="18" t="n">
        <f aca="false">Adequacy_central!Z44</f>
        <v>628.581271942563</v>
      </c>
      <c r="U46" s="18" t="n">
        <f aca="false">Adequacy_central!AA44</f>
        <v>633.138028404598</v>
      </c>
      <c r="V46" s="18" t="n">
        <f aca="false">Adequacy_central!AB44</f>
        <v>590.969050756632</v>
      </c>
      <c r="W46" s="18" t="n">
        <f aca="false">Adequacy_central!AC44</f>
        <v>794.728460308732</v>
      </c>
      <c r="X46" s="18" t="n">
        <f aca="false">X42+1</f>
        <v>2025</v>
      </c>
      <c r="Y46" s="23" t="n">
        <f aca="false">S46*'Inflation indexes'!$D$166/100*'Inflation indexes'!I139</f>
        <v>37737.5585072707</v>
      </c>
      <c r="Z46" s="23" t="n">
        <f aca="false">T46*'Inflation indexes'!$D$166/100*'Inflation indexes'!I139</f>
        <v>3615.57253624154</v>
      </c>
      <c r="AA46" s="23" t="n">
        <f aca="false">V46*'Inflation indexes'!$D$166/100*'Inflation indexes'!I139</f>
        <v>3399.22865197876</v>
      </c>
      <c r="AB46" s="23" t="n">
        <f aca="false">W46*'Inflation indexes'!$D$166/100*'Inflation indexes'!I139</f>
        <v>4571.24404292519</v>
      </c>
      <c r="AC46" s="23" t="n">
        <f aca="false">U46*'Inflation indexes'!$D$166/100*'Inflation indexes'!I139</f>
        <v>3641.78280411599</v>
      </c>
      <c r="AJ46" s="14" t="n">
        <f aca="false">AJ42+1</f>
        <v>2025</v>
      </c>
      <c r="AK46" s="16" t="n">
        <f aca="false">'Retirement benefit values'!AO47</f>
        <v>7208.97408396167</v>
      </c>
      <c r="AL46" s="14" t="n">
        <f aca="false">Adequacy_high!Z44</f>
        <v>655.25985695681</v>
      </c>
      <c r="AM46" s="14" t="n">
        <f aca="false">Adequacy_high!AA44</f>
        <v>653.057350844274</v>
      </c>
      <c r="AN46" s="14" t="n">
        <f aca="false">Adequacy_high!AB44</f>
        <v>602.458781180576</v>
      </c>
      <c r="AO46" s="14" t="n">
        <f aca="false">Adequacy_high!AC44</f>
        <v>875.405620490195</v>
      </c>
      <c r="AP46" s="14" t="n">
        <f aca="false">AP42+1</f>
        <v>2025</v>
      </c>
      <c r="AQ46" s="24" t="n">
        <f aca="false">AK46*'Inflation indexes'!$D$166/100*'Inflation indexes'!I139</f>
        <v>41465.7099660305</v>
      </c>
      <c r="AR46" s="24" t="n">
        <f aca="false">AL46*'Inflation indexes'!$D$166/100*'Inflation indexes'!I139</f>
        <v>3769.02661384269</v>
      </c>
      <c r="AS46" s="24" t="n">
        <f aca="false">AN46*'Inflation indexes'!$D$166/100*'Inflation indexes'!I139</f>
        <v>3465.31708894611</v>
      </c>
      <c r="AT46" s="24" t="n">
        <f aca="false">AO46*'Inflation indexes'!$D$166/100*'Inflation indexes'!I139</f>
        <v>5035.29561059695</v>
      </c>
      <c r="AU46" s="24" t="n">
        <f aca="false">AM46*'Inflation indexes'!$D$166/100*'Inflation indexes'!I139</f>
        <v>3756.35789307921</v>
      </c>
    </row>
    <row r="47" customFormat="false" ht="15" hidden="false" customHeight="false" outlineLevel="0" collapsed="false">
      <c r="A47" s="16" t="n">
        <f aca="false">'Retirement benefit values'!B48</f>
        <v>5971.89233293297</v>
      </c>
      <c r="B47" s="14" t="n">
        <f aca="false">Adequacy_low!Z45</f>
        <v>625.287657541233</v>
      </c>
      <c r="C47" s="14" t="n">
        <f aca="false">Adequacy_low!AA45</f>
        <v>624.755382009489</v>
      </c>
      <c r="D47" s="14" t="n">
        <f aca="false">Adequacy_low!AB45</f>
        <v>585.470879843447</v>
      </c>
      <c r="E47" s="14" t="n">
        <f aca="false">Adequacy_low!AC45</f>
        <v>783.665236821209</v>
      </c>
      <c r="F47" s="14" t="n">
        <f aca="false">F43+1</f>
        <v>2025</v>
      </c>
      <c r="G47" s="11" t="n">
        <f aca="false">A47*'Inflation indexes'!$D$166/100*'Inflation indexes'!I140</f>
        <v>34350.0687534274</v>
      </c>
      <c r="H47" s="14" t="n">
        <f aca="false">B47*'Inflation indexes'!$D$166/100*'Inflation indexes'!I140</f>
        <v>3596.62780736405</v>
      </c>
      <c r="I47" s="14" t="n">
        <f aca="false">D47*'Inflation indexes'!$D$166/100*'Inflation indexes'!I140</f>
        <v>3367.60340852879</v>
      </c>
      <c r="J47" s="9" t="n">
        <f aca="false">E47*'Inflation indexes'!$D$166/100*'Inflation indexes'!I140</f>
        <v>4507.60885557674</v>
      </c>
      <c r="K47" s="14" t="n">
        <f aca="false">C47*'Inflation indexes'!$D$166/100*'Inflation indexes'!I140</f>
        <v>3593.56618131793</v>
      </c>
      <c r="R47" s="18" t="n">
        <f aca="false">R43+1</f>
        <v>2025</v>
      </c>
      <c r="S47" s="19" t="n">
        <f aca="false">'Retirement benefit values'!R48</f>
        <v>6595.64667027983</v>
      </c>
      <c r="T47" s="18" t="n">
        <f aca="false">Adequacy_central!Z45</f>
        <v>665.198496283433</v>
      </c>
      <c r="U47" s="18" t="n">
        <f aca="false">Adequacy_central!AA45</f>
        <v>664.889720191438</v>
      </c>
      <c r="V47" s="18" t="n">
        <f aca="false">Adequacy_central!AB45</f>
        <v>619.422724002857</v>
      </c>
      <c r="W47" s="18" t="n">
        <f aca="false">Adequacy_central!AC45</f>
        <v>850.21520084904</v>
      </c>
      <c r="X47" s="18" t="n">
        <f aca="false">X43+1</f>
        <v>2025</v>
      </c>
      <c r="Y47" s="23" t="n">
        <f aca="false">S47*'Inflation indexes'!$D$166/100*'Inflation indexes'!I140</f>
        <v>37937.876968749</v>
      </c>
      <c r="Z47" s="23" t="n">
        <f aca="false">T47*'Inflation indexes'!$D$166/100*'Inflation indexes'!I140</f>
        <v>3826.19324129548</v>
      </c>
      <c r="AA47" s="23" t="n">
        <f aca="false">V47*'Inflation indexes'!$D$166/100*'Inflation indexes'!I140</f>
        <v>3562.89296101284</v>
      </c>
      <c r="AB47" s="23" t="n">
        <f aca="false">W47*'Inflation indexes'!$D$166/100*'Inflation indexes'!I140</f>
        <v>4890.40139644149</v>
      </c>
      <c r="AC47" s="23" t="n">
        <f aca="false">U47*'Inflation indexes'!$D$166/100*'Inflation indexes'!I140</f>
        <v>3824.41717444797</v>
      </c>
      <c r="AJ47" s="14" t="n">
        <f aca="false">AJ43+1</f>
        <v>2025</v>
      </c>
      <c r="AK47" s="16" t="n">
        <f aca="false">'Retirement benefit values'!AO48</f>
        <v>7203.69963989719</v>
      </c>
      <c r="AL47" s="14" t="n">
        <f aca="false">Adequacy_high!Z45</f>
        <v>693.405416029905</v>
      </c>
      <c r="AM47" s="14" t="n">
        <f aca="false">Adequacy_high!AA45</f>
        <v>690.990616268833</v>
      </c>
      <c r="AN47" s="14" t="n">
        <f aca="false">Adequacy_high!AB45</f>
        <v>643.636309187278</v>
      </c>
      <c r="AO47" s="14" t="n">
        <f aca="false">Adequacy_high!AC45</f>
        <v>897.688077068797</v>
      </c>
      <c r="AP47" s="14" t="n">
        <f aca="false">AP43+1</f>
        <v>2025</v>
      </c>
      <c r="AQ47" s="24" t="n">
        <f aca="false">AK47*'Inflation indexes'!$D$166/100*'Inflation indexes'!I140</f>
        <v>41435.3715898257</v>
      </c>
      <c r="AR47" s="24" t="n">
        <f aca="false">AL47*'Inflation indexes'!$D$166/100*'Inflation indexes'!I140</f>
        <v>3988.43823477444</v>
      </c>
      <c r="AS47" s="24" t="n">
        <f aca="false">AN47*'Inflation indexes'!$D$166/100*'Inflation indexes'!I140</f>
        <v>3702.16846523871</v>
      </c>
      <c r="AT47" s="24" t="n">
        <f aca="false">AO47*'Inflation indexes'!$D$166/100*'Inflation indexes'!I140</f>
        <v>5163.46334584719</v>
      </c>
      <c r="AU47" s="24" t="n">
        <f aca="false">AM47*'Inflation indexes'!$D$166/100*'Inflation indexes'!I140</f>
        <v>3974.54841004315</v>
      </c>
    </row>
    <row r="48" customFormat="false" ht="15" hidden="false" customHeight="false" outlineLevel="0" collapsed="false">
      <c r="A48" s="16" t="n">
        <f aca="false">'Retirement benefit values'!B49</f>
        <v>6004.90142491883</v>
      </c>
      <c r="B48" s="14" t="n">
        <f aca="false">Adequacy_low!Z46</f>
        <v>748.272847053372</v>
      </c>
      <c r="C48" s="14" t="n">
        <f aca="false">Adequacy_low!AA46</f>
        <v>731.523432935592</v>
      </c>
      <c r="D48" s="14" t="n">
        <f aca="false">Adequacy_low!AB46</f>
        <v>685.853598514745</v>
      </c>
      <c r="E48" s="14" t="n">
        <f aca="false">Adequacy_low!AC46</f>
        <v>906.815516630686</v>
      </c>
      <c r="F48" s="14" t="n">
        <f aca="false">F44+1</f>
        <v>2026</v>
      </c>
      <c r="G48" s="11" t="n">
        <f aca="false">A48*'Inflation indexes'!$D$166/100*'Inflation indexes'!I141</f>
        <v>34539.935635814</v>
      </c>
      <c r="H48" s="14" t="n">
        <f aca="false">B48*'Inflation indexes'!$D$166/100*'Inflation indexes'!I141</f>
        <v>4304.03334649247</v>
      </c>
      <c r="I48" s="14" t="n">
        <f aca="false">D48*'Inflation indexes'!$D$166/100*'Inflation indexes'!I141</f>
        <v>3945.00050408587</v>
      </c>
      <c r="J48" s="9" t="n">
        <f aca="false">E48*'Inflation indexes'!$D$166/100*'Inflation indexes'!I141</f>
        <v>5215.96398701994</v>
      </c>
      <c r="K48" s="14" t="n">
        <f aca="false">C48*'Inflation indexes'!$D$166/100*'Inflation indexes'!I141</f>
        <v>4207.69143433967</v>
      </c>
      <c r="R48" s="18" t="n">
        <f aca="false">R44+1</f>
        <v>2026</v>
      </c>
      <c r="S48" s="19" t="n">
        <f aca="false">'Retirement benefit values'!R49</f>
        <v>6659.51158480004</v>
      </c>
      <c r="T48" s="18" t="n">
        <f aca="false">Adequacy_central!Z46</f>
        <v>805.007236376156</v>
      </c>
      <c r="U48" s="18" t="n">
        <f aca="false">Adequacy_central!AA46</f>
        <v>784.424947707907</v>
      </c>
      <c r="V48" s="18" t="n">
        <f aca="false">Adequacy_central!AB46</f>
        <v>739.299062448218</v>
      </c>
      <c r="W48" s="18" t="n">
        <f aca="false">Adequacy_central!AC46</f>
        <v>968.495187295636</v>
      </c>
      <c r="X48" s="18" t="n">
        <f aca="false">X44+1</f>
        <v>2026</v>
      </c>
      <c r="Y48" s="23" t="n">
        <f aca="false">S48*'Inflation indexes'!$D$166/100*'Inflation indexes'!I141</f>
        <v>38305.2252199228</v>
      </c>
      <c r="Z48" s="23" t="n">
        <f aca="false">T48*'Inflation indexes'!$D$166/100*'Inflation indexes'!I141</f>
        <v>4630.36712233337</v>
      </c>
      <c r="AA48" s="23" t="n">
        <f aca="false">V48*'Inflation indexes'!$D$166/100*'Inflation indexes'!I141</f>
        <v>4252.41652204545</v>
      </c>
      <c r="AB48" s="23" t="n">
        <f aca="false">W48*'Inflation indexes'!$D$166/100*'Inflation indexes'!I141</f>
        <v>5570.74280919426</v>
      </c>
      <c r="AC48" s="23" t="n">
        <f aca="false">U48*'Inflation indexes'!$D$166/100*'Inflation indexes'!I141</f>
        <v>4511.97868003706</v>
      </c>
      <c r="AJ48" s="14" t="n">
        <f aca="false">AJ44+1</f>
        <v>2026</v>
      </c>
      <c r="AK48" s="16" t="n">
        <f aca="false">'Retirement benefit values'!AO49</f>
        <v>7243.39508030427</v>
      </c>
      <c r="AL48" s="14" t="n">
        <f aca="false">Adequacy_high!Z46</f>
        <v>859.469109987815</v>
      </c>
      <c r="AM48" s="14" t="n">
        <f aca="false">Adequacy_high!AA46</f>
        <v>833.697323999973</v>
      </c>
      <c r="AN48" s="14" t="n">
        <f aca="false">Adequacy_high!AB46</f>
        <v>779.808376716506</v>
      </c>
      <c r="AO48" s="14" t="n">
        <f aca="false">Adequacy_high!AC46</f>
        <v>1089.64241080317</v>
      </c>
      <c r="AP48" s="14" t="n">
        <f aca="false">AP44+1</f>
        <v>2026</v>
      </c>
      <c r="AQ48" s="24" t="n">
        <f aca="false">AK48*'Inflation indexes'!$D$166/100*'Inflation indexes'!I141</f>
        <v>41663.6980617652</v>
      </c>
      <c r="AR48" s="24" t="n">
        <f aca="false">AL48*'Inflation indexes'!$D$166/100*'Inflation indexes'!I141</f>
        <v>4943.62948520021</v>
      </c>
      <c r="AS48" s="24" t="n">
        <f aca="false">AN48*'Inflation indexes'!$D$166/100*'Inflation indexes'!I141</f>
        <v>4485.42436155325</v>
      </c>
      <c r="AT48" s="24" t="n">
        <f aca="false">AO48*'Inflation indexes'!$D$166/100*'Inflation indexes'!I141</f>
        <v>6267.57644663641</v>
      </c>
      <c r="AU48" s="24" t="n">
        <f aca="false">AM48*'Inflation indexes'!$D$166/100*'Inflation indexes'!I141</f>
        <v>4795.39127673502</v>
      </c>
    </row>
    <row r="49" customFormat="false" ht="15" hidden="false" customHeight="false" outlineLevel="0" collapsed="false">
      <c r="A49" s="16" t="n">
        <f aca="false">'Retirement benefit values'!B50</f>
        <v>6046.07969485185</v>
      </c>
      <c r="B49" s="14" t="n">
        <f aca="false">Adequacy_low!Z47</f>
        <v>641.063074448148</v>
      </c>
      <c r="C49" s="14" t="n">
        <f aca="false">Adequacy_low!AA47</f>
        <v>638.651014495859</v>
      </c>
      <c r="D49" s="14" t="n">
        <f aca="false">Adequacy_low!AB47</f>
        <v>593.56354215111</v>
      </c>
      <c r="E49" s="14" t="n">
        <f aca="false">Adequacy_low!AC47</f>
        <v>883.070624736453</v>
      </c>
      <c r="F49" s="14" t="n">
        <f aca="false">F45+1</f>
        <v>2026</v>
      </c>
      <c r="G49" s="11" t="n">
        <f aca="false">A49*'Inflation indexes'!$D$166/100*'Inflation indexes'!I142</f>
        <v>34776.791279635</v>
      </c>
      <c r="H49" s="14" t="n">
        <f aca="false">B49*'Inflation indexes'!$D$166/100*'Inflation indexes'!I142</f>
        <v>3687.36732930389</v>
      </c>
      <c r="I49" s="14" t="n">
        <f aca="false">D49*'Inflation indexes'!$D$166/100*'Inflation indexes'!I142</f>
        <v>3414.15205528412</v>
      </c>
      <c r="J49" s="9" t="n">
        <f aca="false">E49*'Inflation indexes'!$D$166/100*'Inflation indexes'!I142</f>
        <v>5079.3843865118</v>
      </c>
      <c r="K49" s="14" t="n">
        <f aca="false">C49*'Inflation indexes'!$D$166/100*'Inflation indexes'!I142</f>
        <v>3673.4932638353</v>
      </c>
      <c r="R49" s="18" t="n">
        <f aca="false">R45+1</f>
        <v>2026</v>
      </c>
      <c r="S49" s="19" t="n">
        <f aca="false">'Retirement benefit values'!R50</f>
        <v>6721.0588979593</v>
      </c>
      <c r="T49" s="18" t="n">
        <f aca="false">Adequacy_central!Z47</f>
        <v>681.768421667734</v>
      </c>
      <c r="U49" s="18" t="n">
        <f aca="false">Adequacy_central!AA47</f>
        <v>678.127437371185</v>
      </c>
      <c r="V49" s="18" t="n">
        <f aca="false">Adequacy_central!AB47</f>
        <v>635.470762449404</v>
      </c>
      <c r="W49" s="18" t="n">
        <f aca="false">Adequacy_central!AC47</f>
        <v>874.673264345692</v>
      </c>
      <c r="X49" s="18" t="n">
        <f aca="false">X45+1</f>
        <v>2026</v>
      </c>
      <c r="Y49" s="23" t="n">
        <f aca="false">S49*'Inflation indexes'!$D$166/100*'Inflation indexes'!I142</f>
        <v>38659.242727397</v>
      </c>
      <c r="Z49" s="23" t="n">
        <f aca="false">T49*'Inflation indexes'!$D$166/100*'Inflation indexes'!I142</f>
        <v>3921.5027419459</v>
      </c>
      <c r="AA49" s="23" t="n">
        <f aca="false">V49*'Inflation indexes'!$D$166/100*'Inflation indexes'!I142</f>
        <v>3655.20059036453</v>
      </c>
      <c r="AB49" s="23" t="n">
        <f aca="false">W49*'Inflation indexes'!$D$166/100*'Inflation indexes'!I142</f>
        <v>5031.08312944137</v>
      </c>
      <c r="AC49" s="23" t="n">
        <f aca="false">U49*'Inflation indexes'!$D$166/100*'Inflation indexes'!I142</f>
        <v>3900.55995631882</v>
      </c>
      <c r="AJ49" s="14" t="n">
        <f aca="false">AJ45+1</f>
        <v>2026</v>
      </c>
      <c r="AK49" s="16" t="n">
        <f aca="false">'Retirement benefit values'!AO50</f>
        <v>7271.26088073757</v>
      </c>
      <c r="AL49" s="14" t="n">
        <f aca="false">Adequacy_high!Z47</f>
        <v>720.078264441353</v>
      </c>
      <c r="AM49" s="14" t="n">
        <f aca="false">Adequacy_high!AA47</f>
        <v>707.510544073531</v>
      </c>
      <c r="AN49" s="14" t="n">
        <f aca="false">Adequacy_high!AB47</f>
        <v>658.561541902649</v>
      </c>
      <c r="AO49" s="14" t="n">
        <f aca="false">Adequacy_high!AC47</f>
        <v>951.845437053871</v>
      </c>
      <c r="AP49" s="14" t="n">
        <f aca="false">AP45+1</f>
        <v>2026</v>
      </c>
      <c r="AQ49" s="24" t="n">
        <f aca="false">AK49*'Inflation indexes'!$D$166/100*'Inflation indexes'!I142</f>
        <v>41823.9809515746</v>
      </c>
      <c r="AR49" s="24" t="n">
        <f aca="false">AL49*'Inflation indexes'!$D$166/100*'Inflation indexes'!I142</f>
        <v>4141.85931568214</v>
      </c>
      <c r="AS49" s="24" t="n">
        <f aca="false">AN49*'Inflation indexes'!$D$166/100*'Inflation indexes'!I142</f>
        <v>3788.0177641463</v>
      </c>
      <c r="AT49" s="24" t="n">
        <f aca="false">AO49*'Inflation indexes'!$D$166/100*'Inflation indexes'!I142</f>
        <v>5474.97415938487</v>
      </c>
      <c r="AU49" s="24" t="n">
        <f aca="false">AM49*'Inflation indexes'!$D$166/100*'Inflation indexes'!I142</f>
        <v>4069.57032675851</v>
      </c>
    </row>
    <row r="50" customFormat="false" ht="15" hidden="false" customHeight="false" outlineLevel="0" collapsed="false">
      <c r="A50" s="16" t="n">
        <f aca="false">'Retirement benefit values'!B51</f>
        <v>6075.30830931997</v>
      </c>
      <c r="B50" s="14" t="n">
        <f aca="false">Adequacy_low!Z48</f>
        <v>610.935272120467</v>
      </c>
      <c r="C50" s="14" t="n">
        <f aca="false">Adequacy_low!AA48</f>
        <v>612.253429536333</v>
      </c>
      <c r="D50" s="14" t="n">
        <f aca="false">Adequacy_low!AB48</f>
        <v>567.507219203883</v>
      </c>
      <c r="E50" s="14" t="n">
        <f aca="false">Adequacy_low!AC48</f>
        <v>802.386574512824</v>
      </c>
      <c r="F50" s="14" t="n">
        <f aca="false">F46+1</f>
        <v>2026</v>
      </c>
      <c r="G50" s="11" t="n">
        <f aca="false">A50*'Inflation indexes'!$D$166/100*'Inflation indexes'!I143</f>
        <v>34944.9130173647</v>
      </c>
      <c r="H50" s="14" t="n">
        <f aca="false">B50*'Inflation indexes'!$D$166/100*'Inflation indexes'!I143</f>
        <v>3514.07350154373</v>
      </c>
      <c r="I50" s="14" t="n">
        <f aca="false">D50*'Inflation indexes'!$D$166/100*'Inflation indexes'!I143</f>
        <v>3264.27720242333</v>
      </c>
      <c r="J50" s="9" t="n">
        <f aca="false">E50*'Inflation indexes'!$D$166/100*'Inflation indexes'!I143</f>
        <v>4615.2931876128</v>
      </c>
      <c r="K50" s="14" t="n">
        <f aca="false">C50*'Inflation indexes'!$D$166/100*'Inflation indexes'!I143</f>
        <v>3521.65548650571</v>
      </c>
      <c r="R50" s="18" t="n">
        <f aca="false">R46+1</f>
        <v>2026</v>
      </c>
      <c r="S50" s="19" t="n">
        <f aca="false">'Retirement benefit values'!R51</f>
        <v>6709.95366219579</v>
      </c>
      <c r="T50" s="18" t="n">
        <f aca="false">Adequacy_central!Z48</f>
        <v>656.280387287094</v>
      </c>
      <c r="U50" s="18" t="n">
        <f aca="false">Adequacy_central!AA48</f>
        <v>652.649338754791</v>
      </c>
      <c r="V50" s="18" t="n">
        <f aca="false">Adequacy_central!AB48</f>
        <v>602.554681186752</v>
      </c>
      <c r="W50" s="18" t="n">
        <f aca="false">Adequacy_central!AC48</f>
        <v>877.859549648342</v>
      </c>
      <c r="X50" s="18" t="n">
        <f aca="false">X46+1</f>
        <v>2026</v>
      </c>
      <c r="Y50" s="23" t="n">
        <f aca="false">S50*'Inflation indexes'!$D$166/100*'Inflation indexes'!I143</f>
        <v>38595.3658872377</v>
      </c>
      <c r="Z50" s="23" t="n">
        <f aca="false">T50*'Inflation indexes'!$D$166/100*'Inflation indexes'!I143</f>
        <v>3774.8966605642</v>
      </c>
      <c r="AA50" s="23" t="n">
        <f aca="false">V50*'Inflation indexes'!$D$166/100*'Inflation indexes'!I143</f>
        <v>3465.86870167152</v>
      </c>
      <c r="AB50" s="23" t="n">
        <f aca="false">W50*'Inflation indexes'!$D$166/100*'Inflation indexes'!I143</f>
        <v>5049.4105059432</v>
      </c>
      <c r="AC50" s="23" t="n">
        <f aca="false">U50*'Inflation indexes'!$D$166/100*'Inflation indexes'!I143</f>
        <v>3754.01102502724</v>
      </c>
      <c r="AJ50" s="14" t="n">
        <f aca="false">AJ46+1</f>
        <v>2026</v>
      </c>
      <c r="AK50" s="16" t="n">
        <f aca="false">'Retirement benefit values'!AO51</f>
        <v>7322.48843264327</v>
      </c>
      <c r="AL50" s="14" t="n">
        <f aca="false">Adequacy_high!Z48</f>
        <v>698.899726099182</v>
      </c>
      <c r="AM50" s="14" t="n">
        <f aca="false">Adequacy_high!AA48</f>
        <v>690.24598893472</v>
      </c>
      <c r="AN50" s="14" t="n">
        <f aca="false">Adequacy_high!AB48</f>
        <v>644.715300702905</v>
      </c>
      <c r="AO50" s="14" t="n">
        <f aca="false">Adequacy_high!AC48</f>
        <v>913.067606758129</v>
      </c>
      <c r="AP50" s="14" t="n">
        <f aca="false">AP46+1</f>
        <v>2026</v>
      </c>
      <c r="AQ50" s="24" t="n">
        <f aca="false">AK50*'Inflation indexes'!$D$166/100*'Inflation indexes'!I143</f>
        <v>42118.6396346065</v>
      </c>
      <c r="AR50" s="24" t="n">
        <f aca="false">AL50*'Inflation indexes'!$D$166/100*'Inflation indexes'!I143</f>
        <v>4020.04127081572</v>
      </c>
      <c r="AS50" s="24" t="n">
        <f aca="false">AN50*'Inflation indexes'!$D$166/100*'Inflation indexes'!I143</f>
        <v>3708.37477819277</v>
      </c>
      <c r="AT50" s="24" t="n">
        <f aca="false">AO50*'Inflation indexes'!$D$166/100*'Inflation indexes'!I143</f>
        <v>5251.92574147857</v>
      </c>
      <c r="AU50" s="24" t="n">
        <f aca="false">AM50*'Inflation indexes'!$D$166/100*'Inflation indexes'!I143</f>
        <v>3970.26534553084</v>
      </c>
    </row>
    <row r="51" customFormat="false" ht="15" hidden="false" customHeight="false" outlineLevel="0" collapsed="false">
      <c r="A51" s="16" t="n">
        <f aca="false">'Retirement benefit values'!B52</f>
        <v>6107.29637000696</v>
      </c>
      <c r="B51" s="14" t="n">
        <f aca="false">Adequacy_low!Z49</f>
        <v>655.744944857989</v>
      </c>
      <c r="C51" s="14" t="n">
        <f aca="false">Adequacy_low!AA49</f>
        <v>651.882131188024</v>
      </c>
      <c r="D51" s="14" t="n">
        <f aca="false">Adequacy_low!AB49</f>
        <v>606.235609575132</v>
      </c>
      <c r="E51" s="14" t="n">
        <f aca="false">Adequacy_low!AC49</f>
        <v>843.38712427946</v>
      </c>
      <c r="F51" s="14" t="n">
        <f aca="false">F47+1</f>
        <v>2026</v>
      </c>
      <c r="G51" s="11" t="n">
        <f aca="false">A51*'Inflation indexes'!$D$166/100*'Inflation indexes'!I144</f>
        <v>35128.90697148</v>
      </c>
      <c r="H51" s="14" t="n">
        <f aca="false">B51*'Inflation indexes'!$D$166/100*'Inflation indexes'!I144</f>
        <v>3771.81681866018</v>
      </c>
      <c r="I51" s="14" t="n">
        <f aca="false">D51*'Inflation indexes'!$D$166/100*'Inflation indexes'!I144</f>
        <v>3487.04124400286</v>
      </c>
      <c r="J51" s="9" t="n">
        <f aca="false">E51*'Inflation indexes'!$D$166/100*'Inflation indexes'!I144</f>
        <v>4851.12659265354</v>
      </c>
      <c r="K51" s="14" t="n">
        <f aca="false">C51*'Inflation indexes'!$D$166/100*'Inflation indexes'!I144</f>
        <v>3749.59807998446</v>
      </c>
      <c r="R51" s="18" t="n">
        <f aca="false">R47+1</f>
        <v>2026</v>
      </c>
      <c r="S51" s="19" t="n">
        <f aca="false">'Retirement benefit values'!R52</f>
        <v>6760.28731422811</v>
      </c>
      <c r="T51" s="18" t="n">
        <f aca="false">Adequacy_central!Z49</f>
        <v>688.192116471217</v>
      </c>
      <c r="U51" s="18" t="n">
        <f aca="false">Adequacy_central!AA49</f>
        <v>679.150124947194</v>
      </c>
      <c r="V51" s="18" t="n">
        <f aca="false">Adequacy_central!AB49</f>
        <v>630.126121148859</v>
      </c>
      <c r="W51" s="18" t="n">
        <f aca="false">Adequacy_central!AC49</f>
        <v>876.87291510449</v>
      </c>
      <c r="X51" s="18" t="n">
        <f aca="false">X47+1</f>
        <v>2026</v>
      </c>
      <c r="Y51" s="23" t="n">
        <f aca="false">S51*'Inflation indexes'!$D$166/100*'Inflation indexes'!I144</f>
        <v>38884.882896509</v>
      </c>
      <c r="Z51" s="23" t="n">
        <f aca="false">T51*'Inflation indexes'!$D$166/100*'Inflation indexes'!I144</f>
        <v>3958.45155914641</v>
      </c>
      <c r="AA51" s="23" t="n">
        <f aca="false">V51*'Inflation indexes'!$D$166/100*'Inflation indexes'!I144</f>
        <v>3624.45844266643</v>
      </c>
      <c r="AB51" s="23" t="n">
        <f aca="false">W51*'Inflation indexes'!$D$166/100*'Inflation indexes'!I144</f>
        <v>5043.73542633252</v>
      </c>
      <c r="AC51" s="23" t="n">
        <f aca="false">U51*'Inflation indexes'!$D$166/100*'Inflation indexes'!I144</f>
        <v>3906.4424114253</v>
      </c>
      <c r="AJ51" s="14" t="n">
        <f aca="false">AJ47+1</f>
        <v>2026</v>
      </c>
      <c r="AK51" s="16" t="n">
        <f aca="false">'Retirement benefit values'!AO52</f>
        <v>7377.08323611971</v>
      </c>
      <c r="AL51" s="14" t="n">
        <f aca="false">Adequacy_high!Z49</f>
        <v>737.668875967066</v>
      </c>
      <c r="AM51" s="14" t="n">
        <f aca="false">Adequacy_high!AA49</f>
        <v>725.305411396893</v>
      </c>
      <c r="AN51" s="14" t="n">
        <f aca="false">Adequacy_high!AB49</f>
        <v>683.035714752303</v>
      </c>
      <c r="AO51" s="14" t="n">
        <f aca="false">Adequacy_high!AC49</f>
        <v>936.880672750941</v>
      </c>
      <c r="AP51" s="14" t="n">
        <f aca="false">AP47+1</f>
        <v>2026</v>
      </c>
      <c r="AQ51" s="24" t="n">
        <f aca="false">AK51*'Inflation indexes'!$D$166/100*'Inflation indexes'!I144</f>
        <v>42432.6666043584</v>
      </c>
      <c r="AR51" s="24" t="n">
        <f aca="false">AL51*'Inflation indexes'!$D$166/100*'Inflation indexes'!I144</f>
        <v>4243.03975927301</v>
      </c>
      <c r="AS51" s="24" t="n">
        <f aca="false">AN51*'Inflation indexes'!$D$166/100*'Inflation indexes'!I144</f>
        <v>3928.79215745422</v>
      </c>
      <c r="AT51" s="24" t="n">
        <f aca="false">AO51*'Inflation indexes'!$D$166/100*'Inflation indexes'!I144</f>
        <v>5388.8974764799</v>
      </c>
      <c r="AU51" s="24" t="n">
        <f aca="false">AM51*'Inflation indexes'!$D$166/100*'Inflation indexes'!I144</f>
        <v>4171.92564094338</v>
      </c>
    </row>
    <row r="52" customFormat="false" ht="15" hidden="false" customHeight="false" outlineLevel="0" collapsed="false">
      <c r="A52" s="16" t="n">
        <f aca="false">'Retirement benefit values'!B53</f>
        <v>6141.82881003363</v>
      </c>
      <c r="B52" s="14" t="n">
        <f aca="false">Adequacy_low!Z50</f>
        <v>794.93738235689</v>
      </c>
      <c r="C52" s="14" t="n">
        <f aca="false">Adequacy_low!AA50</f>
        <v>777.611320929812</v>
      </c>
      <c r="D52" s="14" t="n">
        <f aca="false">Adequacy_low!AB50</f>
        <v>734.196568400729</v>
      </c>
      <c r="E52" s="14" t="n">
        <f aca="false">Adequacy_low!AC50</f>
        <v>966.73127960475</v>
      </c>
      <c r="F52" s="14" t="n">
        <f aca="false">F48+1</f>
        <v>2027</v>
      </c>
      <c r="G52" s="11" t="n">
        <f aca="false">A52*'Inflation indexes'!$D$166/100*'Inflation indexes'!I145</f>
        <v>35327.5360865091</v>
      </c>
      <c r="H52" s="14" t="n">
        <f aca="false">B52*'Inflation indexes'!$D$166/100*'Inflation indexes'!I145</f>
        <v>4572.44575359214</v>
      </c>
      <c r="I52" s="14" t="n">
        <f aca="false">D52*'Inflation indexes'!$D$166/100*'Inflation indexes'!I145</f>
        <v>4223.0671949689</v>
      </c>
      <c r="J52" s="9" t="n">
        <f aca="false">E52*'Inflation indexes'!$D$166/100*'Inflation indexes'!I145</f>
        <v>5560.5968877545</v>
      </c>
      <c r="K52" s="14" t="n">
        <f aca="false">C52*'Inflation indexes'!$D$166/100*'Inflation indexes'!I145</f>
        <v>4472.78699083043</v>
      </c>
      <c r="R52" s="18" t="n">
        <f aca="false">R48+1</f>
        <v>2027</v>
      </c>
      <c r="S52" s="19" t="n">
        <f aca="false">'Retirement benefit values'!R53</f>
        <v>6788.20049864169</v>
      </c>
      <c r="T52" s="18" t="n">
        <f aca="false">Adequacy_central!Z50</f>
        <v>834.371813209385</v>
      </c>
      <c r="U52" s="18" t="n">
        <f aca="false">Adequacy_central!AA50</f>
        <v>818.012670835693</v>
      </c>
      <c r="V52" s="18" t="n">
        <f aca="false">Adequacy_central!AB50</f>
        <v>765.964490236291</v>
      </c>
      <c r="W52" s="18" t="n">
        <f aca="false">Adequacy_central!AC50</f>
        <v>1038.86364619565</v>
      </c>
      <c r="X52" s="18" t="n">
        <f aca="false">X48+1</f>
        <v>2027</v>
      </c>
      <c r="Y52" s="23" t="n">
        <f aca="false">S52*'Inflation indexes'!$D$166/100*'Inflation indexes'!I145</f>
        <v>39045.4383369422</v>
      </c>
      <c r="Z52" s="23" t="n">
        <f aca="false">T52*'Inflation indexes'!$D$166/100*'Inflation indexes'!I145</f>
        <v>4799.27090976005</v>
      </c>
      <c r="AA52" s="23" t="n">
        <f aca="false">V52*'Inflation indexes'!$D$166/100*'Inflation indexes'!I145</f>
        <v>4405.79491984554</v>
      </c>
      <c r="AB52" s="23" t="n">
        <f aca="false">W52*'Inflation indexes'!$D$166/100*'Inflation indexes'!I145</f>
        <v>5975.4991689093</v>
      </c>
      <c r="AC52" s="23" t="n">
        <f aca="false">U52*'Inflation indexes'!$D$166/100*'Inflation indexes'!I145</f>
        <v>4705.17382395284</v>
      </c>
      <c r="AJ52" s="14" t="n">
        <f aca="false">AJ48+1</f>
        <v>2027</v>
      </c>
      <c r="AK52" s="16" t="n">
        <f aca="false">'Retirement benefit values'!AO53</f>
        <v>7377.00688026736</v>
      </c>
      <c r="AL52" s="14" t="n">
        <f aca="false">Adequacy_high!Z50</f>
        <v>905.198263165782</v>
      </c>
      <c r="AM52" s="14" t="n">
        <f aca="false">Adequacy_high!AA50</f>
        <v>883.426304858667</v>
      </c>
      <c r="AN52" s="14" t="n">
        <f aca="false">Adequacy_high!AB50</f>
        <v>834.747721359684</v>
      </c>
      <c r="AO52" s="14" t="n">
        <f aca="false">Adequacy_high!AC50</f>
        <v>1104.7614162377</v>
      </c>
      <c r="AP52" s="14" t="n">
        <f aca="false">AP48+1</f>
        <v>2027</v>
      </c>
      <c r="AQ52" s="24" t="n">
        <f aca="false">AK52*'Inflation indexes'!$D$166/100*'Inflation indexes'!I145</f>
        <v>42432.2274087682</v>
      </c>
      <c r="AR52" s="24" t="n">
        <f aca="false">AL52*'Inflation indexes'!$D$166/100*'Inflation indexes'!I145</f>
        <v>5206.66161440267</v>
      </c>
      <c r="AS52" s="24" t="n">
        <f aca="false">AN52*'Inflation indexes'!$D$166/100*'Inflation indexes'!I145</f>
        <v>4801.43311732976</v>
      </c>
      <c r="AT52" s="24" t="n">
        <f aca="false">AO52*'Inflation indexes'!$D$166/100*'Inflation indexes'!I145</f>
        <v>6354.54031791984</v>
      </c>
      <c r="AU52" s="24" t="n">
        <f aca="false">AM52*'Inflation indexes'!$D$166/100*'Inflation indexes'!I145</f>
        <v>5081.4302433309</v>
      </c>
    </row>
    <row r="53" customFormat="false" ht="15" hidden="false" customHeight="false" outlineLevel="0" collapsed="false">
      <c r="A53" s="16" t="n">
        <f aca="false">'Retirement benefit values'!B54</f>
        <v>6193.40826504597</v>
      </c>
      <c r="B53" s="14" t="n">
        <f aca="false">Adequacy_low!Z51</f>
        <v>655.650928036076</v>
      </c>
      <c r="C53" s="14" t="n">
        <f aca="false">Adequacy_low!AA51</f>
        <v>655.146006056303</v>
      </c>
      <c r="D53" s="14" t="n">
        <f aca="false">Adequacy_low!AB51</f>
        <v>615.834654319152</v>
      </c>
      <c r="E53" s="14" t="n">
        <f aca="false">Adequacy_low!AC51</f>
        <v>832.075350114805</v>
      </c>
      <c r="F53" s="14" t="n">
        <f aca="false">F49+1</f>
        <v>2027</v>
      </c>
      <c r="G53" s="11" t="n">
        <f aca="false">A53*'Inflation indexes'!$D$166/100*'Inflation indexes'!I146</f>
        <v>35624.2189011284</v>
      </c>
      <c r="H53" s="14" t="n">
        <f aca="false">B53*'Inflation indexes'!$D$166/100*'Inflation indexes'!I146</f>
        <v>3771.27603792995</v>
      </c>
      <c r="I53" s="14" t="n">
        <f aca="false">D53*'Inflation indexes'!$D$166/100*'Inflation indexes'!I146</f>
        <v>3542.254537971</v>
      </c>
      <c r="J53" s="9" t="n">
        <f aca="false">E53*'Inflation indexes'!$D$166/100*'Inflation indexes'!I146</f>
        <v>4786.0617524627</v>
      </c>
      <c r="K53" s="14" t="n">
        <f aca="false">C53*'Inflation indexes'!$D$166/100*'Inflation indexes'!I146</f>
        <v>3768.37174834243</v>
      </c>
      <c r="R53" s="18" t="n">
        <f aca="false">R49+1</f>
        <v>2027</v>
      </c>
      <c r="S53" s="19" t="n">
        <f aca="false">'Retirement benefit values'!R54</f>
        <v>6797.56508671459</v>
      </c>
      <c r="T53" s="18" t="n">
        <f aca="false">Adequacy_central!Z51</f>
        <v>694.642329775894</v>
      </c>
      <c r="U53" s="18" t="n">
        <f aca="false">Adequacy_central!AA51</f>
        <v>690.140271175368</v>
      </c>
      <c r="V53" s="18" t="n">
        <f aca="false">Adequacy_central!AB51</f>
        <v>644.305541650716</v>
      </c>
      <c r="W53" s="18" t="n">
        <f aca="false">Adequacy_central!AC51</f>
        <v>860.834954484744</v>
      </c>
      <c r="X53" s="18" t="n">
        <f aca="false">X49+1</f>
        <v>2027</v>
      </c>
      <c r="Y53" s="23" t="n">
        <f aca="false">S53*'Inflation indexes'!$D$166/100*'Inflation indexes'!I146</f>
        <v>39099.3030461865</v>
      </c>
      <c r="Z53" s="23" t="n">
        <f aca="false">T53*'Inflation indexes'!$D$166/100*'Inflation indexes'!I146</f>
        <v>3995.55290962925</v>
      </c>
      <c r="AA53" s="23" t="n">
        <f aca="false">V53*'Inflation indexes'!$D$166/100*'Inflation indexes'!I146</f>
        <v>3706.01786168619</v>
      </c>
      <c r="AB53" s="23" t="n">
        <f aca="false">W53*'Inflation indexes'!$D$166/100*'Inflation indexes'!I146</f>
        <v>4951.48576420867</v>
      </c>
      <c r="AC53" s="23" t="n">
        <f aca="false">U53*'Inflation indexes'!$D$166/100*'Inflation indexes'!I146</f>
        <v>3969.65726150994</v>
      </c>
      <c r="AJ53" s="14" t="n">
        <f aca="false">AJ49+1</f>
        <v>2027</v>
      </c>
      <c r="AK53" s="16" t="n">
        <f aca="false">'Retirement benefit values'!AO54</f>
        <v>7436.20128910951</v>
      </c>
      <c r="AL53" s="14" t="n">
        <f aca="false">Adequacy_high!Z51</f>
        <v>761.001128292187</v>
      </c>
      <c r="AM53" s="14" t="n">
        <f aca="false">Adequacy_high!AA51</f>
        <v>751.308053589086</v>
      </c>
      <c r="AN53" s="14" t="n">
        <f aca="false">Adequacy_high!AB51</f>
        <v>709.212503125951</v>
      </c>
      <c r="AO53" s="14" t="n">
        <f aca="false">Adequacy_high!AC51</f>
        <v>988.094652633182</v>
      </c>
      <c r="AP53" s="14" t="n">
        <f aca="false">AP49+1</f>
        <v>2027</v>
      </c>
      <c r="AQ53" s="24" t="n">
        <f aca="false">AK53*'Inflation indexes'!$D$166/100*'Inflation indexes'!I146</f>
        <v>42772.711111452</v>
      </c>
      <c r="AR53" s="24" t="n">
        <f aca="false">AL53*'Inflation indexes'!$D$166/100*'Inflation indexes'!I146</f>
        <v>4377.24587466468</v>
      </c>
      <c r="AS53" s="24" t="n">
        <f aca="false">AN53*'Inflation indexes'!$D$166/100*'Inflation indexes'!I146</f>
        <v>4079.35992228482</v>
      </c>
      <c r="AT53" s="24" t="n">
        <f aca="false">AO53*'Inflation indexes'!$D$166/100*'Inflation indexes'!I146</f>
        <v>5683.47809381458</v>
      </c>
      <c r="AU53" s="24" t="n">
        <f aca="false">AM53*'Inflation indexes'!$D$166/100*'Inflation indexes'!I146</f>
        <v>4321.49172440188</v>
      </c>
    </row>
    <row r="54" customFormat="false" ht="15" hidden="false" customHeight="false" outlineLevel="0" collapsed="false">
      <c r="A54" s="16" t="n">
        <f aca="false">'Retirement benefit values'!B55</f>
        <v>6234.23434256397</v>
      </c>
      <c r="B54" s="14" t="n">
        <f aca="false">Adequacy_low!Z52</f>
        <v>647.382560323432</v>
      </c>
      <c r="C54" s="14" t="n">
        <f aca="false">Adequacy_low!AA52</f>
        <v>637.536034185974</v>
      </c>
      <c r="D54" s="14" t="n">
        <f aca="false">Adequacy_low!AB52</f>
        <v>594.763530419157</v>
      </c>
      <c r="E54" s="14" t="n">
        <f aca="false">Adequacy_low!AC52</f>
        <v>804.887498013797</v>
      </c>
      <c r="F54" s="14" t="n">
        <f aca="false">F50+1</f>
        <v>2027</v>
      </c>
      <c r="G54" s="11" t="n">
        <f aca="false">A54*'Inflation indexes'!$D$166/100*'Inflation indexes'!I147</f>
        <v>35859.0487492726</v>
      </c>
      <c r="H54" s="14" t="n">
        <f aca="false">B54*'Inflation indexes'!$D$166/100*'Inflation indexes'!I147</f>
        <v>3723.71674121563</v>
      </c>
      <c r="I54" s="14" t="n">
        <f aca="false">D54*'Inflation indexes'!$D$166/100*'Inflation indexes'!I147</f>
        <v>3421.05433637237</v>
      </c>
      <c r="J54" s="9" t="n">
        <f aca="false">E54*'Inflation indexes'!$D$166/100*'Inflation indexes'!I147</f>
        <v>4629.67839240487</v>
      </c>
      <c r="K54" s="14" t="n">
        <f aca="false">C54*'Inflation indexes'!$D$166/100*'Inflation indexes'!I147</f>
        <v>3667.07994487908</v>
      </c>
      <c r="R54" s="18" t="n">
        <f aca="false">R50+1</f>
        <v>2027</v>
      </c>
      <c r="S54" s="19" t="n">
        <f aca="false">'Retirement benefit values'!R55</f>
        <v>6833.98209814246</v>
      </c>
      <c r="T54" s="18" t="n">
        <f aca="false">Adequacy_central!Z52</f>
        <v>688.562379995335</v>
      </c>
      <c r="U54" s="18" t="n">
        <f aca="false">Adequacy_central!AA52</f>
        <v>675.606621074981</v>
      </c>
      <c r="V54" s="18" t="n">
        <f aca="false">Adequacy_central!AB52</f>
        <v>631.197353041106</v>
      </c>
      <c r="W54" s="18" t="n">
        <f aca="false">Adequacy_central!AC52</f>
        <v>858.264924555428</v>
      </c>
      <c r="X54" s="18" t="n">
        <f aca="false">X50+1</f>
        <v>2027</v>
      </c>
      <c r="Y54" s="23" t="n">
        <f aca="false">S54*'Inflation indexes'!$D$166/100*'Inflation indexes'!I147</f>
        <v>39308.7721351457</v>
      </c>
      <c r="Z54" s="23" t="n">
        <f aca="false">T54*'Inflation indexes'!$D$166/100*'Inflation indexes'!I147</f>
        <v>3960.58129906825</v>
      </c>
      <c r="AA54" s="23" t="n">
        <f aca="false">V54*'Inflation indexes'!$D$166/100*'Inflation indexes'!I147</f>
        <v>3630.62012259938</v>
      </c>
      <c r="AB54" s="23" t="n">
        <f aca="false">W54*'Inflation indexes'!$D$166/100*'Inflation indexes'!I147</f>
        <v>4936.70306220255</v>
      </c>
      <c r="AC54" s="23" t="n">
        <f aca="false">U54*'Inflation indexes'!$D$166/100*'Inflation indexes'!I147</f>
        <v>3886.06032902115</v>
      </c>
      <c r="AJ54" s="14" t="n">
        <f aca="false">AJ50+1</f>
        <v>2027</v>
      </c>
      <c r="AK54" s="16" t="n">
        <f aca="false">'Retirement benefit values'!AO55</f>
        <v>7479.61207825754</v>
      </c>
      <c r="AL54" s="14" t="n">
        <f aca="false">Adequacy_high!Z52</f>
        <v>745.492805480134</v>
      </c>
      <c r="AM54" s="14" t="n">
        <f aca="false">Adequacy_high!AA52</f>
        <v>732.908402898529</v>
      </c>
      <c r="AN54" s="14" t="n">
        <f aca="false">Adequacy_high!AB52</f>
        <v>679.865045621083</v>
      </c>
      <c r="AO54" s="14" t="n">
        <f aca="false">Adequacy_high!AC52</f>
        <v>1029.7989319354</v>
      </c>
      <c r="AP54" s="14" t="n">
        <f aca="false">AP50+1</f>
        <v>2027</v>
      </c>
      <c r="AQ54" s="24" t="n">
        <f aca="false">AK54*'Inflation indexes'!$D$166/100*'Inflation indexes'!I147</f>
        <v>43022.4081101156</v>
      </c>
      <c r="AR54" s="24" t="n">
        <f aca="false">AL54*'Inflation indexes'!$D$166/100*'Inflation indexes'!I147</f>
        <v>4288.04266651127</v>
      </c>
      <c r="AS54" s="24" t="n">
        <f aca="false">AN54*'Inflation indexes'!$D$166/100*'Inflation indexes'!I147</f>
        <v>3910.55460450117</v>
      </c>
      <c r="AT54" s="24" t="n">
        <f aca="false">AO54*'Inflation indexes'!$D$166/100*'Inflation indexes'!I147</f>
        <v>5923.35932098331</v>
      </c>
      <c r="AU54" s="24" t="n">
        <f aca="false">AM54*'Inflation indexes'!$D$166/100*'Inflation indexes'!I147</f>
        <v>4215.65772220892</v>
      </c>
    </row>
    <row r="55" customFormat="false" ht="15" hidden="false" customHeight="false" outlineLevel="0" collapsed="false">
      <c r="A55" s="16" t="n">
        <f aca="false">'Retirement benefit values'!B56</f>
        <v>6282.23739091697</v>
      </c>
      <c r="B55" s="14" t="n">
        <f aca="false">Adequacy_low!Z53</f>
        <v>664.685286352907</v>
      </c>
      <c r="C55" s="14" t="n">
        <f aca="false">Adequacy_low!AA53</f>
        <v>663.097178490716</v>
      </c>
      <c r="D55" s="14" t="n">
        <f aca="false">Adequacy_low!AB53</f>
        <v>622.23561424006</v>
      </c>
      <c r="E55" s="14" t="n">
        <f aca="false">Adequacy_low!AC53</f>
        <v>835.958919561444</v>
      </c>
      <c r="F55" s="14" t="n">
        <f aca="false">F51+1</f>
        <v>2027</v>
      </c>
      <c r="G55" s="11" t="n">
        <f aca="false">A55*'Inflation indexes'!$D$166/100*'Inflation indexes'!I148</f>
        <v>36135.1602260664</v>
      </c>
      <c r="H55" s="14" t="n">
        <f aca="false">B55*'Inflation indexes'!$D$166/100*'Inflation indexes'!I148</f>
        <v>3823.24127977044</v>
      </c>
      <c r="I55" s="14" t="n">
        <f aca="false">D55*'Inflation indexes'!$D$166/100*'Inflation indexes'!I148</f>
        <v>3579.07258510133</v>
      </c>
      <c r="J55" s="9" t="n">
        <f aca="false">E55*'Inflation indexes'!$D$166/100*'Inflation indexes'!I148</f>
        <v>4808.39987747629</v>
      </c>
      <c r="K55" s="14" t="n">
        <f aca="false">C55*'Inflation indexes'!$D$166/100*'Inflation indexes'!I148</f>
        <v>3814.10655141084</v>
      </c>
      <c r="R55" s="18" t="n">
        <f aca="false">R51+1</f>
        <v>2027</v>
      </c>
      <c r="S55" s="19" t="n">
        <f aca="false">'Retirement benefit values'!R56</f>
        <v>6858.82237137</v>
      </c>
      <c r="T55" s="18" t="n">
        <f aca="false">Adequacy_central!Z53</f>
        <v>715.520379105197</v>
      </c>
      <c r="U55" s="18" t="n">
        <f aca="false">Adequacy_central!AA53</f>
        <v>703.542394459702</v>
      </c>
      <c r="V55" s="18" t="n">
        <f aca="false">Adequacy_central!AB53</f>
        <v>656.106468076467</v>
      </c>
      <c r="W55" s="18" t="n">
        <f aca="false">Adequacy_central!AC53</f>
        <v>924.854121718594</v>
      </c>
      <c r="X55" s="18" t="n">
        <f aca="false">X51+1</f>
        <v>2027</v>
      </c>
      <c r="Y55" s="23" t="n">
        <f aca="false">S55*'Inflation indexes'!$D$166/100*'Inflation indexes'!I148</f>
        <v>39451.6523221367</v>
      </c>
      <c r="Z55" s="23" t="n">
        <f aca="false">T55*'Inflation indexes'!$D$166/100*'Inflation indexes'!I148</f>
        <v>4115.64255457213</v>
      </c>
      <c r="AA55" s="23" t="n">
        <f aca="false">V55*'Inflation indexes'!$D$166/100*'Inflation indexes'!I148</f>
        <v>3773.89628471857</v>
      </c>
      <c r="AB55" s="23" t="n">
        <f aca="false">W55*'Inflation indexes'!$D$166/100*'Inflation indexes'!I148</f>
        <v>5319.72127038028</v>
      </c>
      <c r="AC55" s="23" t="n">
        <f aca="false">U55*'Inflation indexes'!$D$166/100*'Inflation indexes'!I148</f>
        <v>4046.7457002482</v>
      </c>
      <c r="AJ55" s="14" t="n">
        <f aca="false">AJ51+1</f>
        <v>2027</v>
      </c>
      <c r="AK55" s="16" t="n">
        <f aca="false">'Retirement benefit values'!AO56</f>
        <v>7524.88017475028</v>
      </c>
      <c r="AL55" s="14" t="n">
        <f aca="false">Adequacy_high!Z53</f>
        <v>765.418572532526</v>
      </c>
      <c r="AM55" s="14" t="n">
        <f aca="false">Adequacy_high!AA53</f>
        <v>757.371530556876</v>
      </c>
      <c r="AN55" s="14" t="n">
        <f aca="false">Adequacy_high!AB53</f>
        <v>709.621963691962</v>
      </c>
      <c r="AO55" s="14" t="n">
        <f aca="false">Adequacy_high!AC53</f>
        <v>991.76657550864</v>
      </c>
      <c r="AP55" s="14" t="n">
        <f aca="false">AP51+1</f>
        <v>2027</v>
      </c>
      <c r="AQ55" s="24" t="n">
        <f aca="false">AK55*'Inflation indexes'!$D$166/100*'Inflation indexes'!I148</f>
        <v>43282.7882610248</v>
      </c>
      <c r="AR55" s="24" t="n">
        <f aca="false">AL55*'Inflation indexes'!$D$166/100*'Inflation indexes'!I148</f>
        <v>4402.65482461062</v>
      </c>
      <c r="AS55" s="24" t="n">
        <f aca="false">AN55*'Inflation indexes'!$D$166/100*'Inflation indexes'!I148</f>
        <v>4081.7151219117</v>
      </c>
      <c r="AT55" s="24" t="n">
        <f aca="false">AO55*'Inflation indexes'!$D$166/100*'Inflation indexes'!I148</f>
        <v>5704.59883682157</v>
      </c>
      <c r="AU55" s="24" t="n">
        <f aca="false">AM55*'Inflation indexes'!$D$166/100*'Inflation indexes'!I148</f>
        <v>4356.36858404983</v>
      </c>
    </row>
    <row r="56" customFormat="false" ht="15" hidden="false" customHeight="false" outlineLevel="0" collapsed="false">
      <c r="A56" s="16" t="n">
        <f aca="false">'Retirement benefit values'!B57</f>
        <v>6327.46890704046</v>
      </c>
      <c r="B56" s="14" t="n">
        <f aca="false">Adequacy_low!Z54</f>
        <v>812.761439402031</v>
      </c>
      <c r="C56" s="14" t="n">
        <f aca="false">Adequacy_low!AA54</f>
        <v>792.31667741132</v>
      </c>
      <c r="D56" s="14" t="n">
        <f aca="false">Adequacy_low!AB54</f>
        <v>746.662773404881</v>
      </c>
      <c r="E56" s="14" t="n">
        <f aca="false">Adequacy_low!AC54</f>
        <v>984.873690218298</v>
      </c>
      <c r="F56" s="14" t="n">
        <f aca="false">F52+1</f>
        <v>2028</v>
      </c>
      <c r="G56" s="11" t="n">
        <f aca="false">A56*'Inflation indexes'!$D$166/100*'Inflation indexes'!I149</f>
        <v>36395.3299682594</v>
      </c>
      <c r="H56" s="14" t="n">
        <f aca="false">B56*'Inflation indexes'!$D$166/100*'Inflation indexes'!I149</f>
        <v>4674.96896580566</v>
      </c>
      <c r="I56" s="14" t="n">
        <f aca="false">D56*'Inflation indexes'!$D$166/100*'Inflation indexes'!I149</f>
        <v>4294.77227187149</v>
      </c>
      <c r="J56" s="9" t="n">
        <f aca="false">E56*'Inflation indexes'!$D$166/100*'Inflation indexes'!I149</f>
        <v>5664.95125604938</v>
      </c>
      <c r="K56" s="14" t="n">
        <f aca="false">C56*'Inflation indexes'!$D$166/100*'Inflation indexes'!I149</f>
        <v>4557.37157106437</v>
      </c>
      <c r="R56" s="18" t="n">
        <f aca="false">R52+1</f>
        <v>2028</v>
      </c>
      <c r="S56" s="19" t="n">
        <f aca="false">'Retirement benefit values'!R57</f>
        <v>6880.83867277026</v>
      </c>
      <c r="T56" s="18" t="n">
        <f aca="false">Adequacy_central!Z54</f>
        <v>869.928597797177</v>
      </c>
      <c r="U56" s="18" t="n">
        <f aca="false">Adequacy_central!AA54</f>
        <v>848.712288358494</v>
      </c>
      <c r="V56" s="18" t="n">
        <f aca="false">Adequacy_central!AB54</f>
        <v>800.85779595166</v>
      </c>
      <c r="W56" s="18" t="n">
        <f aca="false">Adequacy_central!AC54</f>
        <v>1063.65079524735</v>
      </c>
      <c r="X56" s="18" t="n">
        <f aca="false">X52+1</f>
        <v>2028</v>
      </c>
      <c r="Y56" s="23" t="n">
        <f aca="false">S56*'Inflation indexes'!$D$166/100*'Inflation indexes'!I149</f>
        <v>39578.2891442081</v>
      </c>
      <c r="Z56" s="23" t="n">
        <f aca="false">T56*'Inflation indexes'!$D$166/100*'Inflation indexes'!I149</f>
        <v>5003.79201080301</v>
      </c>
      <c r="AA56" s="23" t="n">
        <f aca="false">V56*'Inflation indexes'!$D$166/100*'Inflation indexes'!I149</f>
        <v>4606.49971884994</v>
      </c>
      <c r="AB56" s="23" t="n">
        <f aca="false">W56*'Inflation indexes'!$D$166/100*'Inflation indexes'!I149</f>
        <v>6118.07378791777</v>
      </c>
      <c r="AC56" s="23" t="n">
        <f aca="false">U56*'Inflation indexes'!$D$166/100*'Inflation indexes'!I149</f>
        <v>4881.75670820826</v>
      </c>
      <c r="AJ56" s="14" t="n">
        <f aca="false">AJ52+1</f>
        <v>2028</v>
      </c>
      <c r="AK56" s="16" t="n">
        <f aca="false">'Retirement benefit values'!AO57</f>
        <v>7582.92229364349</v>
      </c>
      <c r="AL56" s="14" t="n">
        <f aca="false">Adequacy_high!Z54</f>
        <v>947.743229951201</v>
      </c>
      <c r="AM56" s="14" t="n">
        <f aca="false">Adequacy_high!AA54</f>
        <v>926.679197158771</v>
      </c>
      <c r="AN56" s="14" t="n">
        <f aca="false">Adequacy_high!AB54</f>
        <v>882.670051820709</v>
      </c>
      <c r="AO56" s="14" t="n">
        <f aca="false">Adequacy_high!AC54</f>
        <v>1174.13261457781</v>
      </c>
      <c r="AP56" s="14" t="n">
        <f aca="false">AP52+1</f>
        <v>2028</v>
      </c>
      <c r="AQ56" s="24" t="n">
        <f aca="false">AK56*'Inflation indexes'!$D$166/100*'Inflation indexes'!I149</f>
        <v>43616.6440413076</v>
      </c>
      <c r="AR56" s="24" t="n">
        <f aca="false">AL56*'Inflation indexes'!$D$166/100*'Inflation indexes'!I149</f>
        <v>5451.37843994425</v>
      </c>
      <c r="AS56" s="24" t="n">
        <f aca="false">AN56*'Inflation indexes'!$D$166/100*'Inflation indexes'!I149</f>
        <v>5077.08030826835</v>
      </c>
      <c r="AT56" s="24" t="n">
        <f aca="false">AO56*'Inflation indexes'!$D$166/100*'Inflation indexes'!I149</f>
        <v>6753.56047763528</v>
      </c>
      <c r="AU56" s="24" t="n">
        <f aca="false">AM56*'Inflation indexes'!$D$166/100*'Inflation indexes'!I149</f>
        <v>5330.21902609241</v>
      </c>
    </row>
    <row r="57" customFormat="false" ht="15" hidden="false" customHeight="false" outlineLevel="0" collapsed="false">
      <c r="A57" s="16" t="n">
        <f aca="false">'Retirement benefit values'!B58</f>
        <v>6345.55612940582</v>
      </c>
      <c r="B57" s="14" t="n">
        <f aca="false">Adequacy_low!Z55</f>
        <v>685.367146564188</v>
      </c>
      <c r="C57" s="14" t="n">
        <f aca="false">Adequacy_low!AA55</f>
        <v>664.048536505345</v>
      </c>
      <c r="D57" s="14" t="n">
        <f aca="false">Adequacy_low!AB55</f>
        <v>620.159616193361</v>
      </c>
      <c r="E57" s="14" t="n">
        <f aca="false">Adequacy_low!AC55</f>
        <v>860.481064644867</v>
      </c>
      <c r="F57" s="14" t="n">
        <f aca="false">F53+1</f>
        <v>2028</v>
      </c>
      <c r="G57" s="11" t="n">
        <f aca="false">A57*'Inflation indexes'!$D$166/100*'Inflation indexes'!I150</f>
        <v>36499.366896116</v>
      </c>
      <c r="H57" s="14" t="n">
        <f aca="false">B57*'Inflation indexes'!$D$166/100*'Inflation indexes'!I150</f>
        <v>3942.2024533148</v>
      </c>
      <c r="I57" s="14" t="n">
        <f aca="false">D57*'Inflation indexes'!$D$166/100*'Inflation indexes'!I150</f>
        <v>3567.13153331062</v>
      </c>
      <c r="J57" s="9" t="n">
        <f aca="false">E57*'Inflation indexes'!$D$166/100*'Inflation indexes'!I150</f>
        <v>4949.45020501684</v>
      </c>
      <c r="K57" s="14" t="n">
        <f aca="false">C57*'Inflation indexes'!$D$166/100*'Inflation indexes'!I150</f>
        <v>3819.57872193733</v>
      </c>
      <c r="R57" s="18" t="n">
        <f aca="false">R53+1</f>
        <v>2028</v>
      </c>
      <c r="S57" s="19" t="n">
        <f aca="false">'Retirement benefit values'!R58</f>
        <v>6894.95221380351</v>
      </c>
      <c r="T57" s="18" t="n">
        <f aca="false">Adequacy_central!Z55</f>
        <v>731.378452706464</v>
      </c>
      <c r="U57" s="18" t="n">
        <f aca="false">Adequacy_central!AA55</f>
        <v>724.775500756798</v>
      </c>
      <c r="V57" s="18" t="n">
        <f aca="false">Adequacy_central!AB55</f>
        <v>681.183339895613</v>
      </c>
      <c r="W57" s="18" t="n">
        <f aca="false">Adequacy_central!AC55</f>
        <v>961.254726123211</v>
      </c>
      <c r="X57" s="18" t="n">
        <f aca="false">X53+1</f>
        <v>2028</v>
      </c>
      <c r="Y57" s="23" t="n">
        <f aca="false">S57*'Inflation indexes'!$D$166/100*'Inflation indexes'!I150</f>
        <v>39659.4696273479</v>
      </c>
      <c r="Z57" s="23" t="n">
        <f aca="false">T57*'Inflation indexes'!$D$166/100*'Inflation indexes'!I150</f>
        <v>4206.85751427535</v>
      </c>
      <c r="AA57" s="23" t="n">
        <f aca="false">V57*'Inflation indexes'!$D$166/100*'Inflation indexes'!I150</f>
        <v>3918.13737666832</v>
      </c>
      <c r="AB57" s="23" t="n">
        <f aca="false">W57*'Inflation indexes'!$D$166/100*'Inflation indexes'!I150</f>
        <v>5529.09598684487</v>
      </c>
      <c r="AC57" s="23" t="n">
        <f aca="false">U57*'Inflation indexes'!$D$166/100*'Inflation indexes'!I150</f>
        <v>4168.87761765266</v>
      </c>
      <c r="AJ57" s="14" t="n">
        <f aca="false">AJ53+1</f>
        <v>2028</v>
      </c>
      <c r="AK57" s="16" t="n">
        <f aca="false">'Retirement benefit values'!AO58</f>
        <v>7629.63328460781</v>
      </c>
      <c r="AL57" s="14" t="n">
        <f aca="false">Adequacy_high!Z55</f>
        <v>779.334667223779</v>
      </c>
      <c r="AM57" s="14" t="n">
        <f aca="false">Adequacy_high!AA55</f>
        <v>765.726401834949</v>
      </c>
      <c r="AN57" s="14" t="n">
        <f aca="false">Adequacy_high!AB55</f>
        <v>719.658247921586</v>
      </c>
      <c r="AO57" s="14" t="n">
        <f aca="false">Adequacy_high!AC55</f>
        <v>1077.48449303614</v>
      </c>
      <c r="AP57" s="14" t="n">
        <f aca="false">AP53+1</f>
        <v>2028</v>
      </c>
      <c r="AQ57" s="24" t="n">
        <f aca="false">AK57*'Inflation indexes'!$D$166/100*'Inflation indexes'!I150</f>
        <v>43885.3236593772</v>
      </c>
      <c r="AR57" s="24" t="n">
        <f aca="false">AL57*'Inflation indexes'!$D$166/100*'Inflation indexes'!I150</f>
        <v>4482.6996048535</v>
      </c>
      <c r="AS57" s="24" t="n">
        <f aca="false">AN57*'Inflation indexes'!$D$166/100*'Inflation indexes'!I150</f>
        <v>4139.44339866166</v>
      </c>
      <c r="AT57" s="24" t="n">
        <f aca="false">AO57*'Inflation indexes'!$D$166/100*'Inflation indexes'!I150</f>
        <v>6197.64462470904</v>
      </c>
      <c r="AU57" s="24" t="n">
        <f aca="false">AM57*'Inflation indexes'!$D$166/100*'Inflation indexes'!I150</f>
        <v>4404.4254455651</v>
      </c>
    </row>
    <row r="58" customFormat="false" ht="15" hidden="false" customHeight="false" outlineLevel="0" collapsed="false">
      <c r="A58" s="16" t="n">
        <f aca="false">'Retirement benefit values'!B59</f>
        <v>6359.16832611942</v>
      </c>
      <c r="B58" s="14" t="n">
        <f aca="false">Adequacy_low!Z56</f>
        <v>659.242445379883</v>
      </c>
      <c r="C58" s="14" t="n">
        <f aca="false">Adequacy_low!AA56</f>
        <v>647.466083463153</v>
      </c>
      <c r="D58" s="14" t="n">
        <f aca="false">Adequacy_low!AB56</f>
        <v>607.879954044558</v>
      </c>
      <c r="E58" s="14" t="n">
        <f aca="false">Adequacy_low!AC56</f>
        <v>826.881913173274</v>
      </c>
      <c r="F58" s="14" t="n">
        <f aca="false">F54+1</f>
        <v>2028</v>
      </c>
      <c r="G58" s="11" t="n">
        <f aca="false">A58*'Inflation indexes'!$D$166/100*'Inflation indexes'!I151</f>
        <v>36577.663668216</v>
      </c>
      <c r="H58" s="14" t="n">
        <f aca="false">B58*'Inflation indexes'!$D$166/100*'Inflation indexes'!I151</f>
        <v>3791.93429176493</v>
      </c>
      <c r="I58" s="14" t="n">
        <f aca="false">D58*'Inflation indexes'!$D$166/100*'Inflation indexes'!I151</f>
        <v>3496.49944291707</v>
      </c>
      <c r="J58" s="9" t="n">
        <f aca="false">E58*'Inflation indexes'!$D$166/100*'Inflation indexes'!I151</f>
        <v>4756.18932575728</v>
      </c>
      <c r="K58" s="14" t="n">
        <f aca="false">C58*'Inflation indexes'!$D$166/100*'Inflation indexes'!I151</f>
        <v>3724.19716273563</v>
      </c>
      <c r="R58" s="18" t="n">
        <f aca="false">R54+1</f>
        <v>2028</v>
      </c>
      <c r="S58" s="19" t="n">
        <f aca="false">'Retirement benefit values'!R59</f>
        <v>6926.13146006421</v>
      </c>
      <c r="T58" s="18" t="n">
        <f aca="false">Adequacy_central!Z56</f>
        <v>716.487534855919</v>
      </c>
      <c r="U58" s="18" t="n">
        <f aca="false">Adequacy_central!AA56</f>
        <v>710.668915898221</v>
      </c>
      <c r="V58" s="18" t="n">
        <f aca="false">Adequacy_central!AB56</f>
        <v>666.517329976217</v>
      </c>
      <c r="W58" s="18" t="n">
        <f aca="false">Adequacy_central!AC56</f>
        <v>925.589391102402</v>
      </c>
      <c r="X58" s="18" t="n">
        <f aca="false">X54+1</f>
        <v>2028</v>
      </c>
      <c r="Y58" s="23" t="n">
        <f aca="false">S58*'Inflation indexes'!$D$166/100*'Inflation indexes'!I151</f>
        <v>39838.8113155476</v>
      </c>
      <c r="Z58" s="23" t="n">
        <f aca="false">T58*'Inflation indexes'!$D$166/100*'Inflation indexes'!I151</f>
        <v>4121.20559299956</v>
      </c>
      <c r="AA58" s="23" t="n">
        <f aca="false">V58*'Inflation indexes'!$D$166/100*'Inflation indexes'!I151</f>
        <v>3833.77911617331</v>
      </c>
      <c r="AB58" s="23" t="n">
        <f aca="false">W58*'Inflation indexes'!$D$166/100*'Inflation indexes'!I151</f>
        <v>5323.95050836349</v>
      </c>
      <c r="AC58" s="23" t="n">
        <f aca="false">U58*'Inflation indexes'!$D$166/100*'Inflation indexes'!I151</f>
        <v>4087.73714613144</v>
      </c>
      <c r="AJ58" s="14" t="n">
        <f aca="false">AJ54+1</f>
        <v>2028</v>
      </c>
      <c r="AK58" s="16" t="n">
        <f aca="false">'Retirement benefit values'!AO59</f>
        <v>7644.09739278853</v>
      </c>
      <c r="AL58" s="14" t="n">
        <f aca="false">Adequacy_high!Z56</f>
        <v>761.936015623619</v>
      </c>
      <c r="AM58" s="14" t="n">
        <f aca="false">Adequacy_high!AA56</f>
        <v>749.367718709902</v>
      </c>
      <c r="AN58" s="14" t="n">
        <f aca="false">Adequacy_high!AB56</f>
        <v>706.582222773852</v>
      </c>
      <c r="AO58" s="14" t="n">
        <f aca="false">Adequacy_high!AC56</f>
        <v>1014.59245954276</v>
      </c>
      <c r="AP58" s="14" t="n">
        <f aca="false">AP54+1</f>
        <v>2028</v>
      </c>
      <c r="AQ58" s="24" t="n">
        <f aca="false">AK58*'Inflation indexes'!$D$166/100*'Inflation indexes'!I151</f>
        <v>43968.5205897245</v>
      </c>
      <c r="AR58" s="24" t="n">
        <f aca="false">AL58*'Inflation indexes'!$D$166/100*'Inflation indexes'!I151</f>
        <v>4382.62330652732</v>
      </c>
      <c r="AS58" s="24" t="n">
        <f aca="false">AN58*'Inflation indexes'!$D$166/100*'Inflation indexes'!I151</f>
        <v>4064.23066242909</v>
      </c>
      <c r="AT58" s="24" t="n">
        <f aca="false">AO58*'Inflation indexes'!$D$166/100*'Inflation indexes'!I151</f>
        <v>5835.8923435055</v>
      </c>
      <c r="AU58" s="24" t="n">
        <f aca="false">AM58*'Inflation indexes'!$D$166/100*'Inflation indexes'!I151</f>
        <v>4310.33100133641</v>
      </c>
    </row>
    <row r="59" customFormat="false" ht="15" hidden="false" customHeight="false" outlineLevel="0" collapsed="false">
      <c r="A59" s="16" t="n">
        <f aca="false">'Retirement benefit values'!B60</f>
        <v>6359.28345008617</v>
      </c>
      <c r="B59" s="14" t="n">
        <f aca="false">Adequacy_low!Z57</f>
        <v>675.485798477018</v>
      </c>
      <c r="C59" s="14" t="n">
        <f aca="false">Adequacy_low!AA57</f>
        <v>663.994343564418</v>
      </c>
      <c r="D59" s="14" t="n">
        <f aca="false">Adequacy_low!AB57</f>
        <v>619.469419282204</v>
      </c>
      <c r="E59" s="14" t="n">
        <f aca="false">Adequacy_low!AC57</f>
        <v>878.20035472866</v>
      </c>
      <c r="F59" s="14" t="n">
        <f aca="false">F55+1</f>
        <v>2028</v>
      </c>
      <c r="G59" s="11" t="n">
        <f aca="false">A59*'Inflation indexes'!$D$166/100*'Inflation indexes'!I152</f>
        <v>36578.3258563387</v>
      </c>
      <c r="H59" s="14" t="n">
        <f aca="false">B59*'Inflation indexes'!$D$166/100*'Inflation indexes'!I152</f>
        <v>3885.36536261592</v>
      </c>
      <c r="I59" s="14" t="n">
        <f aca="false">D59*'Inflation indexes'!$D$166/100*'Inflation indexes'!I152</f>
        <v>3563.16155025836</v>
      </c>
      <c r="J59" s="9" t="n">
        <f aca="false">E59*'Inflation indexes'!$D$166/100*'Inflation indexes'!I152</f>
        <v>5051.37080215884</v>
      </c>
      <c r="K59" s="14" t="n">
        <f aca="false">C59*'Inflation indexes'!$D$166/100*'Inflation indexes'!I152</f>
        <v>3819.26700646374</v>
      </c>
      <c r="R59" s="18" t="n">
        <f aca="false">R55+1</f>
        <v>2028</v>
      </c>
      <c r="S59" s="19" t="n">
        <f aca="false">'Retirement benefit values'!R60</f>
        <v>6969.8789155494</v>
      </c>
      <c r="T59" s="18" t="n">
        <f aca="false">Adequacy_central!Z57</f>
        <v>744.215391829677</v>
      </c>
      <c r="U59" s="18" t="n">
        <f aca="false">Adequacy_central!AA57</f>
        <v>725.052370737411</v>
      </c>
      <c r="V59" s="18" t="n">
        <f aca="false">Adequacy_central!AB57</f>
        <v>682.382089690117</v>
      </c>
      <c r="W59" s="18" t="n">
        <f aca="false">Adequacy_central!AC57</f>
        <v>928.680305449486</v>
      </c>
      <c r="X59" s="18" t="n">
        <f aca="false">X55+1</f>
        <v>2028</v>
      </c>
      <c r="Y59" s="23" t="n">
        <f aca="false">S59*'Inflation indexes'!$D$166/100*'Inflation indexes'!I152</f>
        <v>40090.4448045536</v>
      </c>
      <c r="Z59" s="23" t="n">
        <f aca="false">T59*'Inflation indexes'!$D$166/100*'Inflation indexes'!I152</f>
        <v>4280.69503794171</v>
      </c>
      <c r="AA59" s="23" t="n">
        <f aca="false">V59*'Inflation indexes'!$D$166/100*'Inflation indexes'!I152</f>
        <v>3925.03253410983</v>
      </c>
      <c r="AB59" s="23" t="n">
        <f aca="false">W59*'Inflation indexes'!$D$166/100*'Inflation indexes'!I152</f>
        <v>5341.72931521635</v>
      </c>
      <c r="AC59" s="23" t="n">
        <f aca="false">U59*'Inflation indexes'!$D$166/100*'Inflation indexes'!I152</f>
        <v>4170.47016191495</v>
      </c>
      <c r="AJ59" s="14" t="n">
        <f aca="false">AJ55+1</f>
        <v>2028</v>
      </c>
      <c r="AK59" s="16" t="n">
        <f aca="false">'Retirement benefit values'!AO60</f>
        <v>7689.33237726289</v>
      </c>
      <c r="AL59" s="14" t="n">
        <f aca="false">Adequacy_high!Z57</f>
        <v>777.552669201425</v>
      </c>
      <c r="AM59" s="14" t="n">
        <f aca="false">Adequacy_high!AA57</f>
        <v>763.076043060338</v>
      </c>
      <c r="AN59" s="14" t="n">
        <f aca="false">Adequacy_high!AB57</f>
        <v>717.446284878654</v>
      </c>
      <c r="AO59" s="14" t="n">
        <f aca="false">Adequacy_high!AC57</f>
        <v>1013.73842682819</v>
      </c>
      <c r="AP59" s="14" t="n">
        <f aca="false">AP55+1</f>
        <v>2028</v>
      </c>
      <c r="AQ59" s="24" t="n">
        <f aca="false">AK59*'Inflation indexes'!$D$166/100*'Inflation indexes'!I152</f>
        <v>44228.7102817231</v>
      </c>
      <c r="AR59" s="24" t="n">
        <f aca="false">AL59*'Inflation indexes'!$D$166/100*'Inflation indexes'!I152</f>
        <v>4472.44962860246</v>
      </c>
      <c r="AS59" s="24" t="n">
        <f aca="false">AN59*'Inflation indexes'!$D$166/100*'Inflation indexes'!I152</f>
        <v>4126.72028203986</v>
      </c>
      <c r="AT59" s="24" t="n">
        <f aca="false">AO59*'Inflation indexes'!$D$166/100*'Inflation indexes'!I152</f>
        <v>5830.97998393378</v>
      </c>
      <c r="AU59" s="24" t="n">
        <f aca="false">AM59*'Inflation indexes'!$D$166/100*'Inflation indexes'!I152</f>
        <v>4389.1806954836</v>
      </c>
    </row>
    <row r="60" customFormat="false" ht="15" hidden="false" customHeight="false" outlineLevel="0" collapsed="false">
      <c r="A60" s="16" t="n">
        <f aca="false">'Retirement benefit values'!B61</f>
        <v>6375.37251944991</v>
      </c>
      <c r="B60" s="14" t="n">
        <f aca="false">Adequacy_low!Z58</f>
        <v>823.704720509011</v>
      </c>
      <c r="C60" s="14" t="n">
        <f aca="false">Adequacy_low!AA58</f>
        <v>799.636111015518</v>
      </c>
      <c r="D60" s="14" t="n">
        <f aca="false">Adequacy_low!AB58</f>
        <v>755.82984636303</v>
      </c>
      <c r="E60" s="14" t="n">
        <f aca="false">Adequacy_low!AC58</f>
        <v>1004.88618329742</v>
      </c>
      <c r="F60" s="14" t="n">
        <f aca="false">F56+1</f>
        <v>2029</v>
      </c>
      <c r="G60" s="11" t="n">
        <f aca="false">A60*'Inflation indexes'!$D$166/100*'Inflation indexes'!I153</f>
        <v>36670.8694937676</v>
      </c>
      <c r="H60" s="14" t="n">
        <f aca="false">B60*'Inflation indexes'!$D$166/100*'Inflation indexes'!I153</f>
        <v>4737.91424972176</v>
      </c>
      <c r="I60" s="14" t="n">
        <f aca="false">D60*'Inflation indexes'!$D$166/100*'Inflation indexes'!I153</f>
        <v>4347.50088264091</v>
      </c>
      <c r="J60" s="9" t="n">
        <f aca="false">E60*'Inflation indexes'!$D$166/100*'Inflation indexes'!I153</f>
        <v>5780.06225853753</v>
      </c>
      <c r="K60" s="14" t="n">
        <f aca="false">C60*'Inflation indexes'!$D$166/100*'Inflation indexes'!I153</f>
        <v>4599.47263945669</v>
      </c>
      <c r="R60" s="18" t="n">
        <f aca="false">R56+1</f>
        <v>2029</v>
      </c>
      <c r="S60" s="19" t="n">
        <f aca="false">'Retirement benefit values'!R61</f>
        <v>6986.21173239764</v>
      </c>
      <c r="T60" s="18" t="n">
        <f aca="false">Adequacy_central!Z58</f>
        <v>889.620844241746</v>
      </c>
      <c r="U60" s="18" t="n">
        <f aca="false">Adequacy_central!AA58</f>
        <v>869.292618076187</v>
      </c>
      <c r="V60" s="18" t="n">
        <f aca="false">Adequacy_central!AB58</f>
        <v>822.322246597654</v>
      </c>
      <c r="W60" s="18" t="n">
        <f aca="false">Adequacy_central!AC58</f>
        <v>1091.89846502059</v>
      </c>
      <c r="X60" s="18" t="n">
        <f aca="false">X56+1</f>
        <v>2029</v>
      </c>
      <c r="Y60" s="23" t="n">
        <f aca="false">S60*'Inflation indexes'!$D$166/100*'Inflation indexes'!I153</f>
        <v>40184.3904670667</v>
      </c>
      <c r="Z60" s="23" t="n">
        <f aca="false">T60*'Inflation indexes'!$D$166/100*'Inflation indexes'!I153</f>
        <v>5117.06096837448</v>
      </c>
      <c r="AA60" s="23" t="n">
        <f aca="false">V60*'Inflation indexes'!$D$166/100*'Inflation indexes'!I153</f>
        <v>4729.96231903422</v>
      </c>
      <c r="AB60" s="23" t="n">
        <f aca="false">W60*'Inflation indexes'!$D$166/100*'Inflation indexes'!I153</f>
        <v>6280.5531738042</v>
      </c>
      <c r="AC60" s="23" t="n">
        <f aca="false">U60*'Inflation indexes'!$D$166/100*'Inflation indexes'!I153</f>
        <v>5000.13388270493</v>
      </c>
      <c r="AJ60" s="14" t="n">
        <f aca="false">AJ56+1</f>
        <v>2029</v>
      </c>
      <c r="AK60" s="16" t="n">
        <f aca="false">'Retirement benefit values'!AO61</f>
        <v>7731.30993227991</v>
      </c>
      <c r="AL60" s="14" t="n">
        <f aca="false">Adequacy_high!Z58</f>
        <v>954.218035122634</v>
      </c>
      <c r="AM60" s="14" t="n">
        <f aca="false">Adequacy_high!AA58</f>
        <v>928.637768486148</v>
      </c>
      <c r="AN60" s="14" t="n">
        <f aca="false">Adequacy_high!AB58</f>
        <v>883.562936677291</v>
      </c>
      <c r="AO60" s="14" t="n">
        <f aca="false">Adequacy_high!AC58</f>
        <v>1182.5124560523</v>
      </c>
      <c r="AP60" s="14" t="n">
        <f aca="false">AP56+1</f>
        <v>2029</v>
      </c>
      <c r="AQ60" s="24" t="n">
        <f aca="false">AK60*'Inflation indexes'!$D$166/100*'Inflation indexes'!I153</f>
        <v>44470.1633790912</v>
      </c>
      <c r="AR60" s="24" t="n">
        <f aca="false">AL60*'Inflation indexes'!$D$166/100*'Inflation indexes'!I153</f>
        <v>5488.62124179069</v>
      </c>
      <c r="AS60" s="24" t="n">
        <f aca="false">AN60*'Inflation indexes'!$D$166/100*'Inflation indexes'!I153</f>
        <v>5082.21614369581</v>
      </c>
      <c r="AT60" s="24" t="n">
        <f aca="false">AO60*'Inflation indexes'!$D$166/100*'Inflation indexes'!I153</f>
        <v>6801.76096665017</v>
      </c>
      <c r="AU60" s="24" t="n">
        <f aca="false">AM60*'Inflation indexes'!$D$166/100*'Inflation indexes'!I153</f>
        <v>5341.4846444263</v>
      </c>
    </row>
    <row r="61" customFormat="false" ht="15" hidden="false" customHeight="false" outlineLevel="0" collapsed="false">
      <c r="A61" s="16" t="n">
        <f aca="false">'Retirement benefit values'!B62</f>
        <v>6394.77274772611</v>
      </c>
      <c r="B61" s="14" t="n">
        <f aca="false">Adequacy_low!Z59</f>
        <v>687.372010346026</v>
      </c>
      <c r="C61" s="14" t="n">
        <f aca="false">Adequacy_low!AA59</f>
        <v>675.958569897563</v>
      </c>
      <c r="D61" s="14" t="n">
        <f aca="false">Adequacy_low!AB59</f>
        <v>635.578934343545</v>
      </c>
      <c r="E61" s="14" t="n">
        <f aca="false">Adequacy_low!AC59</f>
        <v>897.889788773963</v>
      </c>
      <c r="F61" s="14" t="n">
        <f aca="false">F57+1</f>
        <v>2029</v>
      </c>
      <c r="G61" s="11" t="n">
        <f aca="false">A61*'Inflation indexes'!$D$166/100*'Inflation indexes'!I154</f>
        <v>36782.45877535</v>
      </c>
      <c r="H61" s="14" t="n">
        <f aca="false">B61*'Inflation indexes'!$D$166/100*'Inflation indexes'!I154</f>
        <v>3953.73434386273</v>
      </c>
      <c r="I61" s="14" t="n">
        <f aca="false">D61*'Inflation indexes'!$D$166/100*'Inflation indexes'!I154</f>
        <v>3655.82279046355</v>
      </c>
      <c r="J61" s="9" t="n">
        <f aca="false">E61*'Inflation indexes'!$D$166/100*'Inflation indexes'!I154</f>
        <v>5164.62358293026</v>
      </c>
      <c r="K61" s="14" t="n">
        <f aca="false">C61*'Inflation indexes'!$D$166/100*'Inflation indexes'!I154</f>
        <v>3888.08472356469</v>
      </c>
      <c r="R61" s="18" t="n">
        <f aca="false">R57+1</f>
        <v>2029</v>
      </c>
      <c r="S61" s="19" t="n">
        <f aca="false">'Retirement benefit values'!R62</f>
        <v>7022.15822820774</v>
      </c>
      <c r="T61" s="18" t="n">
        <f aca="false">Adequacy_central!Z59</f>
        <v>742.904234915911</v>
      </c>
      <c r="U61" s="18" t="n">
        <f aca="false">Adequacy_central!AA59</f>
        <v>730.889161604156</v>
      </c>
      <c r="V61" s="18" t="n">
        <f aca="false">Adequacy_central!AB59</f>
        <v>688.024337909286</v>
      </c>
      <c r="W61" s="18" t="n">
        <f aca="false">Adequacy_central!AC59</f>
        <v>1002.57617239961</v>
      </c>
      <c r="X61" s="18" t="n">
        <f aca="false">X57+1</f>
        <v>2029</v>
      </c>
      <c r="Y61" s="23" t="n">
        <f aca="false">S61*'Inflation indexes'!$D$166/100*'Inflation indexes'!I154</f>
        <v>40391.153170358</v>
      </c>
      <c r="Z61" s="23" t="n">
        <f aca="false">T61*'Inflation indexes'!$D$166/100*'Inflation indexes'!I154</f>
        <v>4273.15331956779</v>
      </c>
      <c r="AA61" s="23" t="n">
        <f aca="false">V61*'Inflation indexes'!$D$166/100*'Inflation indexes'!I154</f>
        <v>3957.4865040489</v>
      </c>
      <c r="AB61" s="23" t="n">
        <f aca="false">W61*'Inflation indexes'!$D$166/100*'Inflation indexes'!I154</f>
        <v>5766.77517485668</v>
      </c>
      <c r="AC61" s="23" t="n">
        <f aca="false">U61*'Inflation indexes'!$D$166/100*'Inflation indexes'!I154</f>
        <v>4204.0431328251</v>
      </c>
      <c r="AJ61" s="14" t="n">
        <f aca="false">AJ57+1</f>
        <v>2029</v>
      </c>
      <c r="AK61" s="16" t="n">
        <f aca="false">'Retirement benefit values'!AO62</f>
        <v>7751.67210707598</v>
      </c>
      <c r="AL61" s="14" t="n">
        <f aca="false">Adequacy_high!Z59</f>
        <v>794.074134235226</v>
      </c>
      <c r="AM61" s="14" t="n">
        <f aca="false">Adequacy_high!AA59</f>
        <v>775.31656041347</v>
      </c>
      <c r="AN61" s="14" t="n">
        <f aca="false">Adequacy_high!AB59</f>
        <v>735.07005472237</v>
      </c>
      <c r="AO61" s="14" t="n">
        <f aca="false">Adequacy_high!AC59</f>
        <v>1055.61585323052</v>
      </c>
      <c r="AP61" s="14" t="n">
        <f aca="false">AP57+1</f>
        <v>2029</v>
      </c>
      <c r="AQ61" s="24" t="n">
        <f aca="false">AK61*'Inflation indexes'!$D$166/100*'Inflation indexes'!I154</f>
        <v>44587.2857358284</v>
      </c>
      <c r="AR61" s="24" t="n">
        <f aca="false">AL61*'Inflation indexes'!$D$166/100*'Inflation indexes'!I154</f>
        <v>4567.48038739374</v>
      </c>
      <c r="AS61" s="24" t="n">
        <f aca="false">AN61*'Inflation indexes'!$D$166/100*'Inflation indexes'!I154</f>
        <v>4228.09145085478</v>
      </c>
      <c r="AT61" s="24" t="n">
        <f aca="false">AO61*'Inflation indexes'!$D$166/100*'Inflation indexes'!I154</f>
        <v>6071.85714580151</v>
      </c>
      <c r="AU61" s="24" t="n">
        <f aca="false">AM61*'Inflation indexes'!$D$166/100*'Inflation indexes'!I154</f>
        <v>4459.58762669014</v>
      </c>
    </row>
    <row r="62" customFormat="false" ht="15" hidden="false" customHeight="false" outlineLevel="0" collapsed="false">
      <c r="A62" s="16" t="n">
        <f aca="false">'Retirement benefit values'!B63</f>
        <v>6412.37405519835</v>
      </c>
      <c r="B62" s="14" t="n">
        <f aca="false">Adequacy_low!Z60</f>
        <v>666.203348717596</v>
      </c>
      <c r="C62" s="14" t="n">
        <f aca="false">Adequacy_low!AA60</f>
        <v>655.769943031821</v>
      </c>
      <c r="D62" s="14" t="n">
        <f aca="false">Adequacy_low!AB60</f>
        <v>609.215905344873</v>
      </c>
      <c r="E62" s="14" t="n">
        <f aca="false">Adequacy_low!AC60</f>
        <v>885.873532101079</v>
      </c>
      <c r="F62" s="14" t="n">
        <f aca="false">F58+1</f>
        <v>2029</v>
      </c>
      <c r="G62" s="11" t="n">
        <f aca="false">A62*'Inflation indexes'!$D$166/100*'Inflation indexes'!I155</f>
        <v>36883.7007415669</v>
      </c>
      <c r="H62" s="14" t="n">
        <f aca="false">B62*'Inflation indexes'!$D$166/100*'Inflation indexes'!I155</f>
        <v>3831.97310943045</v>
      </c>
      <c r="I62" s="14" t="n">
        <f aca="false">D62*'Inflation indexes'!$D$166/100*'Inflation indexes'!I155</f>
        <v>3504.18377753978</v>
      </c>
      <c r="J62" s="9" t="n">
        <f aca="false">E62*'Inflation indexes'!$D$166/100*'Inflation indexes'!I155</f>
        <v>5095.50658954507</v>
      </c>
      <c r="K62" s="14" t="n">
        <f aca="false">C62*'Inflation indexes'!$D$166/100*'Inflation indexes'!I155</f>
        <v>3771.96060708469</v>
      </c>
      <c r="R62" s="18" t="n">
        <f aca="false">R58+1</f>
        <v>2029</v>
      </c>
      <c r="S62" s="19" t="n">
        <f aca="false">'Retirement benefit values'!R63</f>
        <v>7056.03741941516</v>
      </c>
      <c r="T62" s="18" t="n">
        <f aca="false">Adequacy_central!Z60</f>
        <v>713.603915083089</v>
      </c>
      <c r="U62" s="18" t="n">
        <f aca="false">Adequacy_central!AA60</f>
        <v>707.217124220717</v>
      </c>
      <c r="V62" s="18" t="n">
        <f aca="false">Adequacy_central!AB60</f>
        <v>665.393269343026</v>
      </c>
      <c r="W62" s="18" t="n">
        <f aca="false">Adequacy_central!AC60</f>
        <v>918.75820697504</v>
      </c>
      <c r="X62" s="18" t="n">
        <f aca="false">X58+1</f>
        <v>2029</v>
      </c>
      <c r="Y62" s="23" t="n">
        <f aca="false">S62*'Inflation indexes'!$D$166/100*'Inflation indexes'!I155</f>
        <v>40586.0248261759</v>
      </c>
      <c r="Z62" s="23" t="n">
        <f aca="false">T62*'Inflation indexes'!$D$166/100*'Inflation indexes'!I155</f>
        <v>4104.6191356535</v>
      </c>
      <c r="AA62" s="23" t="n">
        <f aca="false">V62*'Inflation indexes'!$D$166/100*'Inflation indexes'!I155</f>
        <v>3827.31356758661</v>
      </c>
      <c r="AB62" s="23" t="n">
        <f aca="false">W62*'Inflation indexes'!$D$166/100*'Inflation indexes'!I155</f>
        <v>5284.65783003636</v>
      </c>
      <c r="AC62" s="23" t="n">
        <f aca="false">U62*'Inflation indexes'!$D$166/100*'Inflation indexes'!I155</f>
        <v>4067.88258834061</v>
      </c>
      <c r="AJ62" s="14" t="n">
        <f aca="false">AJ58+1</f>
        <v>2029</v>
      </c>
      <c r="AK62" s="16" t="n">
        <f aca="false">'Retirement benefit values'!AO63</f>
        <v>7780.70274975516</v>
      </c>
      <c r="AL62" s="14" t="n">
        <f aca="false">Adequacy_high!Z60</f>
        <v>782.200670499172</v>
      </c>
      <c r="AM62" s="14" t="n">
        <f aca="false">Adequacy_high!AA60</f>
        <v>764.042276714186</v>
      </c>
      <c r="AN62" s="14" t="n">
        <f aca="false">Adequacy_high!AB60</f>
        <v>725.039515986769</v>
      </c>
      <c r="AO62" s="14" t="n">
        <f aca="false">Adequacy_high!AC60</f>
        <v>973.33122091258</v>
      </c>
      <c r="AP62" s="14" t="n">
        <f aca="false">AP58+1</f>
        <v>2029</v>
      </c>
      <c r="AQ62" s="24" t="n">
        <f aca="false">AK62*'Inflation indexes'!$D$166/100*'Inflation indexes'!I155</f>
        <v>44754.2687483129</v>
      </c>
      <c r="AR62" s="24" t="n">
        <f aca="false">AL62*'Inflation indexes'!$D$166/100*'Inflation indexes'!I155</f>
        <v>4499.18473286132</v>
      </c>
      <c r="AS62" s="24" t="n">
        <f aca="false">AN62*'Inflation indexes'!$D$166/100*'Inflation indexes'!I155</f>
        <v>4170.39622194019</v>
      </c>
      <c r="AT62" s="24" t="n">
        <f aca="false">AO62*'Inflation indexes'!$D$166/100*'Inflation indexes'!I155</f>
        <v>5598.55946729438</v>
      </c>
      <c r="AU62" s="24" t="n">
        <f aca="false">AM62*'Inflation indexes'!$D$166/100*'Inflation indexes'!I155</f>
        <v>4394.73843004934</v>
      </c>
    </row>
    <row r="63" customFormat="false" ht="15" hidden="false" customHeight="false" outlineLevel="0" collapsed="false">
      <c r="A63" s="16" t="n">
        <f aca="false">'Retirement benefit values'!B64</f>
        <v>6433.24238931882</v>
      </c>
      <c r="B63" s="14" t="n">
        <f aca="false">Adequacy_low!Z61</f>
        <v>687.094407992657</v>
      </c>
      <c r="C63" s="14" t="n">
        <f aca="false">Adequacy_low!AA61</f>
        <v>672.874064590664</v>
      </c>
      <c r="D63" s="14" t="n">
        <f aca="false">Adequacy_low!AB61</f>
        <v>637.140799685501</v>
      </c>
      <c r="E63" s="14" t="n">
        <f aca="false">Adequacy_low!AC61</f>
        <v>843.74751144167</v>
      </c>
      <c r="F63" s="14" t="n">
        <f aca="false">F59+1</f>
        <v>2029</v>
      </c>
      <c r="G63" s="11" t="n">
        <f aca="false">A63*'Inflation indexes'!$D$166/100*'Inflation indexes'!I156</f>
        <v>37003.7345050449</v>
      </c>
      <c r="H63" s="14" t="n">
        <f aca="false">B63*'Inflation indexes'!$D$166/100*'Inflation indexes'!I156</f>
        <v>3952.13758702374</v>
      </c>
      <c r="I63" s="14" t="n">
        <f aca="false">D63*'Inflation indexes'!$D$166/100*'Inflation indexes'!I156</f>
        <v>3664.80657297147</v>
      </c>
      <c r="J63" s="9" t="n">
        <f aca="false">E63*'Inflation indexes'!$D$166/100*'Inflation indexes'!I156</f>
        <v>4853.19952416496</v>
      </c>
      <c r="K63" s="14" t="n">
        <f aca="false">C63*'Inflation indexes'!$D$166/100*'Inflation indexes'!I156</f>
        <v>3870.34278123629</v>
      </c>
      <c r="R63" s="18" t="n">
        <f aca="false">R59+1</f>
        <v>2029</v>
      </c>
      <c r="S63" s="19" t="n">
        <f aca="false">'Retirement benefit values'!R64</f>
        <v>7109.9382347543</v>
      </c>
      <c r="T63" s="18" t="n">
        <f aca="false">Adequacy_central!Z61</f>
        <v>734.307764880366</v>
      </c>
      <c r="U63" s="18" t="n">
        <f aca="false">Adequacy_central!AA61</f>
        <v>724.991138232081</v>
      </c>
      <c r="V63" s="18" t="n">
        <f aca="false">Adequacy_central!AB61</f>
        <v>683.275322266652</v>
      </c>
      <c r="W63" s="18" t="n">
        <f aca="false">Adequacy_central!AC61</f>
        <v>939.259185791682</v>
      </c>
      <c r="X63" s="18" t="n">
        <f aca="false">X59+1</f>
        <v>2029</v>
      </c>
      <c r="Y63" s="23" t="n">
        <f aca="false">S63*'Inflation indexes'!$D$166/100*'Inflation indexes'!I156</f>
        <v>40896.0600059053</v>
      </c>
      <c r="Z63" s="23" t="n">
        <f aca="false">T63*'Inflation indexes'!$D$166/100*'Inflation indexes'!I156</f>
        <v>4223.70679235407</v>
      </c>
      <c r="AA63" s="23" t="n">
        <f aca="false">V63*'Inflation indexes'!$D$166/100*'Inflation indexes'!I156</f>
        <v>3930.17036960757</v>
      </c>
      <c r="AB63" s="23" t="n">
        <f aca="false">W63*'Inflation indexes'!$D$166/100*'Inflation indexes'!I156</f>
        <v>5402.57858155104</v>
      </c>
      <c r="AC63" s="23" t="n">
        <f aca="false">U63*'Inflation indexes'!$D$166/100*'Inflation indexes'!I156</f>
        <v>4170.11795516862</v>
      </c>
      <c r="AJ63" s="14" t="n">
        <f aca="false">AJ59+1</f>
        <v>2029</v>
      </c>
      <c r="AK63" s="16" t="n">
        <f aca="false">'Retirement benefit values'!AO64</f>
        <v>7787.93897045507</v>
      </c>
      <c r="AL63" s="14" t="n">
        <f aca="false">Adequacy_high!Z61</f>
        <v>796.561941550891</v>
      </c>
      <c r="AM63" s="14" t="n">
        <f aca="false">Adequacy_high!AA61</f>
        <v>782.541859358375</v>
      </c>
      <c r="AN63" s="14" t="n">
        <f aca="false">Adequacy_high!AB61</f>
        <v>736.927552620956</v>
      </c>
      <c r="AO63" s="14" t="n">
        <f aca="false">Adequacy_high!AC61</f>
        <v>1057.99853644556</v>
      </c>
      <c r="AP63" s="14" t="n">
        <f aca="false">AP59+1</f>
        <v>2029</v>
      </c>
      <c r="AQ63" s="24" t="n">
        <f aca="false">AK63*'Inflation indexes'!$D$166/100*'Inflation indexes'!I156</f>
        <v>44795.8911796461</v>
      </c>
      <c r="AR63" s="24" t="n">
        <f aca="false">AL63*'Inflation indexes'!$D$166/100*'Inflation indexes'!I156</f>
        <v>4581.79014845006</v>
      </c>
      <c r="AS63" s="24" t="n">
        <f aca="false">AN63*'Inflation indexes'!$D$166/100*'Inflation indexes'!I156</f>
        <v>4238.7756991581</v>
      </c>
      <c r="AT63" s="24" t="n">
        <f aca="false">AO63*'Inflation indexes'!$D$166/100*'Inflation indexes'!I156</f>
        <v>6085.56223753648</v>
      </c>
      <c r="AU63" s="24" t="n">
        <f aca="false">AM63*'Inflation indexes'!$D$166/100*'Inflation indexes'!I156</f>
        <v>4501.14723655665</v>
      </c>
    </row>
    <row r="64" customFormat="false" ht="15" hidden="false" customHeight="false" outlineLevel="0" collapsed="false">
      <c r="A64" s="16" t="n">
        <f aca="false">'Retirement benefit values'!B65</f>
        <v>6459.95516865334</v>
      </c>
      <c r="B64" s="14" t="n">
        <f aca="false">Adequacy_low!Z62</f>
        <v>830.0376714624</v>
      </c>
      <c r="C64" s="14" t="n">
        <f aca="false">Adequacy_low!AA62</f>
        <v>812.749307576619</v>
      </c>
      <c r="D64" s="14" t="n">
        <f aca="false">Adequacy_low!AB62</f>
        <v>772.681109018987</v>
      </c>
      <c r="E64" s="14" t="n">
        <f aca="false">Adequacy_low!AC62</f>
        <v>994.841053806219</v>
      </c>
      <c r="F64" s="14" t="n">
        <f aca="false">F60+1</f>
        <v>2030</v>
      </c>
      <c r="G64" s="11" t="n">
        <f aca="false">A64*'Inflation indexes'!$D$166/100*'Inflation indexes'!I157</f>
        <v>37157.3852669108</v>
      </c>
      <c r="H64" s="14" t="n">
        <f aca="false">B64*'Inflation indexes'!$D$166/100*'Inflation indexes'!I157</f>
        <v>4774.34111218566</v>
      </c>
      <c r="I64" s="14" t="n">
        <f aca="false">D64*'Inflation indexes'!$D$166/100*'Inflation indexes'!I157</f>
        <v>4444.42862322024</v>
      </c>
      <c r="J64" s="9" t="n">
        <f aca="false">E64*'Inflation indexes'!$D$166/100*'Inflation indexes'!I157</f>
        <v>5722.2831042221</v>
      </c>
      <c r="K64" s="14" t="n">
        <f aca="false">C64*'Inflation indexes'!$D$166/100*'Inflation indexes'!I157</f>
        <v>4674.89918406584</v>
      </c>
      <c r="R64" s="18" t="n">
        <f aca="false">R60+1</f>
        <v>2030</v>
      </c>
      <c r="S64" s="19" t="n">
        <f aca="false">'Retirement benefit values'!R65</f>
        <v>7138.05545169349</v>
      </c>
      <c r="T64" s="18" t="n">
        <f aca="false">Adequacy_central!Z62</f>
        <v>883.917492783533</v>
      </c>
      <c r="U64" s="18" t="n">
        <f aca="false">Adequacy_central!AA62</f>
        <v>869.009747961596</v>
      </c>
      <c r="V64" s="18" t="n">
        <f aca="false">Adequacy_central!AB62</f>
        <v>819.214017654475</v>
      </c>
      <c r="W64" s="18" t="n">
        <f aca="false">Adequacy_central!AC62</f>
        <v>1130.55319341234</v>
      </c>
      <c r="X64" s="18" t="n">
        <f aca="false">X60+1</f>
        <v>2030</v>
      </c>
      <c r="Y64" s="23" t="n">
        <f aca="false">S64*'Inflation indexes'!$D$166/100*'Inflation indexes'!I157</f>
        <v>41057.7890326813</v>
      </c>
      <c r="Z64" s="23" t="n">
        <f aca="false">T64*'Inflation indexes'!$D$166/100*'Inflation indexes'!I157</f>
        <v>5084.25553522321</v>
      </c>
      <c r="AA64" s="23" t="n">
        <f aca="false">V64*'Inflation indexes'!$D$166/100*'Inflation indexes'!I157</f>
        <v>4712.0839193667</v>
      </c>
      <c r="AB64" s="23" t="n">
        <f aca="false">W64*'Inflation indexes'!$D$166/100*'Inflation indexes'!I157</f>
        <v>6502.89351483467</v>
      </c>
      <c r="AC64" s="23" t="n">
        <f aca="false">U64*'Inflation indexes'!$D$166/100*'Inflation indexes'!I157</f>
        <v>4998.50682592916</v>
      </c>
      <c r="AJ64" s="14" t="n">
        <f aca="false">AJ60+1</f>
        <v>2030</v>
      </c>
      <c r="AK64" s="16" t="n">
        <f aca="false">'Retirement benefit values'!AO65</f>
        <v>7827.63462459787</v>
      </c>
      <c r="AL64" s="14" t="n">
        <f aca="false">Adequacy_high!Z62</f>
        <v>965.720946681561</v>
      </c>
      <c r="AM64" s="14" t="n">
        <f aca="false">Adequacy_high!AA62</f>
        <v>951.264135376909</v>
      </c>
      <c r="AN64" s="14" t="n">
        <f aca="false">Adequacy_high!AB62</f>
        <v>901.794494180801</v>
      </c>
      <c r="AO64" s="14" t="n">
        <f aca="false">Adequacy_high!AC62</f>
        <v>1252.65845279968</v>
      </c>
      <c r="AP64" s="14" t="n">
        <f aca="false">AP60+1</f>
        <v>2030</v>
      </c>
      <c r="AQ64" s="24" t="n">
        <f aca="false">AK64*'Inflation indexes'!$D$166/100*'Inflation indexes'!I157</f>
        <v>45024.2188809843</v>
      </c>
      <c r="AR64" s="24" t="n">
        <f aca="false">AL64*'Inflation indexes'!$D$166/100*'Inflation indexes'!I157</f>
        <v>5554.78549608154</v>
      </c>
      <c r="AS64" s="24" t="n">
        <f aca="false">AN64*'Inflation indexes'!$D$166/100*'Inflation indexes'!I157</f>
        <v>5187.08328108106</v>
      </c>
      <c r="AT64" s="24" t="n">
        <f aca="false">AO64*'Inflation indexes'!$D$166/100*'Inflation indexes'!I157</f>
        <v>7205.23773359763</v>
      </c>
      <c r="AU64" s="24" t="n">
        <f aca="false">AM64*'Inflation indexes'!$D$166/100*'Inflation indexes'!I157</f>
        <v>5471.63053705263</v>
      </c>
    </row>
    <row r="65" customFormat="false" ht="15" hidden="false" customHeight="false" outlineLevel="0" collapsed="false">
      <c r="A65" s="16" t="n">
        <f aca="false">'Retirement benefit values'!B66</f>
        <v>6422.29650061915</v>
      </c>
      <c r="B65" s="14" t="n">
        <f aca="false">Adequacy_low!Z63</f>
        <v>695.549772504545</v>
      </c>
      <c r="C65" s="14" t="n">
        <f aca="false">Adequacy_low!AA63</f>
        <v>675.733697007716</v>
      </c>
      <c r="D65" s="14" t="n">
        <f aca="false">Adequacy_low!AB63</f>
        <v>634.328740321382</v>
      </c>
      <c r="E65" s="14" t="n">
        <f aca="false">Adequacy_low!AC63</f>
        <v>892.31023175141</v>
      </c>
      <c r="F65" s="14" t="n">
        <f aca="false">F61+1</f>
        <v>2030</v>
      </c>
      <c r="G65" s="11" t="n">
        <f aca="false">A65*'Inflation indexes'!$D$166/100*'Inflation indexes'!I158</f>
        <v>36940.7742223675</v>
      </c>
      <c r="H65" s="14" t="n">
        <f aca="false">B65*'Inflation indexes'!$D$166/100*'Inflation indexes'!I158</f>
        <v>4000.77248131293</v>
      </c>
      <c r="I65" s="14" t="n">
        <f aca="false">D65*'Inflation indexes'!$D$166/100*'Inflation indexes'!I158</f>
        <v>3648.63172802936</v>
      </c>
      <c r="J65" s="9" t="n">
        <f aca="false">E65*'Inflation indexes'!$D$166/100*'Inflation indexes'!I158</f>
        <v>5132.53021006729</v>
      </c>
      <c r="K65" s="14" t="n">
        <f aca="false">C65*'Inflation indexes'!$D$166/100*'Inflation indexes'!I158</f>
        <v>3886.79126433997</v>
      </c>
      <c r="R65" s="18" t="n">
        <f aca="false">R61+1</f>
        <v>2030</v>
      </c>
      <c r="S65" s="19" t="n">
        <f aca="false">'Retirement benefit values'!R66</f>
        <v>7139.08833501002</v>
      </c>
      <c r="T65" s="18" t="n">
        <f aca="false">Adequacy_central!Z63</f>
        <v>738.011804239488</v>
      </c>
      <c r="U65" s="18" t="n">
        <f aca="false">Adequacy_central!AA63</f>
        <v>727.512155604977</v>
      </c>
      <c r="V65" s="18" t="n">
        <f aca="false">Adequacy_central!AB63</f>
        <v>686.230344572463</v>
      </c>
      <c r="W65" s="18" t="n">
        <f aca="false">Adequacy_central!AC63</f>
        <v>978.464113122764</v>
      </c>
      <c r="X65" s="18" t="n">
        <f aca="false">X61+1</f>
        <v>2030</v>
      </c>
      <c r="Y65" s="23" t="n">
        <f aca="false">S65*'Inflation indexes'!$D$166/100*'Inflation indexes'!I158</f>
        <v>41063.7301332503</v>
      </c>
      <c r="Z65" s="23" t="n">
        <f aca="false">T65*'Inflation indexes'!$D$166/100*'Inflation indexes'!I158</f>
        <v>4245.01226799863</v>
      </c>
      <c r="AA65" s="23" t="n">
        <f aca="false">V65*'Inflation indexes'!$D$166/100*'Inflation indexes'!I158</f>
        <v>3947.16753126314</v>
      </c>
      <c r="AB65" s="23" t="n">
        <f aca="false">W65*'Inflation indexes'!$D$166/100*'Inflation indexes'!I158</f>
        <v>5628.08364329993</v>
      </c>
      <c r="AC65" s="23" t="n">
        <f aca="false">U65*'Inflation indexes'!$D$166/100*'Inflation indexes'!I158</f>
        <v>4184.61873905081</v>
      </c>
      <c r="AJ65" s="14" t="n">
        <f aca="false">AJ61+1</f>
        <v>2030</v>
      </c>
      <c r="AK65" s="16" t="n">
        <f aca="false">'Retirement benefit values'!AO66</f>
        <v>7826.63679819942</v>
      </c>
      <c r="AL65" s="14" t="n">
        <f aca="false">Adequacy_high!Z63</f>
        <v>809.120366909345</v>
      </c>
      <c r="AM65" s="14" t="n">
        <f aca="false">Adequacy_high!AA63</f>
        <v>789.267026161622</v>
      </c>
      <c r="AN65" s="14" t="n">
        <f aca="false">Adequacy_high!AB63</f>
        <v>749.495656448628</v>
      </c>
      <c r="AO65" s="14" t="n">
        <f aca="false">Adequacy_high!AC63</f>
        <v>1085.06791636918</v>
      </c>
      <c r="AP65" s="14" t="n">
        <f aca="false">AP61+1</f>
        <v>2030</v>
      </c>
      <c r="AQ65" s="24" t="n">
        <f aca="false">AK65*'Inflation indexes'!$D$166/100*'Inflation indexes'!I158</f>
        <v>45018.4794263056</v>
      </c>
      <c r="AR65" s="24" t="n">
        <f aca="false">AL65*'Inflation indexes'!$D$166/100*'Inflation indexes'!I158</f>
        <v>4654.02567287818</v>
      </c>
      <c r="AS65" s="24" t="n">
        <f aca="false">AN65*'Inflation indexes'!$D$166/100*'Inflation indexes'!I158</f>
        <v>4311.06689372636</v>
      </c>
      <c r="AT65" s="24" t="n">
        <f aca="false">AO65*'Inflation indexes'!$D$166/100*'Inflation indexes'!I158</f>
        <v>6241.2641507075</v>
      </c>
      <c r="AU65" s="24" t="n">
        <f aca="false">AM65*'Inflation indexes'!$D$166/100*'Inflation indexes'!I158</f>
        <v>4539.83010777921</v>
      </c>
    </row>
    <row r="66" customFormat="false" ht="15" hidden="false" customHeight="false" outlineLevel="0" collapsed="false">
      <c r="A66" s="16" t="n">
        <f aca="false">'Retirement benefit values'!B67</f>
        <v>6418.85050888694</v>
      </c>
      <c r="B66" s="14" t="n">
        <f aca="false">Adequacy_low!Z64</f>
        <v>673.844881691596</v>
      </c>
      <c r="C66" s="14" t="n">
        <f aca="false">Adequacy_low!AA64</f>
        <v>658.103825886573</v>
      </c>
      <c r="D66" s="14" t="n">
        <f aca="false">Adequacy_low!AB64</f>
        <v>617.119143592588</v>
      </c>
      <c r="E66" s="14" t="n">
        <f aca="false">Adequacy_low!AC64</f>
        <v>868.366583161993</v>
      </c>
      <c r="F66" s="14" t="n">
        <f aca="false">F62+1</f>
        <v>2030</v>
      </c>
      <c r="G66" s="11" t="n">
        <f aca="false">A66*'Inflation indexes'!$D$166/100*'Inflation indexes'!I159</f>
        <v>36920.9530256134</v>
      </c>
      <c r="H66" s="14" t="n">
        <f aca="false">B66*'Inflation indexes'!$D$166/100*'Inflation indexes'!I159</f>
        <v>3875.92687959321</v>
      </c>
      <c r="I66" s="14" t="n">
        <f aca="false">D66*'Inflation indexes'!$D$166/100*'Inflation indexes'!I159</f>
        <v>3549.64286522069</v>
      </c>
      <c r="J66" s="9" t="n">
        <f aca="false">E66*'Inflation indexes'!$D$166/100*'Inflation indexes'!I159</f>
        <v>4994.80736956684</v>
      </c>
      <c r="K66" s="14" t="n">
        <f aca="false">C66*'Inflation indexes'!$D$166/100*'Inflation indexes'!I159</f>
        <v>3785.38500123879</v>
      </c>
      <c r="R66" s="18" t="n">
        <f aca="false">R62+1</f>
        <v>2030</v>
      </c>
      <c r="S66" s="19" t="n">
        <f aca="false">'Retirement benefit values'!R67</f>
        <v>7173.14943655581</v>
      </c>
      <c r="T66" s="18" t="n">
        <f aca="false">Adequacy_central!Z64</f>
        <v>715.497081992976</v>
      </c>
      <c r="U66" s="18" t="n">
        <f aca="false">Adequacy_central!AA64</f>
        <v>702.72217913663</v>
      </c>
      <c r="V66" s="18" t="n">
        <f aca="false">Adequacy_central!AB64</f>
        <v>664.92629506289</v>
      </c>
      <c r="W66" s="18" t="n">
        <f aca="false">Adequacy_central!AC64</f>
        <v>914.473998547043</v>
      </c>
      <c r="X66" s="18" t="n">
        <f aca="false">X62+1</f>
        <v>2030</v>
      </c>
      <c r="Y66" s="23" t="n">
        <f aca="false">S66*'Inflation indexes'!$D$166/100*'Inflation indexes'!I159</f>
        <v>41259.6481295382</v>
      </c>
      <c r="Z66" s="23" t="n">
        <f aca="false">T66*'Inflation indexes'!$D$166/100*'Inflation indexes'!I159</f>
        <v>4115.50855058111</v>
      </c>
      <c r="AA66" s="23" t="n">
        <f aca="false">V66*'Inflation indexes'!$D$166/100*'Inflation indexes'!I159</f>
        <v>3824.62755154102</v>
      </c>
      <c r="AB66" s="23" t="n">
        <f aca="false">W66*'Inflation indexes'!$D$166/100*'Inflation indexes'!I159</f>
        <v>5260.01524677273</v>
      </c>
      <c r="AC66" s="23" t="n">
        <f aca="false">U66*'Inflation indexes'!$D$166/100*'Inflation indexes'!I159</f>
        <v>4042.02785686299</v>
      </c>
      <c r="AJ66" s="14" t="n">
        <f aca="false">AJ62+1</f>
        <v>2030</v>
      </c>
      <c r="AK66" s="16" t="n">
        <f aca="false">'Retirement benefit values'!AO67</f>
        <v>7865.34261068179</v>
      </c>
      <c r="AL66" s="14" t="n">
        <f aca="false">Adequacy_high!Z64</f>
        <v>791.355070415932</v>
      </c>
      <c r="AM66" s="14" t="n">
        <f aca="false">Adequacy_high!AA64</f>
        <v>772.355620572906</v>
      </c>
      <c r="AN66" s="14" t="n">
        <f aca="false">Adequacy_high!AB64</f>
        <v>733.868175125247</v>
      </c>
      <c r="AO66" s="14" t="n">
        <f aca="false">Adequacy_high!AC64</f>
        <v>1023.58996984457</v>
      </c>
      <c r="AP66" s="14" t="n">
        <f aca="false">AP62+1</f>
        <v>2030</v>
      </c>
      <c r="AQ66" s="24" t="n">
        <f aca="false">AK66*'Inflation indexes'!$D$166/100*'Inflation indexes'!I159</f>
        <v>45241.113600836</v>
      </c>
      <c r="AR66" s="24" t="n">
        <f aca="false">AL66*'Inflation indexes'!$D$166/100*'Inflation indexes'!I159</f>
        <v>4551.84044883981</v>
      </c>
      <c r="AS66" s="24" t="n">
        <f aca="false">AN66*'Inflation indexes'!$D$166/100*'Inflation indexes'!I159</f>
        <v>4221.17829092273</v>
      </c>
      <c r="AT66" s="24" t="n">
        <f aca="false">AO66*'Inflation indexes'!$D$166/100*'Inflation indexes'!I159</f>
        <v>5887.64563714284</v>
      </c>
      <c r="AU66" s="24" t="n">
        <f aca="false">AM66*'Inflation indexes'!$D$166/100*'Inflation indexes'!I159</f>
        <v>4442.55642762828</v>
      </c>
    </row>
    <row r="67" customFormat="false" ht="15" hidden="false" customHeight="false" outlineLevel="0" collapsed="false">
      <c r="A67" s="16" t="n">
        <f aca="false">'Retirement benefit values'!B68</f>
        <v>6448.70651023122</v>
      </c>
      <c r="B67" s="14" t="n">
        <f aca="false">Adequacy_low!Z65</f>
        <v>691.136501566904</v>
      </c>
      <c r="C67" s="14" t="n">
        <f aca="false">Adequacy_low!AA65</f>
        <v>673.373322759333</v>
      </c>
      <c r="D67" s="14" t="n">
        <f aca="false">Adequacy_low!AB65</f>
        <v>634.551397271201</v>
      </c>
      <c r="E67" s="14" t="n">
        <f aca="false">Adequacy_low!AC65</f>
        <v>852.404536204584</v>
      </c>
      <c r="F67" s="14" t="n">
        <f aca="false">F63+1</f>
        <v>2030</v>
      </c>
      <c r="G67" s="11" t="n">
        <f aca="false">A67*'Inflation indexes'!$D$166/100*'Inflation indexes'!I160</f>
        <v>37092.683465766</v>
      </c>
      <c r="H67" s="14" t="n">
        <f aca="false">B67*'Inflation indexes'!$D$166/100*'Inflation indexes'!I160</f>
        <v>3975.38753602524</v>
      </c>
      <c r="I67" s="14" t="n">
        <f aca="false">D67*'Inflation indexes'!$D$166/100*'Inflation indexes'!I160</f>
        <v>3649.912441262</v>
      </c>
      <c r="J67" s="9" t="n">
        <f aca="false">E67*'Inflation indexes'!$D$166/100*'Inflation indexes'!I160</f>
        <v>4902.99435957522</v>
      </c>
      <c r="K67" s="14" t="n">
        <f aca="false">C67*'Inflation indexes'!$D$166/100*'Inflation indexes'!I160</f>
        <v>3873.21449282508</v>
      </c>
      <c r="R67" s="18" t="n">
        <f aca="false">R63+1</f>
        <v>2030</v>
      </c>
      <c r="S67" s="19" t="n">
        <f aca="false">'Retirement benefit values'!R68</f>
        <v>7192.96289432265</v>
      </c>
      <c r="T67" s="18" t="n">
        <f aca="false">Adequacy_central!Z65</f>
        <v>744.524925542722</v>
      </c>
      <c r="U67" s="18" t="n">
        <f aca="false">Adequacy_central!AA65</f>
        <v>724.56118423839</v>
      </c>
      <c r="V67" s="18" t="n">
        <f aca="false">Adequacy_central!AB65</f>
        <v>684.11357227995</v>
      </c>
      <c r="W67" s="18" t="n">
        <f aca="false">Adequacy_central!AC65</f>
        <v>951.678287646385</v>
      </c>
      <c r="X67" s="18" t="n">
        <f aca="false">X63+1</f>
        <v>2030</v>
      </c>
      <c r="Y67" s="23" t="n">
        <f aca="false">S67*'Inflation indexes'!$D$166/100*'Inflation indexes'!I160</f>
        <v>41373.6142894404</v>
      </c>
      <c r="Z67" s="23" t="n">
        <f aca="false">T67*'Inflation indexes'!$D$166/100*'Inflation indexes'!I160</f>
        <v>4282.47546259304</v>
      </c>
      <c r="AA67" s="23" t="n">
        <f aca="false">V67*'Inflation indexes'!$D$166/100*'Inflation indexes'!I160</f>
        <v>3934.99194775802</v>
      </c>
      <c r="AB67" s="23" t="n">
        <f aca="false">W67*'Inflation indexes'!$D$166/100*'Inflation indexes'!I160</f>
        <v>5474.01272315676</v>
      </c>
      <c r="AC67" s="23" t="n">
        <f aca="false">U67*'Inflation indexes'!$D$166/100*'Inflation indexes'!I160</f>
        <v>4167.64487822404</v>
      </c>
      <c r="AJ67" s="14" t="n">
        <f aca="false">AJ63+1</f>
        <v>2030</v>
      </c>
      <c r="AK67" s="16" t="n">
        <f aca="false">'Retirement benefit values'!AO68</f>
        <v>7916.64979070829</v>
      </c>
      <c r="AL67" s="14" t="n">
        <f aca="false">Adequacy_high!Z65</f>
        <v>811.658229910445</v>
      </c>
      <c r="AM67" s="14" t="n">
        <f aca="false">Adequacy_high!AA65</f>
        <v>792.721134341962</v>
      </c>
      <c r="AN67" s="14" t="n">
        <f aca="false">Adequacy_high!AB65</f>
        <v>749.523221665051</v>
      </c>
      <c r="AO67" s="14" t="n">
        <f aca="false">Adequacy_high!AC65</f>
        <v>1096.01854033847</v>
      </c>
      <c r="AP67" s="14" t="n">
        <f aca="false">AP63+1</f>
        <v>2030</v>
      </c>
      <c r="AQ67" s="24" t="n">
        <f aca="false">AK67*'Inflation indexes'!$D$166/100*'Inflation indexes'!I160</f>
        <v>45536.230301406</v>
      </c>
      <c r="AR67" s="24" t="n">
        <f aca="false">AL67*'Inflation indexes'!$D$166/100*'Inflation indexes'!I160</f>
        <v>4668.62335209182</v>
      </c>
      <c r="AS67" s="24" t="n">
        <f aca="false">AN67*'Inflation indexes'!$D$166/100*'Inflation indexes'!I160</f>
        <v>4311.22544766982</v>
      </c>
      <c r="AT67" s="24" t="n">
        <f aca="false">AO67*'Inflation indexes'!$D$166/100*'Inflation indexes'!I160</f>
        <v>6304.25167045291</v>
      </c>
      <c r="AU67" s="24" t="n">
        <f aca="false">AM67*'Inflation indexes'!$D$166/100*'Inflation indexes'!I160</f>
        <v>4559.69798999506</v>
      </c>
    </row>
    <row r="68" customFormat="false" ht="15" hidden="false" customHeight="false" outlineLevel="0" collapsed="false">
      <c r="A68" s="16" t="n">
        <f aca="false">'Retirement benefit values'!B69</f>
        <v>6472.19281337515</v>
      </c>
      <c r="B68" s="14" t="n">
        <f aca="false">Adequacy_low!Z66</f>
        <v>826.467143354516</v>
      </c>
      <c r="C68" s="14" t="n">
        <f aca="false">Adequacy_low!AA66</f>
        <v>813.377016112339</v>
      </c>
      <c r="D68" s="14" t="n">
        <f aca="false">Adequacy_low!AB66</f>
        <v>774.841246195218</v>
      </c>
      <c r="E68" s="14" t="n">
        <f aca="false">Adequacy_low!AC66</f>
        <v>1026.37684061144</v>
      </c>
      <c r="F68" s="14" t="n">
        <f aca="false">F64+1</f>
        <v>2031</v>
      </c>
      <c r="G68" s="11" t="n">
        <f aca="false">A68*'Inflation indexes'!$D$166/100*'Inflation indexes'!I161</f>
        <v>37227.7756748651</v>
      </c>
      <c r="H68" s="14" t="n">
        <f aca="false">B68*'Inflation indexes'!$D$166/100*'Inflation indexes'!I161</f>
        <v>4753.80358753615</v>
      </c>
      <c r="I68" s="14" t="n">
        <f aca="false">D68*'Inflation indexes'!$D$166/100*'Inflation indexes'!I161</f>
        <v>4456.85363967794</v>
      </c>
      <c r="J68" s="9" t="n">
        <f aca="false">E68*'Inflation indexes'!$D$166/100*'Inflation indexes'!I161</f>
        <v>5903.67559835313</v>
      </c>
      <c r="K68" s="14" t="n">
        <f aca="false">C68*'Inflation indexes'!$D$166/100*'Inflation indexes'!I161</f>
        <v>4678.50973666073</v>
      </c>
      <c r="R68" s="18" t="n">
        <f aca="false">R64+1</f>
        <v>2031</v>
      </c>
      <c r="S68" s="19" t="n">
        <f aca="false">'Retirement benefit values'!R69</f>
        <v>7228.34071193675</v>
      </c>
      <c r="T68" s="18" t="n">
        <f aca="false">Adequacy_central!Z66</f>
        <v>900.447959084489</v>
      </c>
      <c r="U68" s="18" t="n">
        <f aca="false">Adequacy_central!AA66</f>
        <v>881.173588793045</v>
      </c>
      <c r="V68" s="18" t="n">
        <f aca="false">Adequacy_central!AB66</f>
        <v>841.63319265302</v>
      </c>
      <c r="W68" s="18" t="n">
        <f aca="false">Adequacy_central!AC66</f>
        <v>1166.10144902086</v>
      </c>
      <c r="X68" s="18" t="n">
        <f aca="false">X64+1</f>
        <v>2031</v>
      </c>
      <c r="Y68" s="23" t="n">
        <f aca="false">S68*'Inflation indexes'!$D$166/100*'Inflation indexes'!I161</f>
        <v>41577.105980121</v>
      </c>
      <c r="Z68" s="23" t="n">
        <f aca="false">T68*'Inflation indexes'!$D$166/100*'Inflation indexes'!I161</f>
        <v>5179.33806891738</v>
      </c>
      <c r="AA68" s="23" t="n">
        <f aca="false">V68*'Inflation indexes'!$D$166/100*'Inflation indexes'!I161</f>
        <v>4841.03805310891</v>
      </c>
      <c r="AB68" s="23" t="n">
        <f aca="false">W68*'Inflation indexes'!$D$166/100*'Inflation indexes'!I161</f>
        <v>6707.3655575544</v>
      </c>
      <c r="AC68" s="23" t="n">
        <f aca="false">U68*'Inflation indexes'!$D$166/100*'Inflation indexes'!I161</f>
        <v>5068.4727170692</v>
      </c>
      <c r="AJ68" s="14" t="n">
        <f aca="false">AJ64+1</f>
        <v>2031</v>
      </c>
      <c r="AK68" s="16" t="n">
        <f aca="false">'Retirement benefit values'!AO69</f>
        <v>7952.22353079595</v>
      </c>
      <c r="AL68" s="14" t="n">
        <f aca="false">Adequacy_high!Z66</f>
        <v>994.595762028368</v>
      </c>
      <c r="AM68" s="14" t="n">
        <f aca="false">Adequacy_high!AA66</f>
        <v>963.327414803172</v>
      </c>
      <c r="AN68" s="14" t="n">
        <f aca="false">Adequacy_high!AB66</f>
        <v>924.423538723219</v>
      </c>
      <c r="AO68" s="14" t="n">
        <f aca="false">Adequacy_high!AC66</f>
        <v>1259.92071570637</v>
      </c>
      <c r="AP68" s="14" t="n">
        <f aca="false">AP64+1</f>
        <v>2031</v>
      </c>
      <c r="AQ68" s="24" t="n">
        <f aca="false">AK68*'Inflation indexes'!$D$166/100*'Inflation indexes'!I161</f>
        <v>45740.8489297575</v>
      </c>
      <c r="AR68" s="24" t="n">
        <f aca="false">AL68*'Inflation indexes'!$D$166/100*'Inflation indexes'!I161</f>
        <v>5720.8721964287</v>
      </c>
      <c r="AS68" s="24" t="n">
        <f aca="false">AN68*'Inflation indexes'!$D$166/100*'Inflation indexes'!I161</f>
        <v>5317.24457544497</v>
      </c>
      <c r="AT68" s="24" t="n">
        <f aca="false">AO68*'Inflation indexes'!$D$166/100*'Inflation indexes'!I161</f>
        <v>7247.0099585881</v>
      </c>
      <c r="AU68" s="24" t="n">
        <f aca="false">AM68*'Inflation indexes'!$D$166/100*'Inflation indexes'!I161</f>
        <v>5541.01800329994</v>
      </c>
    </row>
    <row r="69" customFormat="false" ht="15" hidden="false" customHeight="false" outlineLevel="0" collapsed="false">
      <c r="A69" s="16" t="n">
        <f aca="false">'Retirement benefit values'!B70</f>
        <v>6466.95830744549</v>
      </c>
      <c r="B69" s="14" t="n">
        <f aca="false">Adequacy_low!Z67</f>
        <v>697.743537890315</v>
      </c>
      <c r="C69" s="14" t="n">
        <f aca="false">Adequacy_low!AA67</f>
        <v>677.544206642536</v>
      </c>
      <c r="D69" s="14" t="n">
        <f aca="false">Adequacy_low!AB67</f>
        <v>635.783846761597</v>
      </c>
      <c r="E69" s="14" t="n">
        <f aca="false">Adequacy_low!AC67</f>
        <v>881.455217686337</v>
      </c>
      <c r="F69" s="14" t="n">
        <f aca="false">F65+1</f>
        <v>2031</v>
      </c>
      <c r="G69" s="11" t="n">
        <f aca="false">A69*'Inflation indexes'!$D$166/100*'Inflation indexes'!I162</f>
        <v>37197.6670211001</v>
      </c>
      <c r="H69" s="14" t="n">
        <f aca="false">B69*'Inflation indexes'!$D$166/100*'Inflation indexes'!I162</f>
        <v>4013.39092579066</v>
      </c>
      <c r="I69" s="14" t="n">
        <f aca="false">D69*'Inflation indexes'!$D$166/100*'Inflation indexes'!I162</f>
        <v>3657.00143790998</v>
      </c>
      <c r="J69" s="9" t="n">
        <f aca="false">E69*'Inflation indexes'!$D$166/100*'Inflation indexes'!I162</f>
        <v>5070.09263439326</v>
      </c>
      <c r="K69" s="14" t="n">
        <f aca="false">C69*'Inflation indexes'!$D$166/100*'Inflation indexes'!I162</f>
        <v>3897.20523816396</v>
      </c>
      <c r="R69" s="18" t="n">
        <f aca="false">R65+1</f>
        <v>2031</v>
      </c>
      <c r="S69" s="19" t="n">
        <f aca="false">'Retirement benefit values'!R70</f>
        <v>7257.1677221275</v>
      </c>
      <c r="T69" s="18" t="n">
        <f aca="false">Adequacy_central!Z67</f>
        <v>760.265306301017</v>
      </c>
      <c r="U69" s="18" t="n">
        <f aca="false">Adequacy_central!AA67</f>
        <v>729.941143077102</v>
      </c>
      <c r="V69" s="18" t="n">
        <f aca="false">Adequacy_central!AB67</f>
        <v>697.605579764937</v>
      </c>
      <c r="W69" s="18" t="n">
        <f aca="false">Adequacy_central!AC67</f>
        <v>981.717814540079</v>
      </c>
      <c r="X69" s="18" t="n">
        <f aca="false">X65+1</f>
        <v>2031</v>
      </c>
      <c r="Y69" s="23" t="n">
        <f aca="false">S69*'Inflation indexes'!$D$166/100*'Inflation indexes'!I162</f>
        <v>41742.9177072593</v>
      </c>
      <c r="Z69" s="23" t="n">
        <f aca="false">T69*'Inflation indexes'!$D$166/100*'Inflation indexes'!I162</f>
        <v>4373.0134581076</v>
      </c>
      <c r="AA69" s="23" t="n">
        <f aca="false">V69*'Inflation indexes'!$D$166/100*'Inflation indexes'!I162</f>
        <v>4012.59739656615</v>
      </c>
      <c r="AB69" s="23" t="n">
        <f aca="false">W69*'Inflation indexes'!$D$166/100*'Inflation indexes'!I162</f>
        <v>5646.79879440397</v>
      </c>
      <c r="AC69" s="23" t="n">
        <f aca="false">U69*'Inflation indexes'!$D$166/100*'Inflation indexes'!I162</f>
        <v>4198.59017088801</v>
      </c>
      <c r="AJ69" s="14" t="n">
        <f aca="false">AJ65+1</f>
        <v>2031</v>
      </c>
      <c r="AK69" s="16" t="n">
        <f aca="false">'Retirement benefit values'!AO70</f>
        <v>8009.64877238205</v>
      </c>
      <c r="AL69" s="14" t="n">
        <f aca="false">Adequacy_high!Z67</f>
        <v>823.029175550366</v>
      </c>
      <c r="AM69" s="14" t="n">
        <f aca="false">Adequacy_high!AA67</f>
        <v>802.099822373628</v>
      </c>
      <c r="AN69" s="14" t="n">
        <f aca="false">Adequacy_high!AB67</f>
        <v>760.673889495912</v>
      </c>
      <c r="AO69" s="14" t="n">
        <f aca="false">Adequacy_high!AC67</f>
        <v>1053.96349964823</v>
      </c>
      <c r="AP69" s="14" t="n">
        <f aca="false">AP65+1</f>
        <v>2031</v>
      </c>
      <c r="AQ69" s="24" t="n">
        <f aca="false">AK69*'Inflation indexes'!$D$166/100*'Inflation indexes'!I162</f>
        <v>46071.1564582082</v>
      </c>
      <c r="AR69" s="24" t="n">
        <f aca="false">AL69*'Inflation indexes'!$D$166/100*'Inflation indexes'!I162</f>
        <v>4734.02854407239</v>
      </c>
      <c r="AS69" s="24" t="n">
        <f aca="false">AN69*'Inflation indexes'!$D$166/100*'Inflation indexes'!I162</f>
        <v>4375.36361113343</v>
      </c>
      <c r="AT69" s="24" t="n">
        <f aca="false">AO69*'Inflation indexes'!$D$166/100*'Inflation indexes'!I162</f>
        <v>6062.35287881335</v>
      </c>
      <c r="AU69" s="24" t="n">
        <f aca="false">AM69*'Inflation indexes'!$D$166/100*'Inflation indexes'!I162</f>
        <v>4613.64380159787</v>
      </c>
    </row>
    <row r="70" customFormat="false" ht="15" hidden="false" customHeight="false" outlineLevel="0" collapsed="false">
      <c r="A70" s="16" t="n">
        <f aca="false">'Retirement benefit values'!B71</f>
        <v>6451.55794888154</v>
      </c>
      <c r="B70" s="14" t="n">
        <f aca="false">Adequacy_low!Z68</f>
        <v>685.024858615249</v>
      </c>
      <c r="C70" s="14" t="n">
        <f aca="false">Adequacy_low!AA68</f>
        <v>657.749671477319</v>
      </c>
      <c r="D70" s="14" t="n">
        <f aca="false">Adequacy_low!AB68</f>
        <v>616.482021673787</v>
      </c>
      <c r="E70" s="14" t="n">
        <f aca="false">Adequacy_low!AC68</f>
        <v>852.873899844701</v>
      </c>
      <c r="F70" s="14" t="n">
        <f aca="false">F66+1</f>
        <v>2031</v>
      </c>
      <c r="G70" s="11" t="n">
        <f aca="false">A70*'Inflation indexes'!$D$166/100*'Inflation indexes'!I163</f>
        <v>37109.0848186746</v>
      </c>
      <c r="H70" s="14" t="n">
        <f aca="false">B70*'Inflation indexes'!$D$166/100*'Inflation indexes'!I163</f>
        <v>3940.23362770241</v>
      </c>
      <c r="I70" s="14" t="n">
        <f aca="false">D70*'Inflation indexes'!$D$166/100*'Inflation indexes'!I163</f>
        <v>3545.97816724975</v>
      </c>
      <c r="J70" s="9" t="n">
        <f aca="false">E70*'Inflation indexes'!$D$166/100*'Inflation indexes'!I163</f>
        <v>4905.69411911701</v>
      </c>
      <c r="K70" s="14" t="n">
        <f aca="false">C70*'Inflation indexes'!$D$166/100*'Inflation indexes'!I163</f>
        <v>3783.34792025525</v>
      </c>
      <c r="R70" s="18" t="n">
        <f aca="false">R66+1</f>
        <v>2031</v>
      </c>
      <c r="S70" s="19" t="n">
        <f aca="false">'Retirement benefit values'!R71</f>
        <v>7262.43164820908</v>
      </c>
      <c r="T70" s="18" t="n">
        <f aca="false">Adequacy_central!Z68</f>
        <v>728.156691628733</v>
      </c>
      <c r="U70" s="18" t="n">
        <f aca="false">Adequacy_central!AA68</f>
        <v>705.686455891358</v>
      </c>
      <c r="V70" s="18" t="n">
        <f aca="false">Adequacy_central!AB68</f>
        <v>669.627045294089</v>
      </c>
      <c r="W70" s="18" t="n">
        <f aca="false">Adequacy_central!AC68</f>
        <v>940.140677750945</v>
      </c>
      <c r="X70" s="18" t="n">
        <f aca="false">X66+1</f>
        <v>2031</v>
      </c>
      <c r="Y70" s="23" t="n">
        <f aca="false">S70*'Inflation indexes'!$D$166/100*'Inflation indexes'!I163</f>
        <v>41773.1955844772</v>
      </c>
      <c r="Z70" s="23" t="n">
        <f aca="false">T70*'Inflation indexes'!$D$166/100*'Inflation indexes'!I163</f>
        <v>4188.32608263569</v>
      </c>
      <c r="AA70" s="23" t="n">
        <f aca="false">V70*'Inflation indexes'!$D$166/100*'Inflation indexes'!I163</f>
        <v>3851.66606540436</v>
      </c>
      <c r="AB70" s="23" t="n">
        <f aca="false">W70*'Inflation indexes'!$D$166/100*'Inflation indexes'!I163</f>
        <v>5407.64888552141</v>
      </c>
      <c r="AC70" s="23" t="n">
        <f aca="false">U70*'Inflation indexes'!$D$166/100*'Inflation indexes'!I163</f>
        <v>4059.0782497121</v>
      </c>
      <c r="AJ70" s="14" t="n">
        <f aca="false">AJ66+1</f>
        <v>2031</v>
      </c>
      <c r="AK70" s="16" t="n">
        <f aca="false">'Retirement benefit values'!AO71</f>
        <v>8014.66426011753</v>
      </c>
      <c r="AL70" s="14" t="n">
        <f aca="false">Adequacy_high!Z68</f>
        <v>808.008713344757</v>
      </c>
      <c r="AM70" s="14" t="n">
        <f aca="false">Adequacy_high!AA68</f>
        <v>778.033995911638</v>
      </c>
      <c r="AN70" s="14" t="n">
        <f aca="false">Adequacy_high!AB68</f>
        <v>744.169621806236</v>
      </c>
      <c r="AO70" s="14" t="n">
        <f aca="false">Adequacy_high!AC68</f>
        <v>987.380531382944</v>
      </c>
      <c r="AP70" s="14" t="n">
        <f aca="false">AP66+1</f>
        <v>2031</v>
      </c>
      <c r="AQ70" s="24" t="n">
        <f aca="false">AK70*'Inflation indexes'!$D$166/100*'Inflation indexes'!I163</f>
        <v>46100.005328707</v>
      </c>
      <c r="AR70" s="24" t="n">
        <f aca="false">AL70*'Inflation indexes'!$D$166/100*'Inflation indexes'!I163</f>
        <v>4647.63148921833</v>
      </c>
      <c r="AS70" s="24" t="n">
        <f aca="false">AN70*'Inflation indexes'!$D$166/100*'Inflation indexes'!I163</f>
        <v>4280.43177072851</v>
      </c>
      <c r="AT70" s="24" t="n">
        <f aca="false">AO70*'Inflation indexes'!$D$166/100*'Inflation indexes'!I163</f>
        <v>5679.37049898929</v>
      </c>
      <c r="AU70" s="24" t="n">
        <f aca="false">AM70*'Inflation indexes'!$D$166/100*'Inflation indexes'!I163</f>
        <v>4475.21819921073</v>
      </c>
    </row>
    <row r="71" customFormat="false" ht="15" hidden="false" customHeight="false" outlineLevel="0" collapsed="false">
      <c r="A71" s="16" t="n">
        <f aca="false">'Retirement benefit values'!B72</f>
        <v>6442.18697710296</v>
      </c>
      <c r="B71" s="14" t="n">
        <f aca="false">Adequacy_low!Z69</f>
        <v>702.79868376978</v>
      </c>
      <c r="C71" s="14" t="n">
        <f aca="false">Adequacy_low!AA69</f>
        <v>673.952417955912</v>
      </c>
      <c r="D71" s="14" t="n">
        <f aca="false">Adequacy_low!AB69</f>
        <v>633.964025358124</v>
      </c>
      <c r="E71" s="14" t="n">
        <f aca="false">Adequacy_low!AC69</f>
        <v>872.233626327724</v>
      </c>
      <c r="F71" s="14" t="n">
        <f aca="false">F67+1</f>
        <v>2031</v>
      </c>
      <c r="G71" s="11" t="n">
        <f aca="false">A71*'Inflation indexes'!$D$166/100*'Inflation indexes'!I164</f>
        <v>37055.1833906288</v>
      </c>
      <c r="H71" s="14" t="n">
        <f aca="false">B71*'Inflation indexes'!$D$166/100*'Inflation indexes'!I164</f>
        <v>4042.467908234</v>
      </c>
      <c r="I71" s="14" t="n">
        <f aca="false">D71*'Inflation indexes'!$D$166/100*'Inflation indexes'!I164</f>
        <v>3646.53390319179</v>
      </c>
      <c r="J71" s="9" t="n">
        <f aca="false">E71*'Inflation indexes'!$D$166/100*'Inflation indexes'!I164</f>
        <v>5017.05043612094</v>
      </c>
      <c r="K71" s="14" t="n">
        <f aca="false">C71*'Inflation indexes'!$D$166/100*'Inflation indexes'!I164</f>
        <v>3876.54542357672</v>
      </c>
      <c r="R71" s="18" t="n">
        <f aca="false">R67+1</f>
        <v>2031</v>
      </c>
      <c r="S71" s="19" t="n">
        <f aca="false">'Retirement benefit values'!R72</f>
        <v>7269.17648422622</v>
      </c>
      <c r="T71" s="18" t="n">
        <f aca="false">Adequacy_central!Z69</f>
        <v>761.493889553141</v>
      </c>
      <c r="U71" s="18" t="n">
        <f aca="false">Adequacy_central!AA69</f>
        <v>734.037150515981</v>
      </c>
      <c r="V71" s="18" t="n">
        <f aca="false">Adequacy_central!AB69</f>
        <v>694.235246367584</v>
      </c>
      <c r="W71" s="18" t="n">
        <f aca="false">Adequacy_central!AC69</f>
        <v>969.25396614456</v>
      </c>
      <c r="X71" s="18" t="n">
        <f aca="false">X67+1</f>
        <v>2031</v>
      </c>
      <c r="Y71" s="23" t="n">
        <f aca="false">S71*'Inflation indexes'!$D$166/100*'Inflation indexes'!I164</f>
        <v>41811.9915921751</v>
      </c>
      <c r="Z71" s="23" t="n">
        <f aca="false">T71*'Inflation indexes'!$D$166/100*'Inflation indexes'!I164</f>
        <v>4380.08021631874</v>
      </c>
      <c r="AA71" s="23" t="n">
        <f aca="false">V71*'Inflation indexes'!$D$166/100*'Inflation indexes'!I164</f>
        <v>3993.21138331159</v>
      </c>
      <c r="AB71" s="23" t="n">
        <f aca="false">W71*'Inflation indexes'!$D$166/100*'Inflation indexes'!I164</f>
        <v>5575.10727261324</v>
      </c>
      <c r="AC71" s="23" t="n">
        <f aca="false">U71*'Inflation indexes'!$D$166/100*'Inflation indexes'!I164</f>
        <v>4222.15023012822</v>
      </c>
      <c r="AJ71" s="14" t="n">
        <f aca="false">AJ67+1</f>
        <v>2031</v>
      </c>
      <c r="AK71" s="16" t="n">
        <f aca="false">'Retirement benefit values'!AO72</f>
        <v>8019.68676386547</v>
      </c>
      <c r="AL71" s="14" t="n">
        <f aca="false">Adequacy_high!Z69</f>
        <v>842.516434843859</v>
      </c>
      <c r="AM71" s="14" t="n">
        <f aca="false">Adequacy_high!AA69</f>
        <v>807.496139202229</v>
      </c>
      <c r="AN71" s="14" t="n">
        <f aca="false">Adequacy_high!AB69</f>
        <v>770.193871578199</v>
      </c>
      <c r="AO71" s="14" t="n">
        <f aca="false">Adequacy_high!AC69</f>
        <v>1060.24878245353</v>
      </c>
      <c r="AP71" s="14" t="n">
        <f aca="false">AP67+1</f>
        <v>2031</v>
      </c>
      <c r="AQ71" s="24" t="n">
        <f aca="false">AK71*'Inflation indexes'!$D$166/100*'Inflation indexes'!I164</f>
        <v>46128.8945550088</v>
      </c>
      <c r="AR71" s="24" t="n">
        <f aca="false">AL71*'Inflation indexes'!$D$166/100*'Inflation indexes'!I164</f>
        <v>4846.11842433629</v>
      </c>
      <c r="AS71" s="24" t="n">
        <f aca="false">AN71*'Inflation indexes'!$D$166/100*'Inflation indexes'!I164</f>
        <v>4430.12214005978</v>
      </c>
      <c r="AT71" s="24" t="n">
        <f aca="false">AO71*'Inflation indexes'!$D$166/100*'Inflation indexes'!I164</f>
        <v>6098.50555613242</v>
      </c>
      <c r="AU71" s="24" t="n">
        <f aca="false">AM71*'Inflation indexes'!$D$166/100*'Inflation indexes'!I164</f>
        <v>4644.68318471861</v>
      </c>
    </row>
    <row r="72" customFormat="false" ht="15" hidden="false" customHeight="false" outlineLevel="0" collapsed="false">
      <c r="A72" s="16" t="n">
        <f aca="false">'Retirement benefit values'!B73</f>
        <v>6488.68794087682</v>
      </c>
      <c r="B72" s="14" t="n">
        <f aca="false">Adequacy_low!Z70</f>
        <v>824.569136787373</v>
      </c>
      <c r="C72" s="14" t="n">
        <f aca="false">Adequacy_low!AA70</f>
        <v>801.517653750595</v>
      </c>
      <c r="D72" s="14" t="n">
        <f aca="false">Adequacy_low!AB70</f>
        <v>759.798630638708</v>
      </c>
      <c r="E72" s="14" t="n">
        <f aca="false">Adequacy_low!AC70</f>
        <v>1017.49716435365</v>
      </c>
      <c r="F72" s="14" t="n">
        <f aca="false">F68+1</f>
        <v>2032</v>
      </c>
      <c r="G72" s="11" t="n">
        <f aca="false">A72*'Inflation indexes'!$D$166/100*'Inflation indexes'!I165</f>
        <v>37322.6549413003</v>
      </c>
      <c r="H72" s="14" t="n">
        <f aca="false">B72*'Inflation indexes'!$D$166/100*'Inflation indexes'!I165</f>
        <v>4742.88633510742</v>
      </c>
      <c r="I72" s="14" t="n">
        <f aca="false">D72*'Inflation indexes'!$D$166/100*'Inflation indexes'!I165</f>
        <v>4370.32915969896</v>
      </c>
      <c r="J72" s="9" t="n">
        <f aca="false">E72*'Inflation indexes'!$D$166/100*'Inflation indexes'!I165</f>
        <v>5852.60008108682</v>
      </c>
      <c r="K72" s="14" t="n">
        <f aca="false">C72*'Inflation indexes'!$D$166/100*'Inflation indexes'!I165</f>
        <v>4610.29519262899</v>
      </c>
      <c r="R72" s="18" t="n">
        <f aca="false">R68+1</f>
        <v>2032</v>
      </c>
      <c r="S72" s="19" t="n">
        <f aca="false">'Retirement benefit values'!R73</f>
        <v>7273.68266820908</v>
      </c>
      <c r="T72" s="18" t="n">
        <f aca="false">Adequacy_central!Z70</f>
        <v>906.342123167976</v>
      </c>
      <c r="U72" s="18" t="n">
        <f aca="false">Adequacy_central!AA70</f>
        <v>889.760504152972</v>
      </c>
      <c r="V72" s="18" t="n">
        <f aca="false">Adequacy_central!AB70</f>
        <v>844.872298111781</v>
      </c>
      <c r="W72" s="18" t="n">
        <f aca="false">Adequacy_central!AC70</f>
        <v>1173.64917495399</v>
      </c>
      <c r="X72" s="18" t="n">
        <f aca="false">X68+1</f>
        <v>2032</v>
      </c>
      <c r="Y72" s="23" t="n">
        <f aca="false">S72*'Inflation indexes'!$D$166/100*'Inflation indexes'!I165</f>
        <v>41837.9109693168</v>
      </c>
      <c r="Z72" s="23" t="n">
        <f aca="false">T72*'Inflation indexes'!$D$166/100*'Inflation indexes'!I165</f>
        <v>5213.24104811131</v>
      </c>
      <c r="AA72" s="23" t="n">
        <f aca="false">V72*'Inflation indexes'!$D$166/100*'Inflation indexes'!I165</f>
        <v>4859.66924888491</v>
      </c>
      <c r="AB72" s="23" t="n">
        <f aca="false">W72*'Inflation indexes'!$D$166/100*'Inflation indexes'!I165</f>
        <v>6750.77975363851</v>
      </c>
      <c r="AC72" s="23" t="n">
        <f aca="false">U72*'Inflation indexes'!$D$166/100*'Inflation indexes'!I165</f>
        <v>5117.86428619826</v>
      </c>
      <c r="AJ72" s="14" t="n">
        <f aca="false">AJ68+1</f>
        <v>2032</v>
      </c>
      <c r="AK72" s="16" t="n">
        <f aca="false">'Retirement benefit values'!AO73</f>
        <v>8076.44399967589</v>
      </c>
      <c r="AL72" s="14" t="n">
        <f aca="false">Adequacy_high!Z70</f>
        <v>991.023064755068</v>
      </c>
      <c r="AM72" s="14" t="n">
        <f aca="false">Adequacy_high!AA70</f>
        <v>968.315505602189</v>
      </c>
      <c r="AN72" s="14" t="n">
        <f aca="false">Adequacy_high!AB70</f>
        <v>932.871727179617</v>
      </c>
      <c r="AO72" s="14" t="n">
        <f aca="false">Adequacy_high!AC70</f>
        <v>1233.27258508687</v>
      </c>
      <c r="AP72" s="14" t="n">
        <f aca="false">AP68+1</f>
        <v>2032</v>
      </c>
      <c r="AQ72" s="24" t="n">
        <f aca="false">AK72*'Inflation indexes'!$D$166/100*'Inflation indexes'!I165</f>
        <v>46455.3597428675</v>
      </c>
      <c r="AR72" s="24" t="n">
        <f aca="false">AL72*'Inflation indexes'!$D$166/100*'Inflation indexes'!I165</f>
        <v>5700.32219483269</v>
      </c>
      <c r="AS72" s="24" t="n">
        <f aca="false">AN72*'Inflation indexes'!$D$166/100*'Inflation indexes'!I165</f>
        <v>5365.83819337054</v>
      </c>
      <c r="AT72" s="24" t="n">
        <f aca="false">AO72*'Inflation indexes'!$D$166/100*'Inflation indexes'!I165</f>
        <v>7093.73105336034</v>
      </c>
      <c r="AU72" s="24" t="n">
        <f aca="false">AM72*'Inflation indexes'!$D$166/100*'Inflation indexes'!I165</f>
        <v>5569.70928779442</v>
      </c>
    </row>
    <row r="73" customFormat="false" ht="15" hidden="false" customHeight="false" outlineLevel="0" collapsed="false">
      <c r="A73" s="16" t="n">
        <f aca="false">'Retirement benefit values'!B74</f>
        <v>6451.81519922352</v>
      </c>
      <c r="B73" s="14" t="n">
        <f aca="false">Adequacy_low!Z71</f>
        <v>695.571052912569</v>
      </c>
      <c r="C73" s="14" t="n">
        <f aca="false">Adequacy_low!AA71</f>
        <v>670.34224406187</v>
      </c>
      <c r="D73" s="14" t="n">
        <f aca="false">Adequacy_low!AB71</f>
        <v>632.367171790716</v>
      </c>
      <c r="E73" s="14" t="n">
        <f aca="false">Adequacy_low!AC71</f>
        <v>868.731930884479</v>
      </c>
      <c r="F73" s="14" t="n">
        <f aca="false">F69+1</f>
        <v>2032</v>
      </c>
      <c r="G73" s="11" t="n">
        <f aca="false">A73*'Inflation indexes'!$D$166/100*'Inflation indexes'!I166</f>
        <v>37110.5645116163</v>
      </c>
      <c r="H73" s="14" t="n">
        <f aca="false">B73*'Inflation indexes'!$D$166/100*'Inflation indexes'!I166</f>
        <v>4000.89488530784</v>
      </c>
      <c r="I73" s="14" t="n">
        <f aca="false">D73*'Inflation indexes'!$D$166/100*'Inflation indexes'!I166</f>
        <v>3637.3488699106</v>
      </c>
      <c r="J73" s="9" t="n">
        <f aca="false">E73*'Inflation indexes'!$D$166/100*'Inflation indexes'!I166</f>
        <v>4996.90883400837</v>
      </c>
      <c r="K73" s="14" t="n">
        <f aca="false">C73*'Inflation indexes'!$D$166/100*'Inflation indexes'!I166</f>
        <v>3855.77985806438</v>
      </c>
      <c r="R73" s="18" t="n">
        <f aca="false">R69+1</f>
        <v>2032</v>
      </c>
      <c r="S73" s="19" t="n">
        <f aca="false">'Retirement benefit values'!R74</f>
        <v>7305.82308295055</v>
      </c>
      <c r="T73" s="18" t="n">
        <f aca="false">Adequacy_central!Z71</f>
        <v>756.126083214225</v>
      </c>
      <c r="U73" s="18" t="n">
        <f aca="false">Adequacy_central!AA71</f>
        <v>733.425048116374</v>
      </c>
      <c r="V73" s="18" t="n">
        <f aca="false">Adequacy_central!AB71</f>
        <v>689.067769947431</v>
      </c>
      <c r="W73" s="18" t="n">
        <f aca="false">Adequacy_central!AC71</f>
        <v>960.494687901633</v>
      </c>
      <c r="X73" s="18" t="n">
        <f aca="false">X69+1</f>
        <v>2032</v>
      </c>
      <c r="Y73" s="23" t="n">
        <f aca="false">S73*'Inflation indexes'!$D$166/100*'Inflation indexes'!I166</f>
        <v>42022.7812574238</v>
      </c>
      <c r="Z73" s="23" t="n">
        <f aca="false">T73*'Inflation indexes'!$D$166/100*'Inflation indexes'!I166</f>
        <v>4349.20482431275</v>
      </c>
      <c r="AA73" s="23" t="n">
        <f aca="false">V73*'Inflation indexes'!$D$166/100*'Inflation indexes'!I166</f>
        <v>3963.48828041251</v>
      </c>
      <c r="AB73" s="23" t="n">
        <f aca="false">W73*'Inflation indexes'!$D$166/100*'Inflation indexes'!I166</f>
        <v>5524.72427956836</v>
      </c>
      <c r="AC73" s="23" t="n">
        <f aca="false">U73*'Inflation indexes'!$D$166/100*'Inflation indexes'!I166</f>
        <v>4218.6294433594</v>
      </c>
      <c r="AJ73" s="14" t="n">
        <f aca="false">AJ69+1</f>
        <v>2032</v>
      </c>
      <c r="AK73" s="16" t="n">
        <f aca="false">'Retirement benefit values'!AO74</f>
        <v>8097.13282041745</v>
      </c>
      <c r="AL73" s="14" t="n">
        <f aca="false">Adequacy_high!Z71</f>
        <v>862.794386547893</v>
      </c>
      <c r="AM73" s="14" t="n">
        <f aca="false">Adequacy_high!AA71</f>
        <v>811.105970302116</v>
      </c>
      <c r="AN73" s="14" t="n">
        <f aca="false">Adequacy_high!AB71</f>
        <v>774.999558678687</v>
      </c>
      <c r="AO73" s="14" t="n">
        <f aca="false">Adequacy_high!AC71</f>
        <v>1104.96028582563</v>
      </c>
      <c r="AP73" s="14" t="n">
        <f aca="false">AP69+1</f>
        <v>2032</v>
      </c>
      <c r="AQ73" s="24" t="n">
        <f aca="false">AK73*'Inflation indexes'!$D$166/100*'Inflation indexes'!I166</f>
        <v>46574.3609530837</v>
      </c>
      <c r="AR73" s="24" t="n">
        <f aca="false">AL73*'Inflation indexes'!$D$166/100*'Inflation indexes'!I166</f>
        <v>4962.75633345783</v>
      </c>
      <c r="AS73" s="24" t="n">
        <f aca="false">AN73*'Inflation indexes'!$D$166/100*'Inflation indexes'!I166</f>
        <v>4457.76424629784</v>
      </c>
      <c r="AT73" s="24" t="n">
        <f aca="false">AO73*'Inflation indexes'!$D$166/100*'Inflation indexes'!I166</f>
        <v>6355.68420726639</v>
      </c>
      <c r="AU73" s="24" t="n">
        <f aca="false">AM73*'Inflation indexes'!$D$166/100*'Inflation indexes'!I166</f>
        <v>4665.44677849366</v>
      </c>
    </row>
    <row r="74" customFormat="false" ht="15" hidden="false" customHeight="false" outlineLevel="0" collapsed="false">
      <c r="A74" s="16" t="n">
        <f aca="false">'Retirement benefit values'!B75</f>
        <v>6481.61164988545</v>
      </c>
      <c r="B74" s="14" t="n">
        <f aca="false">Adequacy_low!Z72</f>
        <v>700.634164169539</v>
      </c>
      <c r="C74" s="14" t="n">
        <f aca="false">Adequacy_low!AA72</f>
        <v>655.111507584858</v>
      </c>
      <c r="D74" s="14" t="n">
        <f aca="false">Adequacy_low!AB72</f>
        <v>612.232592337691</v>
      </c>
      <c r="E74" s="14" t="n">
        <f aca="false">Adequacy_low!AC72</f>
        <v>893.294971130786</v>
      </c>
      <c r="F74" s="14" t="n">
        <f aca="false">F70+1</f>
        <v>2032</v>
      </c>
      <c r="G74" s="11" t="n">
        <f aca="false">A74*'Inflation indexes'!$D$166/100*'Inflation indexes'!I167</f>
        <v>37281.9524187963</v>
      </c>
      <c r="H74" s="14" t="n">
        <f aca="false">B74*'Inflation indexes'!$D$166/100*'Inflation indexes'!I167</f>
        <v>4030.01768426121</v>
      </c>
      <c r="I74" s="14" t="n">
        <f aca="false">D74*'Inflation indexes'!$D$166/100*'Inflation indexes'!I167</f>
        <v>3521.53563183217</v>
      </c>
      <c r="J74" s="9" t="n">
        <f aca="false">E74*'Inflation indexes'!$D$166/100*'Inflation indexes'!I167</f>
        <v>5138.19438877313</v>
      </c>
      <c r="K74" s="14" t="n">
        <f aca="false">C74*'Inflation indexes'!$D$166/100*'Inflation indexes'!I167</f>
        <v>3768.17331461323</v>
      </c>
      <c r="R74" s="18" t="n">
        <f aca="false">R70+1</f>
        <v>2032</v>
      </c>
      <c r="S74" s="19" t="n">
        <f aca="false">'Retirement benefit values'!R75</f>
        <v>7335.10717636963</v>
      </c>
      <c r="T74" s="18" t="n">
        <f aca="false">Adequacy_central!Z72</f>
        <v>731.77516943967</v>
      </c>
      <c r="U74" s="18" t="n">
        <f aca="false">Adequacy_central!AA72</f>
        <v>712.496715837931</v>
      </c>
      <c r="V74" s="18" t="n">
        <f aca="false">Adequacy_central!AB72</f>
        <v>673.813073082595</v>
      </c>
      <c r="W74" s="18" t="n">
        <f aca="false">Adequacy_central!AC72</f>
        <v>930.774827239003</v>
      </c>
      <c r="X74" s="18" t="n">
        <f aca="false">X70+1</f>
        <v>2032</v>
      </c>
      <c r="Y74" s="23" t="n">
        <f aca="false">S74*'Inflation indexes'!$D$166/100*'Inflation indexes'!I167</f>
        <v>42191.2221077017</v>
      </c>
      <c r="Z74" s="23" t="n">
        <f aca="false">T74*'Inflation indexes'!$D$166/100*'Inflation indexes'!I167</f>
        <v>4209.13941192212</v>
      </c>
      <c r="AA74" s="23" t="n">
        <f aca="false">V74*'Inflation indexes'!$D$166/100*'Inflation indexes'!I167</f>
        <v>3875.7439178375</v>
      </c>
      <c r="AB74" s="23" t="n">
        <f aca="false">W74*'Inflation indexes'!$D$166/100*'Inflation indexes'!I167</f>
        <v>5353.77691478186</v>
      </c>
      <c r="AC74" s="23" t="n">
        <f aca="false">U74*'Inflation indexes'!$D$166/100*'Inflation indexes'!I167</f>
        <v>4098.25057304811</v>
      </c>
      <c r="AJ74" s="14" t="n">
        <f aca="false">AJ70+1</f>
        <v>2032</v>
      </c>
      <c r="AK74" s="16" t="n">
        <f aca="false">'Retirement benefit values'!AO75</f>
        <v>8155.90162589689</v>
      </c>
      <c r="AL74" s="14" t="n">
        <f aca="false">Adequacy_high!Z72</f>
        <v>826.808720025945</v>
      </c>
      <c r="AM74" s="14" t="n">
        <f aca="false">Adequacy_high!AA72</f>
        <v>788.488664560192</v>
      </c>
      <c r="AN74" s="14" t="n">
        <f aca="false">Adequacy_high!AB72</f>
        <v>754.542975794919</v>
      </c>
      <c r="AO74" s="14" t="n">
        <f aca="false">Adequacy_high!AC72</f>
        <v>1026.76189045375</v>
      </c>
      <c r="AP74" s="14" t="n">
        <f aca="false">AP70+1</f>
        <v>2032</v>
      </c>
      <c r="AQ74" s="24" t="n">
        <f aca="false">AK74*'Inflation indexes'!$D$166/100*'Inflation indexes'!I167</f>
        <v>46912.3966034659</v>
      </c>
      <c r="AR74" s="24" t="n">
        <f aca="false">AL74*'Inflation indexes'!$D$166/100*'Inflation indexes'!I167</f>
        <v>4755.76832191079</v>
      </c>
      <c r="AS74" s="24" t="n">
        <f aca="false">AN74*'Inflation indexes'!$D$166/100*'Inflation indexes'!I167</f>
        <v>4340.09885828632</v>
      </c>
      <c r="AT74" s="24" t="n">
        <f aca="false">AO74*'Inflation indexes'!$D$166/100*'Inflation indexes'!I167</f>
        <v>5905.89038854348</v>
      </c>
      <c r="AU74" s="24" t="n">
        <f aca="false">AM74*'Inflation indexes'!$D$166/100*'Inflation indexes'!I167</f>
        <v>4535.3530052071</v>
      </c>
    </row>
    <row r="75" customFormat="false" ht="15" hidden="false" customHeight="false" outlineLevel="0" collapsed="false">
      <c r="A75" s="16" t="n">
        <f aca="false">'Retirement benefit values'!B76</f>
        <v>6493.14322103393</v>
      </c>
      <c r="B75" s="14" t="n">
        <f aca="false">Adequacy_low!Z73</f>
        <v>698.915111974168</v>
      </c>
      <c r="C75" s="14" t="n">
        <f aca="false">Adequacy_low!AA73</f>
        <v>672.146304164329</v>
      </c>
      <c r="D75" s="14" t="n">
        <f aca="false">Adequacy_low!AB73</f>
        <v>637.40416104254</v>
      </c>
      <c r="E75" s="14" t="n">
        <f aca="false">Adequacy_low!AC73</f>
        <v>880.401842684441</v>
      </c>
      <c r="F75" s="14" t="n">
        <f aca="false">F71+1</f>
        <v>2032</v>
      </c>
      <c r="G75" s="11" t="n">
        <f aca="false">A75*'Inflation indexes'!$D$166/100*'Inflation indexes'!I168</f>
        <v>37348.2815218179</v>
      </c>
      <c r="H75" s="14" t="n">
        <f aca="false">B75*'Inflation indexes'!$D$166/100*'Inflation indexes'!I168</f>
        <v>4020.12976970922</v>
      </c>
      <c r="I75" s="14" t="n">
        <f aca="false">D75*'Inflation indexes'!$D$166/100*'Inflation indexes'!I168</f>
        <v>3666.32141620992</v>
      </c>
      <c r="J75" s="9" t="n">
        <f aca="false">E75*'Inflation indexes'!$D$166/100*'Inflation indexes'!I168</f>
        <v>5064.03366652829</v>
      </c>
      <c r="K75" s="14" t="n">
        <f aca="false">C75*'Inflation indexes'!$D$166/100*'Inflation indexes'!I168</f>
        <v>3866.15673445464</v>
      </c>
      <c r="R75" s="18" t="n">
        <f aca="false">R71+1</f>
        <v>2032</v>
      </c>
      <c r="S75" s="19" t="n">
        <f aca="false">'Retirement benefit values'!R76</f>
        <v>7351.20505786211</v>
      </c>
      <c r="T75" s="18" t="n">
        <f aca="false">Adequacy_central!Z73</f>
        <v>775.702771891974</v>
      </c>
      <c r="U75" s="18" t="n">
        <f aca="false">Adequacy_central!AA73</f>
        <v>741.502114006245</v>
      </c>
      <c r="V75" s="18" t="n">
        <f aca="false">Adequacy_central!AB73</f>
        <v>699.606961699288</v>
      </c>
      <c r="W75" s="18" t="n">
        <f aca="false">Adequacy_central!AC73</f>
        <v>990.608258784272</v>
      </c>
      <c r="X75" s="18" t="n">
        <f aca="false">X71+1</f>
        <v>2032</v>
      </c>
      <c r="Y75" s="23" t="n">
        <f aca="false">S75*'Inflation indexes'!$D$166/100*'Inflation indexes'!I168</f>
        <v>42283.8164321174</v>
      </c>
      <c r="Z75" s="23" t="n">
        <f aca="false">T75*'Inflation indexes'!$D$166/100*'Inflation indexes'!I168</f>
        <v>4461.80909856209</v>
      </c>
      <c r="AA75" s="23" t="n">
        <f aca="false">V75*'Inflation indexes'!$D$166/100*'Inflation indexes'!I168</f>
        <v>4024.10925967656</v>
      </c>
      <c r="AB75" s="23" t="n">
        <f aca="false">W75*'Inflation indexes'!$D$166/100*'Inflation indexes'!I168</f>
        <v>5697.93624866657</v>
      </c>
      <c r="AC75" s="23" t="n">
        <f aca="false">U75*'Inflation indexes'!$D$166/100*'Inflation indexes'!I168</f>
        <v>4265.08838018801</v>
      </c>
      <c r="AJ75" s="14" t="n">
        <f aca="false">AJ71+1</f>
        <v>2032</v>
      </c>
      <c r="AK75" s="16" t="n">
        <f aca="false">'Retirement benefit values'!AO76</f>
        <v>8172.08707763362</v>
      </c>
      <c r="AL75" s="14" t="n">
        <f aca="false">Adequacy_high!Z73</f>
        <v>848.117182142167</v>
      </c>
      <c r="AM75" s="14" t="n">
        <f aca="false">Adequacy_high!AA73</f>
        <v>810.501255787746</v>
      </c>
      <c r="AN75" s="14" t="n">
        <f aca="false">Adequacy_high!AB73</f>
        <v>773.943183433405</v>
      </c>
      <c r="AO75" s="14" t="n">
        <f aca="false">Adequacy_high!AC73</f>
        <v>1094.63364866942</v>
      </c>
      <c r="AP75" s="14" t="n">
        <f aca="false">AP71+1</f>
        <v>2032</v>
      </c>
      <c r="AQ75" s="24" t="n">
        <f aca="false">AK75*'Inflation indexes'!$D$166/100*'Inflation indexes'!I168</f>
        <v>47005.4946281734</v>
      </c>
      <c r="AR75" s="24" t="n">
        <f aca="false">AL75*'Inflation indexes'!$D$166/100*'Inflation indexes'!I168</f>
        <v>4878.33368275723</v>
      </c>
      <c r="AS75" s="24" t="n">
        <f aca="false">AN75*'Inflation indexes'!$D$166/100*'Inflation indexes'!I168</f>
        <v>4451.68802116151</v>
      </c>
      <c r="AT75" s="24" t="n">
        <f aca="false">AO75*'Inflation indexes'!$D$166/100*'Inflation indexes'!I168</f>
        <v>6296.28583292674</v>
      </c>
      <c r="AU75" s="24" t="n">
        <f aca="false">AM75*'Inflation indexes'!$D$166/100*'Inflation indexes'!I168</f>
        <v>4661.96848652409</v>
      </c>
    </row>
    <row r="76" customFormat="false" ht="15" hidden="false" customHeight="false" outlineLevel="0" collapsed="false">
      <c r="A76" s="16" t="n">
        <f aca="false">'Retirement benefit values'!B77</f>
        <v>6499.94190566845</v>
      </c>
      <c r="B76" s="14" t="n">
        <f aca="false">Adequacy_low!Z74</f>
        <v>824.113297438853</v>
      </c>
      <c r="C76" s="14" t="n">
        <f aca="false">Adequacy_low!AA74</f>
        <v>805.519646930113</v>
      </c>
      <c r="D76" s="14" t="n">
        <f aca="false">Adequacy_low!AB74</f>
        <v>758.352677025492</v>
      </c>
      <c r="E76" s="14" t="n">
        <f aca="false">Adequacy_low!AC74</f>
        <v>1029.72732450589</v>
      </c>
      <c r="F76" s="14" t="n">
        <f aca="false">F72+1</f>
        <v>2033</v>
      </c>
      <c r="G76" s="11" t="n">
        <f aca="false">A76*'Inflation indexes'!$D$166/100*'Inflation indexes'!I169</f>
        <v>37387.3872644551</v>
      </c>
      <c r="H76" s="14" t="n">
        <f aca="false">B76*'Inflation indexes'!$D$166/100*'Inflation indexes'!I169</f>
        <v>4740.26436671127</v>
      </c>
      <c r="I76" s="14" t="n">
        <f aca="false">D76*'Inflation indexes'!$D$166/100*'Inflation indexes'!I169</f>
        <v>4362.01209648697</v>
      </c>
      <c r="J76" s="9" t="n">
        <f aca="false">E76*'Inflation indexes'!$D$166/100*'Inflation indexes'!I169</f>
        <v>5922.94743811773</v>
      </c>
      <c r="K76" s="14" t="n">
        <f aca="false">C76*'Inflation indexes'!$D$166/100*'Inflation indexes'!I169</f>
        <v>4633.31448587865</v>
      </c>
      <c r="R76" s="18" t="n">
        <f aca="false">R72+1</f>
        <v>2033</v>
      </c>
      <c r="S76" s="19" t="n">
        <f aca="false">'Retirement benefit values'!R77</f>
        <v>7385.43185519127</v>
      </c>
      <c r="T76" s="18" t="n">
        <f aca="false">Adequacy_central!Z74</f>
        <v>907.746971231315</v>
      </c>
      <c r="U76" s="18" t="n">
        <f aca="false">Adequacy_central!AA74</f>
        <v>889.751629867307</v>
      </c>
      <c r="V76" s="18" t="n">
        <f aca="false">Adequacy_central!AB74</f>
        <v>844.413876690654</v>
      </c>
      <c r="W76" s="18" t="n">
        <f aca="false">Adequacy_central!AC74</f>
        <v>1156.24105404415</v>
      </c>
      <c r="X76" s="18" t="n">
        <f aca="false">X72+1</f>
        <v>2033</v>
      </c>
      <c r="Y76" s="23" t="n">
        <f aca="false">S76*'Inflation indexes'!$D$166/100*'Inflation indexes'!I169</f>
        <v>42480.6875034498</v>
      </c>
      <c r="Z76" s="23" t="n">
        <f aca="false">T76*'Inflation indexes'!$D$166/100*'Inflation indexes'!I169</f>
        <v>5221.32167396213</v>
      </c>
      <c r="AA76" s="23" t="n">
        <f aca="false">V76*'Inflation indexes'!$D$166/100*'Inflation indexes'!I169</f>
        <v>4857.03242851778</v>
      </c>
      <c r="AB76" s="23" t="n">
        <f aca="false">W76*'Inflation indexes'!$D$166/100*'Inflation indexes'!I169</f>
        <v>6650.64898824886</v>
      </c>
      <c r="AC76" s="23" t="n">
        <f aca="false">U76*'Inflation indexes'!$D$166/100*'Inflation indexes'!I169</f>
        <v>5117.81324168745</v>
      </c>
      <c r="AJ76" s="14" t="n">
        <f aca="false">AJ72+1</f>
        <v>2033</v>
      </c>
      <c r="AK76" s="16" t="n">
        <f aca="false">'Retirement benefit values'!AO77</f>
        <v>8222.58111653207</v>
      </c>
      <c r="AL76" s="14" t="n">
        <f aca="false">Adequacy_high!Z74</f>
        <v>1008.58266757116</v>
      </c>
      <c r="AM76" s="14" t="n">
        <f aca="false">Adequacy_high!AA74</f>
        <v>976.413885594108</v>
      </c>
      <c r="AN76" s="14" t="n">
        <f aca="false">Adequacy_high!AB74</f>
        <v>939.040129314281</v>
      </c>
      <c r="AO76" s="14" t="n">
        <f aca="false">Adequacy_high!AC74</f>
        <v>1217.89004263419</v>
      </c>
      <c r="AP76" s="14" t="n">
        <f aca="false">AP72+1</f>
        <v>2033</v>
      </c>
      <c r="AQ76" s="24" t="n">
        <f aca="false">AK76*'Inflation indexes'!$D$166/100*'Inflation indexes'!I169</f>
        <v>47295.9341758248</v>
      </c>
      <c r="AR76" s="24" t="n">
        <f aca="false">AL76*'Inflation indexes'!$D$166/100*'Inflation indexes'!I169</f>
        <v>5801.3242776548</v>
      </c>
      <c r="AS76" s="24" t="n">
        <f aca="false">AN76*'Inflation indexes'!$D$166/100*'Inflation indexes'!I169</f>
        <v>5401.31857808143</v>
      </c>
      <c r="AT76" s="24" t="n">
        <f aca="false">AO76*'Inflation indexes'!$D$166/100*'Inflation indexes'!I169</f>
        <v>7005.25132844329</v>
      </c>
      <c r="AU76" s="24" t="n">
        <f aca="false">AM76*'Inflation indexes'!$D$166/100*'Inflation indexes'!I169</f>
        <v>5616.29082242452</v>
      </c>
    </row>
    <row r="77" customFormat="false" ht="15" hidden="false" customHeight="false" outlineLevel="0" collapsed="false">
      <c r="A77" s="16" t="n">
        <f aca="false">'Retirement benefit values'!B78</f>
        <v>6492.60586645349</v>
      </c>
      <c r="B77" s="14" t="n">
        <f aca="false">Adequacy_low!Z75</f>
        <v>703.022150702649</v>
      </c>
      <c r="C77" s="14" t="n">
        <f aca="false">Adequacy_low!AA75</f>
        <v>672.376352511258</v>
      </c>
      <c r="D77" s="14" t="n">
        <f aca="false">Adequacy_low!AB75</f>
        <v>632.817535977265</v>
      </c>
      <c r="E77" s="14" t="n">
        <f aca="false">Adequacy_low!AC75</f>
        <v>884.328988679903</v>
      </c>
      <c r="F77" s="14" t="n">
        <f aca="false">F73+1</f>
        <v>2033</v>
      </c>
      <c r="G77" s="11" t="n">
        <f aca="false">A77*'Inflation indexes'!$D$166/100*'Inflation indexes'!I170</f>
        <v>37345.1906813014</v>
      </c>
      <c r="H77" s="14" t="n">
        <f aca="false">B77*'Inflation indexes'!$D$166/100*'Inflation indexes'!I170</f>
        <v>4043.75328045443</v>
      </c>
      <c r="I77" s="14" t="n">
        <f aca="false">D77*'Inflation indexes'!$D$166/100*'Inflation indexes'!I170</f>
        <v>3639.93934540976</v>
      </c>
      <c r="J77" s="9" t="n">
        <f aca="false">E77*'Inflation indexes'!$D$166/100*'Inflation indexes'!I170</f>
        <v>5086.62244198309</v>
      </c>
      <c r="K77" s="14" t="n">
        <f aca="false">C77*'Inflation indexes'!$D$166/100*'Inflation indexes'!I170</f>
        <v>3867.47996268668</v>
      </c>
      <c r="R77" s="18" t="n">
        <f aca="false">R73+1</f>
        <v>2033</v>
      </c>
      <c r="S77" s="19" t="n">
        <f aca="false">'Retirement benefit values'!R78</f>
        <v>7413.65958831064</v>
      </c>
      <c r="T77" s="18" t="n">
        <f aca="false">Adequacy_central!Z75</f>
        <v>788.1107089174</v>
      </c>
      <c r="U77" s="18" t="n">
        <f aca="false">Adequacy_central!AA75</f>
        <v>746.448902772133</v>
      </c>
      <c r="V77" s="18" t="n">
        <f aca="false">Adequacy_central!AB75</f>
        <v>706.095014553692</v>
      </c>
      <c r="W77" s="18" t="n">
        <f aca="false">Adequacy_central!AC75</f>
        <v>1027.7801235275</v>
      </c>
      <c r="X77" s="18" t="n">
        <f aca="false">X73+1</f>
        <v>2033</v>
      </c>
      <c r="Y77" s="23" t="n">
        <f aca="false">S77*'Inflation indexes'!$D$166/100*'Inflation indexes'!I170</f>
        <v>42643.0522145576</v>
      </c>
      <c r="Z77" s="23" t="n">
        <f aca="false">T77*'Inflation indexes'!$D$166/100*'Inflation indexes'!I170</f>
        <v>4533.17902054832</v>
      </c>
      <c r="AA77" s="23" t="n">
        <f aca="false">V77*'Inflation indexes'!$D$166/100*'Inflation indexes'!I170</f>
        <v>4061.42826162768</v>
      </c>
      <c r="AB77" s="23" t="n">
        <f aca="false">W77*'Inflation indexes'!$D$166/100*'Inflation indexes'!I170</f>
        <v>5911.74722154388</v>
      </c>
      <c r="AC77" s="23" t="n">
        <f aca="false">U77*'Inflation indexes'!$D$166/100*'Inflation indexes'!I170</f>
        <v>4293.54209715807</v>
      </c>
      <c r="AJ77" s="14" t="n">
        <f aca="false">AJ73+1</f>
        <v>2033</v>
      </c>
      <c r="AK77" s="16" t="n">
        <f aca="false">'Retirement benefit values'!AO78</f>
        <v>8239.57188403018</v>
      </c>
      <c r="AL77" s="14" t="n">
        <f aca="false">Adequacy_high!Z75</f>
        <v>839.573587201828</v>
      </c>
      <c r="AM77" s="14" t="n">
        <f aca="false">Adequacy_high!AA75</f>
        <v>805.304927766522</v>
      </c>
      <c r="AN77" s="14" t="n">
        <f aca="false">Adequacy_high!AB75</f>
        <v>769.307562945914</v>
      </c>
      <c r="AO77" s="14" t="n">
        <f aca="false">Adequacy_high!AC75</f>
        <v>1076.1530654391</v>
      </c>
      <c r="AP77" s="14" t="n">
        <f aca="false">AP73+1</f>
        <v>2033</v>
      </c>
      <c r="AQ77" s="24" t="n">
        <f aca="false">AK77*'Inflation indexes'!$D$166/100*'Inflation indexes'!I170</f>
        <v>47393.6643422772</v>
      </c>
      <c r="AR77" s="24" t="n">
        <f aca="false">AL77*'Inflation indexes'!$D$166/100*'Inflation indexes'!I170</f>
        <v>4829.191290825</v>
      </c>
      <c r="AS77" s="24" t="n">
        <f aca="false">AN77*'Inflation indexes'!$D$166/100*'Inflation indexes'!I170</f>
        <v>4425.02413079262</v>
      </c>
      <c r="AT77" s="24" t="n">
        <f aca="false">AO77*'Inflation indexes'!$D$166/100*'Inflation indexes'!I170</f>
        <v>6189.98631023371</v>
      </c>
      <c r="AU77" s="24" t="n">
        <f aca="false">AM77*'Inflation indexes'!$D$166/100*'Inflation indexes'!I170</f>
        <v>4632.07943045219</v>
      </c>
    </row>
    <row r="78" customFormat="false" ht="15" hidden="false" customHeight="false" outlineLevel="0" collapsed="false">
      <c r="A78" s="16" t="n">
        <f aca="false">'Retirement benefit values'!B79</f>
        <v>6524.49293322669</v>
      </c>
      <c r="B78" s="14" t="n">
        <f aca="false">Adequacy_low!Z76</f>
        <v>673.492000305797</v>
      </c>
      <c r="C78" s="14" t="n">
        <f aca="false">Adequacy_low!AA76</f>
        <v>649.054623771627</v>
      </c>
      <c r="D78" s="14" t="n">
        <f aca="false">Adequacy_low!AB76</f>
        <v>607.291983876462</v>
      </c>
      <c r="E78" s="14" t="n">
        <f aca="false">Adequacy_low!AC76</f>
        <v>877.544641809151</v>
      </c>
      <c r="F78" s="14" t="n">
        <f aca="false">F74+1</f>
        <v>2033</v>
      </c>
      <c r="G78" s="11" t="n">
        <f aca="false">A78*'Inflation indexes'!$D$166/100*'Inflation indexes'!I171</f>
        <v>37528.603722753</v>
      </c>
      <c r="H78" s="14" t="n">
        <f aca="false">B78*'Inflation indexes'!$D$166/100*'Inflation indexes'!I171</f>
        <v>3873.89712098601</v>
      </c>
      <c r="I78" s="14" t="n">
        <f aca="false">D78*'Inflation indexes'!$D$166/100*'Inflation indexes'!I171</f>
        <v>3493.11746370963</v>
      </c>
      <c r="J78" s="9" t="n">
        <f aca="false">E78*'Inflation indexes'!$D$166/100*'Inflation indexes'!I171</f>
        <v>5047.59916954861</v>
      </c>
      <c r="K78" s="14" t="n">
        <f aca="false">C78*'Inflation indexes'!$D$166/100*'Inflation indexes'!I171</f>
        <v>3733.33437850773</v>
      </c>
      <c r="R78" s="18" t="n">
        <f aca="false">R74+1</f>
        <v>2033</v>
      </c>
      <c r="S78" s="19" t="n">
        <f aca="false">'Retirement benefit values'!R79</f>
        <v>7424.74545065635</v>
      </c>
      <c r="T78" s="18" t="n">
        <f aca="false">Adequacy_central!Z76</f>
        <v>756.959529263464</v>
      </c>
      <c r="U78" s="18" t="n">
        <f aca="false">Adequacy_central!AA76</f>
        <v>721.97309359698</v>
      </c>
      <c r="V78" s="18" t="n">
        <f aca="false">Adequacy_central!AB76</f>
        <v>682.47250328523</v>
      </c>
      <c r="W78" s="18" t="n">
        <f aca="false">Adequacy_central!AC76</f>
        <v>1009.3616380334</v>
      </c>
      <c r="X78" s="18" t="n">
        <f aca="false">X74+1</f>
        <v>2033</v>
      </c>
      <c r="Y78" s="23" t="n">
        <f aca="false">S78*'Inflation indexes'!$D$166/100*'Inflation indexes'!I171</f>
        <v>42706.8176196481</v>
      </c>
      <c r="Z78" s="23" t="n">
        <f aca="false">T78*'Inflation indexes'!$D$166/100*'Inflation indexes'!I171</f>
        <v>4353.99877026783</v>
      </c>
      <c r="AA78" s="23" t="n">
        <f aca="false">V78*'Inflation indexes'!$D$166/100*'Inflation indexes'!I171</f>
        <v>3925.55258923394</v>
      </c>
      <c r="AB78" s="23" t="n">
        <f aca="false">W78*'Inflation indexes'!$D$166/100*'Inflation indexes'!I171</f>
        <v>5805.80488236819</v>
      </c>
      <c r="AC78" s="23" t="n">
        <f aca="false">U78*'Inflation indexes'!$D$166/100*'Inflation indexes'!I171</f>
        <v>4152.758291776</v>
      </c>
      <c r="AJ78" s="14" t="n">
        <f aca="false">AJ74+1</f>
        <v>2033</v>
      </c>
      <c r="AK78" s="16" t="n">
        <f aca="false">'Retirement benefit values'!AO79</f>
        <v>8314.23955941067</v>
      </c>
      <c r="AL78" s="14" t="n">
        <f aca="false">Adequacy_high!Z76</f>
        <v>827.419257693246</v>
      </c>
      <c r="AM78" s="14" t="n">
        <f aca="false">Adequacy_high!AA76</f>
        <v>783.430382693265</v>
      </c>
      <c r="AN78" s="14" t="n">
        <f aca="false">Adequacy_high!AB76</f>
        <v>746.888787221915</v>
      </c>
      <c r="AO78" s="14" t="n">
        <f aca="false">Adequacy_high!AC76</f>
        <v>1023.27825422514</v>
      </c>
      <c r="AP78" s="14" t="n">
        <f aca="false">AP74+1</f>
        <v>2033</v>
      </c>
      <c r="AQ78" s="24" t="n">
        <f aca="false">AK78*'Inflation indexes'!$D$166/100*'Inflation indexes'!I171</f>
        <v>47823.1496109306</v>
      </c>
      <c r="AR78" s="24" t="n">
        <f aca="false">AL78*'Inflation indexes'!$D$166/100*'Inflation indexes'!I171</f>
        <v>4759.28010840645</v>
      </c>
      <c r="AS78" s="24" t="n">
        <f aca="false">AN78*'Inflation indexes'!$D$166/100*'Inflation indexes'!I171</f>
        <v>4296.07229366048</v>
      </c>
      <c r="AT78" s="24" t="n">
        <f aca="false">AO78*'Inflation indexes'!$D$166/100*'Inflation indexes'!I171</f>
        <v>5885.8526622595</v>
      </c>
      <c r="AU78" s="24" t="n">
        <f aca="false">AM78*'Inflation indexes'!$D$166/100*'Inflation indexes'!I171</f>
        <v>4506.25798469828</v>
      </c>
    </row>
    <row r="79" customFormat="false" ht="15" hidden="false" customHeight="false" outlineLevel="0" collapsed="false">
      <c r="A79" s="16" t="n">
        <f aca="false">'Retirement benefit values'!B80</f>
        <v>6527.17798018268</v>
      </c>
      <c r="B79" s="14" t="n">
        <f aca="false">Adequacy_low!Z77</f>
        <v>699.285459799669</v>
      </c>
      <c r="C79" s="14" t="n">
        <f aca="false">Adequacy_low!AA77</f>
        <v>670.975056968746</v>
      </c>
      <c r="D79" s="14" t="n">
        <f aca="false">Adequacy_low!AB77</f>
        <v>629.674080802824</v>
      </c>
      <c r="E79" s="14" t="n">
        <f aca="false">Adequacy_low!AC77</f>
        <v>885.230384626631</v>
      </c>
      <c r="F79" s="14" t="n">
        <f aca="false">F75+1</f>
        <v>2033</v>
      </c>
      <c r="G79" s="11" t="n">
        <f aca="false">A79*'Inflation indexes'!$D$166/100*'Inflation indexes'!I172</f>
        <v>37544.0479977671</v>
      </c>
      <c r="H79" s="14" t="n">
        <f aca="false">B79*'Inflation indexes'!$D$166/100*'Inflation indexes'!I172</f>
        <v>4022.259994529</v>
      </c>
      <c r="I79" s="14" t="n">
        <f aca="false">D79*'Inflation indexes'!$D$166/100*'Inflation indexes'!I172</f>
        <v>3621.85832596976</v>
      </c>
      <c r="J79" s="9" t="n">
        <f aca="false">E79*'Inflation indexes'!$D$166/100*'Inflation indexes'!I172</f>
        <v>5091.8072328363</v>
      </c>
      <c r="K79" s="14" t="n">
        <f aca="false">C79*'Inflation indexes'!$D$166/100*'Inflation indexes'!I172</f>
        <v>3859.4197707834</v>
      </c>
      <c r="R79" s="18" t="n">
        <f aca="false">R75+1</f>
        <v>2033</v>
      </c>
      <c r="S79" s="19" t="n">
        <f aca="false">'Retirement benefit values'!R80</f>
        <v>7458.4542363757</v>
      </c>
      <c r="T79" s="18" t="n">
        <f aca="false">Adequacy_central!Z77</f>
        <v>782.803333686581</v>
      </c>
      <c r="U79" s="18" t="n">
        <f aca="false">Adequacy_central!AA77</f>
        <v>745.095294117549</v>
      </c>
      <c r="V79" s="18" t="n">
        <f aca="false">Adequacy_central!AB77</f>
        <v>709.579201982283</v>
      </c>
      <c r="W79" s="18" t="n">
        <f aca="false">Adequacy_central!AC77</f>
        <v>1037.08326138261</v>
      </c>
      <c r="X79" s="18" t="n">
        <f aca="false">X75+1</f>
        <v>2033</v>
      </c>
      <c r="Y79" s="23" t="n">
        <f aca="false">S79*'Inflation indexes'!$D$166/100*'Inflation indexes'!I172</f>
        <v>42900.709110402</v>
      </c>
      <c r="Z79" s="23" t="n">
        <f aca="false">T79*'Inflation indexes'!$D$166/100*'Inflation indexes'!I172</f>
        <v>4502.65122568613</v>
      </c>
      <c r="AA79" s="23" t="n">
        <f aca="false">V79*'Inflation indexes'!$D$166/100*'Inflation indexes'!I172</f>
        <v>4081.46915839033</v>
      </c>
      <c r="AB79" s="23" t="n">
        <f aca="false">W79*'Inflation indexes'!$D$166/100*'Inflation indexes'!I172</f>
        <v>5965.25847176913</v>
      </c>
      <c r="AC79" s="23" t="n">
        <f aca="false">U79*'Inflation indexes'!$D$166/100*'Inflation indexes'!I172</f>
        <v>4285.75619819037</v>
      </c>
      <c r="AJ79" s="14" t="n">
        <f aca="false">AJ75+1</f>
        <v>2033</v>
      </c>
      <c r="AK79" s="16" t="n">
        <f aca="false">'Retirement benefit values'!AO80</f>
        <v>8350.59726862695</v>
      </c>
      <c r="AL79" s="14" t="n">
        <f aca="false">Adequacy_high!Z77</f>
        <v>833.316167844637</v>
      </c>
      <c r="AM79" s="14" t="n">
        <f aca="false">Adequacy_high!AA77</f>
        <v>802.133430606684</v>
      </c>
      <c r="AN79" s="14" t="n">
        <f aca="false">Adequacy_high!AB77</f>
        <v>770.145821738943</v>
      </c>
      <c r="AO79" s="14" t="n">
        <f aca="false">Adequacy_high!AC77</f>
        <v>1081.77417346759</v>
      </c>
      <c r="AP79" s="14" t="n">
        <f aca="false">AP75+1</f>
        <v>2033</v>
      </c>
      <c r="AQ79" s="24" t="n">
        <f aca="false">AK79*'Inflation indexes'!$D$166/100*'Inflation indexes'!I172</f>
        <v>48032.2775961103</v>
      </c>
      <c r="AR79" s="24" t="n">
        <f aca="false">AL79*'Inflation indexes'!$D$166/100*'Inflation indexes'!I172</f>
        <v>4793.19888286526</v>
      </c>
      <c r="AS79" s="24" t="n">
        <f aca="false">AN79*'Inflation indexes'!$D$166/100*'Inflation indexes'!I172</f>
        <v>4429.84575944372</v>
      </c>
      <c r="AT79" s="24" t="n">
        <f aca="false">AO79*'Inflation indexes'!$D$166/100*'Inflation indexes'!I172</f>
        <v>6222.31868270202</v>
      </c>
      <c r="AU79" s="24" t="n">
        <f aca="false">AM79*'Inflation indexes'!$D$166/100*'Inflation indexes'!I172</f>
        <v>4613.83711471402</v>
      </c>
    </row>
    <row r="80" customFormat="false" ht="15" hidden="false" customHeight="false" outlineLevel="0" collapsed="false">
      <c r="A80" s="16" t="n">
        <f aca="false">'Retirement benefit values'!B81</f>
        <v>6543.02227148532</v>
      </c>
      <c r="B80" s="14" t="n">
        <f aca="false">Adequacy_low!Z78</f>
        <v>812.947695104404</v>
      </c>
      <c r="C80" s="14" t="n">
        <f aca="false">Adequacy_low!AA78</f>
        <v>795.068840658349</v>
      </c>
      <c r="D80" s="14" t="n">
        <f aca="false">Adequacy_low!AB78</f>
        <v>752.357602610081</v>
      </c>
      <c r="E80" s="14" t="n">
        <f aca="false">Adequacy_low!AC78</f>
        <v>1014.30440628634</v>
      </c>
      <c r="F80" s="14" t="n">
        <f aca="false">F76+1</f>
        <v>2034</v>
      </c>
      <c r="G80" s="11" t="n">
        <f aca="false">A80*'Inflation indexes'!$D$166/100*'Inflation indexes'!I173</f>
        <v>37635.1836822793</v>
      </c>
      <c r="H80" s="14" t="n">
        <f aca="false">B80*'Inflation indexes'!$D$166/100*'Inflation indexes'!I173</f>
        <v>4676.04030062309</v>
      </c>
      <c r="I80" s="14" t="n">
        <f aca="false">D80*'Inflation indexes'!$D$166/100*'Inflation indexes'!I173</f>
        <v>4327.52868538867</v>
      </c>
      <c r="J80" s="9" t="n">
        <f aca="false">E80*'Inflation indexes'!$D$166/100*'Inflation indexes'!I173</f>
        <v>5834.23547352008</v>
      </c>
      <c r="K80" s="14" t="n">
        <f aca="false">C80*'Inflation indexes'!$D$166/100*'Inflation indexes'!I173</f>
        <v>4573.20189610804</v>
      </c>
      <c r="R80" s="18" t="n">
        <f aca="false">R76+1</f>
        <v>2034</v>
      </c>
      <c r="S80" s="19" t="n">
        <f aca="false">'Retirement benefit values'!R81</f>
        <v>7504.38999947799</v>
      </c>
      <c r="T80" s="18" t="n">
        <f aca="false">Adequacy_central!Z78</f>
        <v>938.751116924725</v>
      </c>
      <c r="U80" s="18" t="n">
        <f aca="false">Adequacy_central!AA78</f>
        <v>897.960853057565</v>
      </c>
      <c r="V80" s="18" t="n">
        <f aca="false">Adequacy_central!AB78</f>
        <v>860.397660192747</v>
      </c>
      <c r="W80" s="18" t="n">
        <f aca="false">Adequacy_central!AC78</f>
        <v>1201.63837733342</v>
      </c>
      <c r="X80" s="18" t="n">
        <f aca="false">X76+1</f>
        <v>2034</v>
      </c>
      <c r="Y80" s="23" t="n">
        <f aca="false">S80*'Inflation indexes'!$D$166/100*'Inflation indexes'!I173</f>
        <v>43164.9296510342</v>
      </c>
      <c r="Z80" s="23" t="n">
        <f aca="false">T80*'Inflation indexes'!$D$166/100*'Inflation indexes'!I173</f>
        <v>5399.65619120331</v>
      </c>
      <c r="AA80" s="23" t="n">
        <f aca="false">V80*'Inflation indexes'!$D$166/100*'Inflation indexes'!I173</f>
        <v>4948.97046618283</v>
      </c>
      <c r="AB80" s="23" t="n">
        <f aca="false">W80*'Inflation indexes'!$D$166/100*'Inflation indexes'!I173</f>
        <v>6911.77244615327</v>
      </c>
      <c r="AC80" s="23" t="n">
        <f aca="false">U80*'Inflation indexes'!$D$166/100*'Inflation indexes'!I173</f>
        <v>5165.03234164384</v>
      </c>
      <c r="AJ80" s="14" t="n">
        <f aca="false">AJ76+1</f>
        <v>2034</v>
      </c>
      <c r="AK80" s="16" t="n">
        <f aca="false">'Retirement benefit values'!AO81</f>
        <v>8380.46047228346</v>
      </c>
      <c r="AL80" s="14" t="n">
        <f aca="false">Adequacy_high!Z78</f>
        <v>1021.49939395419</v>
      </c>
      <c r="AM80" s="14" t="n">
        <f aca="false">Adequacy_high!AA78</f>
        <v>983.247277212193</v>
      </c>
      <c r="AN80" s="14" t="n">
        <f aca="false">Adequacy_high!AB78</f>
        <v>947.008393811802</v>
      </c>
      <c r="AO80" s="14" t="n">
        <f aca="false">Adequacy_high!AC78</f>
        <v>1273.96718240071</v>
      </c>
      <c r="AP80" s="14" t="n">
        <f aca="false">AP76+1</f>
        <v>2034</v>
      </c>
      <c r="AQ80" s="24" t="n">
        <f aca="false">AK80*'Inflation indexes'!$D$166/100*'Inflation indexes'!I173</f>
        <v>48204.0494636541</v>
      </c>
      <c r="AR80" s="24" t="n">
        <f aca="false">AL80*'Inflation indexes'!$D$166/100*'Inflation indexes'!I173</f>
        <v>5875.62073422005</v>
      </c>
      <c r="AS80" s="24" t="n">
        <f aca="false">AN80*'Inflation indexes'!$D$166/100*'Inflation indexes'!I173</f>
        <v>5447.1516939643</v>
      </c>
      <c r="AT80" s="24" t="n">
        <f aca="false">AO80*'Inflation indexes'!$D$166/100*'Inflation indexes'!I173</f>
        <v>7327.80463300522</v>
      </c>
      <c r="AU80" s="24" t="n">
        <f aca="false">AM80*'Inflation indexes'!$D$166/100*'Inflation indexes'!I173</f>
        <v>5655.59619814369</v>
      </c>
    </row>
    <row r="81" customFormat="false" ht="15" hidden="false" customHeight="false" outlineLevel="0" collapsed="false">
      <c r="A81" s="16" t="n">
        <f aca="false">'Retirement benefit values'!B82</f>
        <v>6542.59340403551</v>
      </c>
      <c r="B81" s="14" t="n">
        <f aca="false">Adequacy_low!Z79</f>
        <v>695.40523566909</v>
      </c>
      <c r="C81" s="14" t="n">
        <f aca="false">Adequacy_low!AA79</f>
        <v>668.903929144244</v>
      </c>
      <c r="D81" s="14" t="n">
        <f aca="false">Adequacy_low!AB79</f>
        <v>622.897247921553</v>
      </c>
      <c r="E81" s="14" t="n">
        <f aca="false">Adequacy_low!AC79</f>
        <v>966.981692455305</v>
      </c>
      <c r="F81" s="14" t="n">
        <f aca="false">F77+1</f>
        <v>2034</v>
      </c>
      <c r="G81" s="11" t="n">
        <f aca="false">A81*'Inflation indexes'!$D$166/100*'Inflation indexes'!I174</f>
        <v>37632.7168550885</v>
      </c>
      <c r="H81" s="14" t="n">
        <f aca="false">B81*'Inflation indexes'!$D$166/100*'Inflation indexes'!I174</f>
        <v>3999.94111163001</v>
      </c>
      <c r="I81" s="14" t="n">
        <f aca="false">D81*'Inflation indexes'!$D$166/100*'Inflation indexes'!I174</f>
        <v>3582.87827368073</v>
      </c>
      <c r="J81" s="9" t="n">
        <f aca="false">E81*'Inflation indexes'!$D$166/100*'Inflation indexes'!I174</f>
        <v>5562.03725173861</v>
      </c>
      <c r="K81" s="14" t="n">
        <f aca="false">C81*'Inflation indexes'!$D$166/100*'Inflation indexes'!I174</f>
        <v>3847.50673230204</v>
      </c>
      <c r="R81" s="18" t="n">
        <f aca="false">R77+1</f>
        <v>2034</v>
      </c>
      <c r="S81" s="19" t="n">
        <f aca="false">'Retirement benefit values'!R82</f>
        <v>7495.42905414746</v>
      </c>
      <c r="T81" s="18" t="n">
        <f aca="false">Adequacy_central!Z79</f>
        <v>766.415785867183</v>
      </c>
      <c r="U81" s="18" t="n">
        <f aca="false">Adequacy_central!AA79</f>
        <v>733.170076961661</v>
      </c>
      <c r="V81" s="18" t="n">
        <f aca="false">Adequacy_central!AB79</f>
        <v>697.857662298112</v>
      </c>
      <c r="W81" s="18" t="n">
        <f aca="false">Adequacy_central!AC79</f>
        <v>963.962774684229</v>
      </c>
      <c r="X81" s="18" t="n">
        <f aca="false">X77+1</f>
        <v>2034</v>
      </c>
      <c r="Y81" s="23" t="n">
        <f aca="false">S81*'Inflation indexes'!$D$166/100*'Inflation indexes'!I174</f>
        <v>43113.3866775445</v>
      </c>
      <c r="Z81" s="23" t="n">
        <f aca="false">T81*'Inflation indexes'!$D$166/100*'Inflation indexes'!I174</f>
        <v>4408.39075297263</v>
      </c>
      <c r="AA81" s="23" t="n">
        <f aca="false">V81*'Inflation indexes'!$D$166/100*'Inflation indexes'!I174</f>
        <v>4014.04736449312</v>
      </c>
      <c r="AB81" s="23" t="n">
        <f aca="false">W81*'Inflation indexes'!$D$166/100*'Inflation indexes'!I174</f>
        <v>5544.67256610528</v>
      </c>
      <c r="AC81" s="23" t="n">
        <f aca="false">U81*'Inflation indexes'!$D$166/100*'Inflation indexes'!I174</f>
        <v>4217.16286020514</v>
      </c>
      <c r="AJ81" s="14" t="n">
        <f aca="false">AJ77+1</f>
        <v>2034</v>
      </c>
      <c r="AK81" s="16" t="n">
        <f aca="false">'Retirement benefit values'!AO82</f>
        <v>8425.98191150805</v>
      </c>
      <c r="AL81" s="14" t="n">
        <f aca="false">Adequacy_high!Z79</f>
        <v>847.121941209987</v>
      </c>
      <c r="AM81" s="14" t="n">
        <f aca="false">Adequacy_high!AA79</f>
        <v>809.570347720257</v>
      </c>
      <c r="AN81" s="14" t="n">
        <f aca="false">Adequacy_high!AB79</f>
        <v>779.286230983571</v>
      </c>
      <c r="AO81" s="14" t="n">
        <f aca="false">Adequacy_high!AC79</f>
        <v>1087.75999547023</v>
      </c>
      <c r="AP81" s="14" t="n">
        <f aca="false">AP77+1</f>
        <v>2034</v>
      </c>
      <c r="AQ81" s="24" t="n">
        <f aca="false">AK81*'Inflation indexes'!$D$166/100*'Inflation indexes'!I174</f>
        <v>48465.886831099</v>
      </c>
      <c r="AR81" s="24" t="n">
        <f aca="false">AL81*'Inflation indexes'!$D$166/100*'Inflation indexes'!I174</f>
        <v>4872.60909956974</v>
      </c>
      <c r="AS81" s="24" t="n">
        <f aca="false">AN81*'Inflation indexes'!$D$166/100*'Inflation indexes'!I174</f>
        <v>4482.42100167572</v>
      </c>
      <c r="AT81" s="24" t="n">
        <f aca="false">AO81*'Inflation indexes'!$D$166/100*'Inflation indexes'!I174</f>
        <v>6256.74887431861</v>
      </c>
      <c r="AU81" s="24" t="n">
        <f aca="false">AM81*'Inflation indexes'!$D$166/100*'Inflation indexes'!I174</f>
        <v>4656.6139432171</v>
      </c>
    </row>
    <row r="82" customFormat="false" ht="15" hidden="false" customHeight="false" outlineLevel="0" collapsed="false">
      <c r="A82" s="16" t="n">
        <f aca="false">'Retirement benefit values'!B83</f>
        <v>6524.21756450593</v>
      </c>
      <c r="B82" s="14" t="n">
        <f aca="false">Adequacy_low!Z80</f>
        <v>689.057120466824</v>
      </c>
      <c r="C82" s="14" t="n">
        <f aca="false">Adequacy_low!AA80</f>
        <v>651.889695914346</v>
      </c>
      <c r="D82" s="14" t="n">
        <f aca="false">Adequacy_low!AB80</f>
        <v>609.674703921232</v>
      </c>
      <c r="E82" s="14" t="n">
        <f aca="false">Adequacy_low!AC80</f>
        <v>887.194688488531</v>
      </c>
      <c r="F82" s="14" t="n">
        <f aca="false">F78+1</f>
        <v>2034</v>
      </c>
      <c r="G82" s="11" t="n">
        <f aca="false">A82*'Inflation indexes'!$D$166/100*'Inflation indexes'!I175</f>
        <v>37527.019813673</v>
      </c>
      <c r="H82" s="14" t="n">
        <f aca="false">B82*'Inflation indexes'!$D$166/100*'Inflation indexes'!I175</f>
        <v>3963.42702505648</v>
      </c>
      <c r="I82" s="14" t="n">
        <f aca="false">D82*'Inflation indexes'!$D$166/100*'Inflation indexes'!I175</f>
        <v>3506.82276728764</v>
      </c>
      <c r="J82" s="9" t="n">
        <f aca="false">E82*'Inflation indexes'!$D$166/100*'Inflation indexes'!I175</f>
        <v>5103.10582446308</v>
      </c>
      <c r="K82" s="14" t="n">
        <f aca="false">C82*'Inflation indexes'!$D$166/100*'Inflation indexes'!I175</f>
        <v>3749.64159196606</v>
      </c>
      <c r="R82" s="18" t="n">
        <f aca="false">R78+1</f>
        <v>2034</v>
      </c>
      <c r="S82" s="19" t="n">
        <f aca="false">'Retirement benefit values'!R83</f>
        <v>7511.32450025063</v>
      </c>
      <c r="T82" s="18" t="n">
        <f aca="false">Adequacy_central!Z80</f>
        <v>752.768241691559</v>
      </c>
      <c r="U82" s="18" t="n">
        <f aca="false">Adequacy_central!AA80</f>
        <v>715.109623852469</v>
      </c>
      <c r="V82" s="18" t="n">
        <f aca="false">Adequacy_central!AB80</f>
        <v>678.003883812239</v>
      </c>
      <c r="W82" s="18" t="n">
        <f aca="false">Adequacy_central!AC80</f>
        <v>995.832959242503</v>
      </c>
      <c r="X82" s="18" t="n">
        <f aca="false">X78+1</f>
        <v>2034</v>
      </c>
      <c r="Y82" s="23" t="n">
        <f aca="false">S82*'Inflation indexes'!$D$166/100*'Inflation indexes'!I175</f>
        <v>43204.816602277</v>
      </c>
      <c r="Z82" s="23" t="n">
        <f aca="false">T82*'Inflation indexes'!$D$166/100*'Inflation indexes'!I175</f>
        <v>4329.89066378601</v>
      </c>
      <c r="AA82" s="23" t="n">
        <f aca="false">V82*'Inflation indexes'!$D$166/100*'Inflation indexes'!I175</f>
        <v>3899.84928154307</v>
      </c>
      <c r="AB82" s="23" t="n">
        <f aca="false">W82*'Inflation indexes'!$D$166/100*'Inflation indexes'!I175</f>
        <v>5727.98850178014</v>
      </c>
      <c r="AC82" s="23" t="n">
        <f aca="false">U82*'Inflation indexes'!$D$166/100*'Inflation indexes'!I175</f>
        <v>4113.27990796274</v>
      </c>
      <c r="AJ82" s="14" t="n">
        <f aca="false">AJ78+1</f>
        <v>2034</v>
      </c>
      <c r="AK82" s="16" t="n">
        <f aca="false">'Retirement benefit values'!AO83</f>
        <v>8447.14716153145</v>
      </c>
      <c r="AL82" s="14" t="n">
        <f aca="false">Adequacy_high!Z80</f>
        <v>828.680586001611</v>
      </c>
      <c r="AM82" s="14" t="n">
        <f aca="false">Adequacy_high!AA80</f>
        <v>794.08215114267</v>
      </c>
      <c r="AN82" s="14" t="n">
        <f aca="false">Adequacy_high!AB80</f>
        <v>764.434889997821</v>
      </c>
      <c r="AO82" s="14" t="n">
        <f aca="false">Adequacy_high!AC80</f>
        <v>1055.78980022508</v>
      </c>
      <c r="AP82" s="14" t="n">
        <f aca="false">AP78+1</f>
        <v>2034</v>
      </c>
      <c r="AQ82" s="24" t="n">
        <f aca="false">AK82*'Inflation indexes'!$D$166/100*'Inflation indexes'!I175</f>
        <v>48587.6284421254</v>
      </c>
      <c r="AR82" s="24" t="n">
        <f aca="false">AL82*'Inflation indexes'!$D$166/100*'Inflation indexes'!I175</f>
        <v>4766.53521477769</v>
      </c>
      <c r="AS82" s="24" t="n">
        <f aca="false">AN82*'Inflation indexes'!$D$166/100*'Inflation indexes'!I175</f>
        <v>4396.99672483004</v>
      </c>
      <c r="AT82" s="24" t="n">
        <f aca="false">AO82*'Inflation indexes'!$D$166/100*'Inflation indexes'!I175</f>
        <v>6072.85768145915</v>
      </c>
      <c r="AU82" s="24" t="n">
        <f aca="false">AM82*'Inflation indexes'!$D$166/100*'Inflation indexes'!I175</f>
        <v>4567.52650030176</v>
      </c>
    </row>
    <row r="83" customFormat="false" ht="15" hidden="false" customHeight="false" outlineLevel="0" collapsed="false">
      <c r="A83" s="16" t="n">
        <f aca="false">'Retirement benefit values'!B84</f>
        <v>6553.91742293061</v>
      </c>
      <c r="B83" s="14" t="n">
        <f aca="false">Adequacy_low!Z81</f>
        <v>689.250118261476</v>
      </c>
      <c r="C83" s="14" t="n">
        <f aca="false">Adequacy_low!AA81</f>
        <v>659.796862480855</v>
      </c>
      <c r="D83" s="14" t="n">
        <f aca="false">Adequacy_low!AB81</f>
        <v>612.732139175916</v>
      </c>
      <c r="E83" s="14" t="n">
        <f aca="false">Adequacy_low!AC81</f>
        <v>877.198735423385</v>
      </c>
      <c r="F83" s="14" t="n">
        <f aca="false">F79+1</f>
        <v>2034</v>
      </c>
      <c r="G83" s="11" t="n">
        <f aca="false">A83*'Inflation indexes'!$D$166/100*'Inflation indexes'!I176</f>
        <v>37697.8521264441</v>
      </c>
      <c r="H83" s="14" t="n">
        <f aca="false">B83*'Inflation indexes'!$D$166/100*'Inflation indexes'!I176</f>
        <v>3964.53714009975</v>
      </c>
      <c r="I83" s="14" t="n">
        <f aca="false">D83*'Inflation indexes'!$D$166/100*'Inflation indexes'!I176</f>
        <v>3524.40900383587</v>
      </c>
      <c r="J83" s="9" t="n">
        <f aca="false">E83*'Inflation indexes'!$D$166/100*'Inflation indexes'!I176</f>
        <v>5045.60953084267</v>
      </c>
      <c r="K83" s="14" t="n">
        <f aca="false">C83*'Inflation indexes'!$D$166/100*'Inflation indexes'!I176</f>
        <v>3795.12327516831</v>
      </c>
      <c r="R83" s="18" t="n">
        <f aca="false">R79+1</f>
        <v>2034</v>
      </c>
      <c r="S83" s="19" t="n">
        <f aca="false">'Retirement benefit values'!R84</f>
        <v>7538.61388986591</v>
      </c>
      <c r="T83" s="18" t="n">
        <f aca="false">Adequacy_central!Z81</f>
        <v>778.028658692937</v>
      </c>
      <c r="U83" s="18" t="n">
        <f aca="false">Adequacy_central!AA81</f>
        <v>739.841306178321</v>
      </c>
      <c r="V83" s="18" t="n">
        <f aca="false">Adequacy_central!AB81</f>
        <v>705.525463350522</v>
      </c>
      <c r="W83" s="18" t="n">
        <f aca="false">Adequacy_central!AC81</f>
        <v>1031.77979718576</v>
      </c>
      <c r="X83" s="18" t="n">
        <f aca="false">X79+1</f>
        <v>2034</v>
      </c>
      <c r="Y83" s="23" t="n">
        <f aca="false">S83*'Inflation indexes'!$D$166/100*'Inflation indexes'!I176</f>
        <v>43361.7840017652</v>
      </c>
      <c r="Z83" s="23" t="n">
        <f aca="false">T83*'Inflation indexes'!$D$166/100*'Inflation indexes'!I176</f>
        <v>4475.1874997575</v>
      </c>
      <c r="AA83" s="23" t="n">
        <f aca="false">V83*'Inflation indexes'!$D$166/100*'Inflation indexes'!I176</f>
        <v>4058.15222751709</v>
      </c>
      <c r="AB83" s="23" t="n">
        <f aca="false">W83*'Inflation indexes'!$D$166/100*'Inflation indexes'!I176</f>
        <v>5934.75317300671</v>
      </c>
      <c r="AC83" s="23" t="n">
        <f aca="false">U83*'Inflation indexes'!$D$166/100*'Inflation indexes'!I176</f>
        <v>4255.53548474132</v>
      </c>
      <c r="AJ83" s="14" t="n">
        <f aca="false">AJ79+1</f>
        <v>2034</v>
      </c>
      <c r="AK83" s="16" t="n">
        <f aca="false">'Retirement benefit values'!AO84</f>
        <v>8486.08162518468</v>
      </c>
      <c r="AL83" s="14" t="n">
        <f aca="false">Adequacy_high!Z81</f>
        <v>844.803595460058</v>
      </c>
      <c r="AM83" s="14" t="n">
        <f aca="false">Adequacy_high!AA81</f>
        <v>814.27357553012</v>
      </c>
      <c r="AN83" s="14" t="n">
        <f aca="false">Adequacy_high!AB81</f>
        <v>780.384226959178</v>
      </c>
      <c r="AO83" s="14" t="n">
        <f aca="false">Adequacy_high!AC81</f>
        <v>1119.12640528462</v>
      </c>
      <c r="AP83" s="14" t="n">
        <f aca="false">AP79+1</f>
        <v>2034</v>
      </c>
      <c r="AQ83" s="24" t="n">
        <f aca="false">AK83*'Inflation indexes'!$D$166/100*'Inflation indexes'!I176</f>
        <v>48811.5778083909</v>
      </c>
      <c r="AR83" s="24" t="n">
        <f aca="false">AL83*'Inflation indexes'!$D$166/100*'Inflation indexes'!I176</f>
        <v>4859.27407417668</v>
      </c>
      <c r="AS83" s="24" t="n">
        <f aca="false">AN83*'Inflation indexes'!$D$166/100*'Inflation indexes'!I176</f>
        <v>4488.73662746909</v>
      </c>
      <c r="AT83" s="24" t="n">
        <f aca="false">AO83*'Inflation indexes'!$D$166/100*'Inflation indexes'!I176</f>
        <v>6437.16711925761</v>
      </c>
      <c r="AU83" s="24" t="n">
        <f aca="false">AM83*'Inflation indexes'!$D$166/100*'Inflation indexes'!I176</f>
        <v>4683.66670800673</v>
      </c>
    </row>
    <row r="84" customFormat="false" ht="15" hidden="false" customHeight="false" outlineLevel="0" collapsed="false">
      <c r="A84" s="16" t="n">
        <f aca="false">'Retirement benefit values'!B85</f>
        <v>6558.39156634329</v>
      </c>
      <c r="B84" s="14" t="n">
        <f aca="false">Adequacy_low!Z82</f>
        <v>815.801488965685</v>
      </c>
      <c r="C84" s="14" t="n">
        <f aca="false">Adequacy_low!AA82</f>
        <v>801.026983496264</v>
      </c>
      <c r="D84" s="14" t="n">
        <f aca="false">Adequacy_low!AB82</f>
        <v>754.024759863867</v>
      </c>
      <c r="E84" s="14" t="n">
        <f aca="false">Adequacy_low!AC82</f>
        <v>1015.31935925186</v>
      </c>
      <c r="F84" s="14" t="n">
        <f aca="false">F80+1</f>
        <v>2035</v>
      </c>
      <c r="G84" s="11" t="n">
        <f aca="false">A84*'Inflation indexes'!$D$166/100*'Inflation indexes'!I177</f>
        <v>37723.5872075993</v>
      </c>
      <c r="H84" s="14" t="n">
        <f aca="false">B84*'Inflation indexes'!$D$166/100*'Inflation indexes'!I177</f>
        <v>4692.45520060421</v>
      </c>
      <c r="I84" s="14" t="n">
        <f aca="false">D84*'Inflation indexes'!$D$166/100*'Inflation indexes'!I177</f>
        <v>4337.1181024608</v>
      </c>
      <c r="J84" s="9" t="n">
        <f aca="false">E84*'Inflation indexes'!$D$166/100*'Inflation indexes'!I177</f>
        <v>5840.07343947852</v>
      </c>
      <c r="K84" s="14" t="n">
        <f aca="false">C84*'Inflation indexes'!$D$166/100*'Inflation indexes'!I177</f>
        <v>4607.4728783554</v>
      </c>
      <c r="R84" s="18" t="n">
        <f aca="false">R80+1</f>
        <v>2035</v>
      </c>
      <c r="S84" s="19" t="n">
        <f aca="false">'Retirement benefit values'!R85</f>
        <v>7535.13686183583</v>
      </c>
      <c r="T84" s="18" t="n">
        <f aca="false">Adequacy_central!Z82</f>
        <v>922.65324839371</v>
      </c>
      <c r="U84" s="18" t="n">
        <f aca="false">Adequacy_central!AA82</f>
        <v>902.830956874059</v>
      </c>
      <c r="V84" s="18" t="n">
        <f aca="false">Adequacy_central!AB82</f>
        <v>867.446024253779</v>
      </c>
      <c r="W84" s="18" t="n">
        <f aca="false">Adequacy_central!AC82</f>
        <v>1170.02923812879</v>
      </c>
      <c r="X84" s="18" t="n">
        <f aca="false">X80+1</f>
        <v>2035</v>
      </c>
      <c r="Y84" s="23" t="n">
        <f aca="false">S84*'Inflation indexes'!$D$166/100*'Inflation indexes'!I177</f>
        <v>43341.7842855559</v>
      </c>
      <c r="Z84" s="23" t="n">
        <f aca="false">T84*'Inflation indexes'!$D$166/100*'Inflation indexes'!I177</f>
        <v>5307.0619413414</v>
      </c>
      <c r="AA84" s="23" t="n">
        <f aca="false">V84*'Inflation indexes'!$D$166/100*'Inflation indexes'!I177</f>
        <v>4989.51235418045</v>
      </c>
      <c r="AB84" s="23" t="n">
        <f aca="false">W84*'Inflation indexes'!$D$166/100*'Inflation indexes'!I177</f>
        <v>6729.95803216459</v>
      </c>
      <c r="AC84" s="23" t="n">
        <f aca="false">U84*'Inflation indexes'!$D$166/100*'Inflation indexes'!I177</f>
        <v>5193.04497007158</v>
      </c>
      <c r="AJ84" s="14" t="n">
        <f aca="false">AJ80+1</f>
        <v>2035</v>
      </c>
      <c r="AK84" s="16" t="n">
        <f aca="false">'Retirement benefit values'!AO85</f>
        <v>8507.10015404666</v>
      </c>
      <c r="AL84" s="14" t="n">
        <f aca="false">Adequacy_high!Z82</f>
        <v>1018.73895775364</v>
      </c>
      <c r="AM84" s="14" t="n">
        <f aca="false">Adequacy_high!AA82</f>
        <v>982.183059437137</v>
      </c>
      <c r="AN84" s="14" t="n">
        <f aca="false">Adequacy_high!AB82</f>
        <v>940.243220657933</v>
      </c>
      <c r="AO84" s="14" t="n">
        <f aca="false">Adequacy_high!AC82</f>
        <v>1358.95130976471</v>
      </c>
      <c r="AP84" s="14" t="n">
        <f aca="false">AP80+1</f>
        <v>2035</v>
      </c>
      <c r="AQ84" s="24" t="n">
        <f aca="false">AK84*'Inflation indexes'!$D$166/100*'Inflation indexes'!I177</f>
        <v>48932.475485585</v>
      </c>
      <c r="AR84" s="24" t="n">
        <f aca="false">AL84*'Inflation indexes'!$D$166/100*'Inflation indexes'!I177</f>
        <v>5859.74282350233</v>
      </c>
      <c r="AS84" s="24" t="n">
        <f aca="false">AN84*'Inflation indexes'!$D$166/100*'Inflation indexes'!I177</f>
        <v>5408.23870792758</v>
      </c>
      <c r="AT84" s="24" t="n">
        <f aca="false">AO84*'Inflation indexes'!$D$166/100*'Inflation indexes'!I177</f>
        <v>7816.62969132131</v>
      </c>
      <c r="AU84" s="24" t="n">
        <f aca="false">AM84*'Inflation indexes'!$D$166/100*'Inflation indexes'!I177</f>
        <v>5649.47486311221</v>
      </c>
    </row>
    <row r="85" customFormat="false" ht="15" hidden="false" customHeight="false" outlineLevel="0" collapsed="false">
      <c r="A85" s="16" t="n">
        <f aca="false">'Retirement benefit values'!B86</f>
        <v>6567.0664073244</v>
      </c>
      <c r="B85" s="14" t="n">
        <f aca="false">Adequacy_low!Z83</f>
        <v>705.961212898923</v>
      </c>
      <c r="C85" s="14" t="n">
        <f aca="false">Adequacy_low!AA83</f>
        <v>671.21796894642</v>
      </c>
      <c r="D85" s="14" t="n">
        <f aca="false">Adequacy_low!AB83</f>
        <v>629.687107044383</v>
      </c>
      <c r="E85" s="14" t="n">
        <f aca="false">Adequacy_low!AC83</f>
        <v>890.828846908884</v>
      </c>
      <c r="F85" s="14" t="n">
        <f aca="false">F81+1</f>
        <v>2035</v>
      </c>
      <c r="G85" s="11" t="n">
        <f aca="false">A85*'Inflation indexes'!$D$166/100*'Inflation indexes'!I178</f>
        <v>37773.4845211331</v>
      </c>
      <c r="H85" s="14" t="n">
        <f aca="false">B85*'Inflation indexes'!$D$166/100*'Inflation indexes'!I178</f>
        <v>4060.65864024397</v>
      </c>
      <c r="I85" s="14" t="n">
        <f aca="false">D85*'Inflation indexes'!$D$166/100*'Inflation indexes'!I178</f>
        <v>3621.93325235292</v>
      </c>
      <c r="J85" s="9" t="n">
        <f aca="false">E85*'Inflation indexes'!$D$166/100*'Inflation indexes'!I178</f>
        <v>5124.00934794283</v>
      </c>
      <c r="K85" s="14" t="n">
        <f aca="false">C85*'Inflation indexes'!$D$166/100*'Inflation indexes'!I178</f>
        <v>3860.81699006817</v>
      </c>
      <c r="R85" s="18" t="n">
        <f aca="false">R81+1</f>
        <v>2035</v>
      </c>
      <c r="S85" s="19" t="n">
        <f aca="false">'Retirement benefit values'!R86</f>
        <v>7543.28737990553</v>
      </c>
      <c r="T85" s="18" t="n">
        <f aca="false">Adequacy_central!Z83</f>
        <v>782.141855088903</v>
      </c>
      <c r="U85" s="18" t="n">
        <f aca="false">Adequacy_central!AA83</f>
        <v>735.747191112694</v>
      </c>
      <c r="V85" s="18" t="n">
        <f aca="false">Adequacy_central!AB83</f>
        <v>699.108103035053</v>
      </c>
      <c r="W85" s="18" t="n">
        <f aca="false">Adequacy_central!AC83</f>
        <v>1001.81404073753</v>
      </c>
      <c r="X85" s="18" t="n">
        <f aca="false">X81+1</f>
        <v>2035</v>
      </c>
      <c r="Y85" s="23" t="n">
        <f aca="false">S85*'Inflation indexes'!$D$166/100*'Inflation indexes'!I178</f>
        <v>43388.6657161749</v>
      </c>
      <c r="Z85" s="23" t="n">
        <f aca="false">T85*'Inflation indexes'!$D$166/100*'Inflation indexes'!I178</f>
        <v>4498.84642914218</v>
      </c>
      <c r="AA85" s="23" t="n">
        <f aca="false">V85*'Inflation indexes'!$D$166/100*'Inflation indexes'!I178</f>
        <v>4021.23984602015</v>
      </c>
      <c r="AB85" s="23" t="n">
        <f aca="false">W85*'Inflation indexes'!$D$166/100*'Inflation indexes'!I178</f>
        <v>5762.3914262001</v>
      </c>
      <c r="AC85" s="23" t="n">
        <f aca="false">U85*'Inflation indexes'!$D$166/100*'Inflation indexes'!I178</f>
        <v>4231.98631035095</v>
      </c>
      <c r="AJ85" s="14" t="n">
        <f aca="false">AJ81+1</f>
        <v>2035</v>
      </c>
      <c r="AK85" s="16" t="n">
        <f aca="false">'Retirement benefit values'!AO86</f>
        <v>8543.6460686264</v>
      </c>
      <c r="AL85" s="14" t="n">
        <f aca="false">Adequacy_high!Z83</f>
        <v>853.70442399808</v>
      </c>
      <c r="AM85" s="14" t="n">
        <f aca="false">Adequacy_high!AA83</f>
        <v>809.182750961554</v>
      </c>
      <c r="AN85" s="14" t="n">
        <f aca="false">Adequacy_high!AB83</f>
        <v>771.550762630276</v>
      </c>
      <c r="AO85" s="14" t="n">
        <f aca="false">Adequacy_high!AC83</f>
        <v>1137.7441942921</v>
      </c>
      <c r="AP85" s="14" t="n">
        <f aca="false">AP81+1</f>
        <v>2035</v>
      </c>
      <c r="AQ85" s="24" t="n">
        <f aca="false">AK85*'Inflation indexes'!$D$166/100*'Inflation indexes'!I178</f>
        <v>49142.6860199492</v>
      </c>
      <c r="AR85" s="24" t="n">
        <f aca="false">AL85*'Inflation indexes'!$D$166/100*'Inflation indexes'!I178</f>
        <v>4910.47125845233</v>
      </c>
      <c r="AS85" s="24" t="n">
        <f aca="false">AN85*'Inflation indexes'!$D$166/100*'Inflation indexes'!I178</f>
        <v>4437.92691923718</v>
      </c>
      <c r="AT85" s="24" t="n">
        <f aca="false">AO85*'Inflation indexes'!$D$166/100*'Inflation indexes'!I178</f>
        <v>6544.25584370043</v>
      </c>
      <c r="AU85" s="24" t="n">
        <f aca="false">AM85*'Inflation indexes'!$D$166/100*'Inflation indexes'!I178</f>
        <v>4654.38450327281</v>
      </c>
    </row>
    <row r="86" customFormat="false" ht="15" hidden="false" customHeight="false" outlineLevel="0" collapsed="false">
      <c r="A86" s="16" t="n">
        <f aca="false">'Retirement benefit values'!B87</f>
        <v>6580.77720816073</v>
      </c>
      <c r="B86" s="14" t="n">
        <f aca="false">Adequacy_low!Z84</f>
        <v>676.254988057564</v>
      </c>
      <c r="C86" s="14" t="n">
        <f aca="false">Adequacy_low!AA84</f>
        <v>651.856378004001</v>
      </c>
      <c r="D86" s="14" t="n">
        <f aca="false">Adequacy_low!AB84</f>
        <v>609.749101249539</v>
      </c>
      <c r="E86" s="14" t="n">
        <f aca="false">Adequacy_low!AC84</f>
        <v>858.826518304787</v>
      </c>
      <c r="F86" s="14" t="n">
        <f aca="false">F82+1</f>
        <v>2035</v>
      </c>
      <c r="G86" s="11" t="n">
        <f aca="false">A86*'Inflation indexes'!$D$166/100*'Inflation indexes'!I179</f>
        <v>37852.348459921</v>
      </c>
      <c r="H86" s="14" t="n">
        <f aca="false">B86*'Inflation indexes'!$D$166/100*'Inflation indexes'!I179</f>
        <v>3889.78970811701</v>
      </c>
      <c r="I86" s="14" t="n">
        <f aca="false">D86*'Inflation indexes'!$D$166/100*'Inflation indexes'!I179</f>
        <v>3507.25069753151</v>
      </c>
      <c r="J86" s="9" t="n">
        <f aca="false">E86*'Inflation indexes'!$D$166/100*'Inflation indexes'!I179</f>
        <v>4939.93332537987</v>
      </c>
      <c r="K86" s="14" t="n">
        <f aca="false">C86*'Inflation indexes'!$D$166/100*'Inflation indexes'!I179</f>
        <v>3749.4499487737</v>
      </c>
      <c r="R86" s="18" t="n">
        <f aca="false">R82+1</f>
        <v>2035</v>
      </c>
      <c r="S86" s="19" t="n">
        <f aca="false">'Retirement benefit values'!R87</f>
        <v>7579.32302966919</v>
      </c>
      <c r="T86" s="18" t="n">
        <f aca="false">Adequacy_central!Z84</f>
        <v>772.779376730837</v>
      </c>
      <c r="U86" s="18" t="n">
        <f aca="false">Adequacy_central!AA84</f>
        <v>717.16615602043</v>
      </c>
      <c r="V86" s="18" t="n">
        <f aca="false">Adequacy_central!AB84</f>
        <v>679.024437387902</v>
      </c>
      <c r="W86" s="18" t="n">
        <f aca="false">Adequacy_central!AC84</f>
        <v>990.877120479992</v>
      </c>
      <c r="X86" s="18" t="n">
        <f aca="false">X82+1</f>
        <v>2035</v>
      </c>
      <c r="Y86" s="23" t="n">
        <f aca="false">S86*'Inflation indexes'!$D$166/100*'Inflation indexes'!I179</f>
        <v>43595.941229186</v>
      </c>
      <c r="Z86" s="23" t="n">
        <f aca="false">T86*'Inflation indexes'!$D$166/100*'Inflation indexes'!I179</f>
        <v>4444.9938548872</v>
      </c>
      <c r="AA86" s="23" t="n">
        <f aca="false">V86*'Inflation indexes'!$D$166/100*'Inflation indexes'!I179</f>
        <v>3905.71946197102</v>
      </c>
      <c r="AB86" s="23" t="n">
        <f aca="false">W86*'Inflation indexes'!$D$166/100*'Inflation indexes'!I179</f>
        <v>5699.48272961738</v>
      </c>
      <c r="AC86" s="23" t="n">
        <f aca="false">U86*'Inflation indexes'!$D$166/100*'Inflation indexes'!I179</f>
        <v>4125.10899285322</v>
      </c>
      <c r="AJ86" s="14" t="n">
        <f aca="false">AJ82+1</f>
        <v>2035</v>
      </c>
      <c r="AK86" s="16" t="n">
        <f aca="false">'Retirement benefit values'!AO87</f>
        <v>8576.97086707151</v>
      </c>
      <c r="AL86" s="14" t="n">
        <f aca="false">Adequacy_high!Z84</f>
        <v>847.83336256963</v>
      </c>
      <c r="AM86" s="14" t="n">
        <f aca="false">Adequacy_high!AA84</f>
        <v>794.202732649084</v>
      </c>
      <c r="AN86" s="14" t="n">
        <f aca="false">Adequacy_high!AB84</f>
        <v>756.684585064813</v>
      </c>
      <c r="AO86" s="14" t="n">
        <f aca="false">Adequacy_high!AC84</f>
        <v>1157.20346260707</v>
      </c>
      <c r="AP86" s="14" t="n">
        <f aca="false">AP82+1</f>
        <v>2035</v>
      </c>
      <c r="AQ86" s="24" t="n">
        <f aca="false">AK86*'Inflation indexes'!$D$166/100*'Inflation indexes'!I179</f>
        <v>49334.3688323587</v>
      </c>
      <c r="AR86" s="24" t="n">
        <f aca="false">AL86*'Inflation indexes'!$D$166/100*'Inflation indexes'!I179</f>
        <v>4876.70116474004</v>
      </c>
      <c r="AS86" s="24" t="n">
        <f aca="false">AN86*'Inflation indexes'!$D$166/100*'Inflation indexes'!I179</f>
        <v>4352.41730302085</v>
      </c>
      <c r="AT86" s="24" t="n">
        <f aca="false">AO86*'Inflation indexes'!$D$166/100*'Inflation indexes'!I179</f>
        <v>6656.18472105554</v>
      </c>
      <c r="AU86" s="24" t="n">
        <f aca="false">AM86*'Inflation indexes'!$D$166/100*'Inflation indexes'!I179</f>
        <v>4568.22007995873</v>
      </c>
    </row>
    <row r="87" customFormat="false" ht="15" hidden="false" customHeight="false" outlineLevel="0" collapsed="false">
      <c r="A87" s="16" t="n">
        <f aca="false">'Retirement benefit values'!B88</f>
        <v>6565.05513142319</v>
      </c>
      <c r="B87" s="14" t="n">
        <f aca="false">Adequacy_low!Z85</f>
        <v>697.940123699946</v>
      </c>
      <c r="C87" s="14" t="n">
        <f aca="false">Adequacy_low!AA85</f>
        <v>672.633643918532</v>
      </c>
      <c r="D87" s="14" t="n">
        <f aca="false">Adequacy_low!AB85</f>
        <v>636.218843632373</v>
      </c>
      <c r="E87" s="14" t="n">
        <f aca="false">Adequacy_low!AC85</f>
        <v>852.462605939601</v>
      </c>
      <c r="F87" s="14" t="n">
        <f aca="false">F83+1</f>
        <v>2035</v>
      </c>
      <c r="G87" s="11" t="n">
        <f aca="false">A87*'Inflation indexes'!$D$166/100*'Inflation indexes'!I180</f>
        <v>37761.9157483493</v>
      </c>
      <c r="H87" s="14" t="n">
        <f aca="false">B87*'Inflation indexes'!$D$166/100*'Inflation indexes'!I180</f>
        <v>4014.52167894231</v>
      </c>
      <c r="I87" s="14" t="n">
        <f aca="false">D87*'Inflation indexes'!$D$166/100*'Inflation indexes'!I180</f>
        <v>3659.50352126742</v>
      </c>
      <c r="J87" s="9" t="n">
        <f aca="false">E87*'Inflation indexes'!$D$166/100*'Inflation indexes'!I180</f>
        <v>4903.32837420227</v>
      </c>
      <c r="K87" s="14" t="n">
        <f aca="false">C87*'Inflation indexes'!$D$166/100*'Inflation indexes'!I180</f>
        <v>3868.95989183423</v>
      </c>
      <c r="R87" s="18" t="n">
        <f aca="false">R83+1</f>
        <v>2035</v>
      </c>
      <c r="S87" s="19" t="n">
        <f aca="false">'Retirement benefit values'!R88</f>
        <v>7656.00174656203</v>
      </c>
      <c r="T87" s="18" t="n">
        <f aca="false">Adequacy_central!Z85</f>
        <v>772.040260269421</v>
      </c>
      <c r="U87" s="18" t="n">
        <f aca="false">Adequacy_central!AA85</f>
        <v>731.447724212827</v>
      </c>
      <c r="V87" s="18" t="n">
        <f aca="false">Adequacy_central!AB85</f>
        <v>689.658632477678</v>
      </c>
      <c r="W87" s="18" t="n">
        <f aca="false">Adequacy_central!AC85</f>
        <v>1038.82555704961</v>
      </c>
      <c r="X87" s="18" t="n">
        <f aca="false">X83+1</f>
        <v>2035</v>
      </c>
      <c r="Y87" s="23" t="n">
        <f aca="false">S87*'Inflation indexes'!$D$166/100*'Inflation indexes'!I180</f>
        <v>44036.9939224284</v>
      </c>
      <c r="Z87" s="23" t="n">
        <f aca="false">T87*'Inflation indexes'!$D$166/100*'Inflation indexes'!I180</f>
        <v>4440.74248867847</v>
      </c>
      <c r="AA87" s="23" t="n">
        <f aca="false">V87*'Inflation indexes'!$D$166/100*'Inflation indexes'!I180</f>
        <v>3966.88689636309</v>
      </c>
      <c r="AB87" s="23" t="n">
        <f aca="false">W87*'Inflation indexes'!$D$166/100*'Inflation indexes'!I180</f>
        <v>5975.28008177375</v>
      </c>
      <c r="AC87" s="23" t="n">
        <f aca="false">U87*'Inflation indexes'!$D$166/100*'Inflation indexes'!I180</f>
        <v>4207.25596101108</v>
      </c>
      <c r="AJ87" s="14" t="n">
        <f aca="false">AJ83+1</f>
        <v>2035</v>
      </c>
      <c r="AK87" s="16" t="n">
        <f aca="false">'Retirement benefit values'!AO88</f>
        <v>8594.7873129932</v>
      </c>
      <c r="AL87" s="14" t="n">
        <f aca="false">Adequacy_high!Z85</f>
        <v>851.608980107226</v>
      </c>
      <c r="AM87" s="14" t="n">
        <f aca="false">Adequacy_high!AA85</f>
        <v>813.902800456831</v>
      </c>
      <c r="AN87" s="14" t="n">
        <f aca="false">Adequacy_high!AB85</f>
        <v>783.059394783659</v>
      </c>
      <c r="AO87" s="14" t="n">
        <f aca="false">Adequacy_high!AC85</f>
        <v>1135.02823566772</v>
      </c>
      <c r="AP87" s="14" t="n">
        <f aca="false">AP83+1</f>
        <v>2035</v>
      </c>
      <c r="AQ87" s="24" t="n">
        <f aca="false">AK87*'Inflation indexes'!$D$166/100*'Inflation indexes'!I180</f>
        <v>49436.8482657164</v>
      </c>
      <c r="AR87" s="24" t="n">
        <f aca="false">AL87*'Inflation indexes'!$D$166/100*'Inflation indexes'!I180</f>
        <v>4898.41835499946</v>
      </c>
      <c r="AS87" s="24" t="n">
        <f aca="false">AN87*'Inflation indexes'!$D$166/100*'Inflation indexes'!I180</f>
        <v>4504.12407814216</v>
      </c>
      <c r="AT87" s="24" t="n">
        <f aca="false">AO87*'Inflation indexes'!$D$166/100*'Inflation indexes'!I180</f>
        <v>6528.63376609459</v>
      </c>
      <c r="AU87" s="24" t="n">
        <f aca="false">AM87*'Inflation indexes'!$D$166/100*'Inflation indexes'!I180</f>
        <v>4681.53402567599</v>
      </c>
    </row>
    <row r="88" customFormat="false" ht="15" hidden="false" customHeight="false" outlineLevel="0" collapsed="false">
      <c r="A88" s="16" t="n">
        <f aca="false">'Retirement benefit values'!B89</f>
        <v>6582.92146254046</v>
      </c>
      <c r="B88" s="14" t="n">
        <f aca="false">Adequacy_low!Z86</f>
        <v>829.541931573566</v>
      </c>
      <c r="C88" s="14" t="n">
        <f aca="false">Adequacy_low!AA86</f>
        <v>810.830363181758</v>
      </c>
      <c r="D88" s="14" t="n">
        <f aca="false">Adequacy_low!AB86</f>
        <v>770.696782006788</v>
      </c>
      <c r="E88" s="14" t="n">
        <f aca="false">Adequacy_low!AC86</f>
        <v>1033.66621607377</v>
      </c>
      <c r="F88" s="14" t="n">
        <f aca="false">F84+1</f>
        <v>2036</v>
      </c>
      <c r="G88" s="11" t="n">
        <f aca="false">A88*'Inflation indexes'!$D$166/100*'Inflation indexes'!I181</f>
        <v>37864.6821192139</v>
      </c>
      <c r="H88" s="14" t="n">
        <f aca="false">B88*'Inflation indexes'!$D$166/100*'Inflation indexes'!I181</f>
        <v>4771.4896375917</v>
      </c>
      <c r="I88" s="14" t="n">
        <f aca="false">D88*'Inflation indexes'!$D$166/100*'Inflation indexes'!I181</f>
        <v>4433.0148592911</v>
      </c>
      <c r="J88" s="9" t="n">
        <f aca="false">E88*'Inflation indexes'!$D$166/100*'Inflation indexes'!I181</f>
        <v>5945.60377360168</v>
      </c>
      <c r="K88" s="14" t="n">
        <f aca="false">C88*'Inflation indexes'!$D$166/100*'Inflation indexes'!I181</f>
        <v>4663.86149814944</v>
      </c>
      <c r="R88" s="18" t="n">
        <f aca="false">R84+1</f>
        <v>2036</v>
      </c>
      <c r="S88" s="19" t="n">
        <f aca="false">'Retirement benefit values'!R89</f>
        <v>7682.63993618101</v>
      </c>
      <c r="T88" s="18" t="n">
        <f aca="false">Adequacy_central!Z86</f>
        <v>907.26729396058</v>
      </c>
      <c r="U88" s="18" t="n">
        <f aca="false">Adequacy_central!AA86</f>
        <v>887.551164036952</v>
      </c>
      <c r="V88" s="18" t="n">
        <f aca="false">Adequacy_central!AB86</f>
        <v>851.3305890455</v>
      </c>
      <c r="W88" s="18" t="n">
        <f aca="false">Adequacy_central!AC86</f>
        <v>1205.23063124728</v>
      </c>
      <c r="X88" s="18" t="n">
        <f aca="false">X84+1</f>
        <v>2036</v>
      </c>
      <c r="Y88" s="23" t="n">
        <f aca="false">S88*'Inflation indexes'!$D$166/100*'Inflation indexes'!I181</f>
        <v>44190.2156474473</v>
      </c>
      <c r="Z88" s="23" t="n">
        <f aca="false">T88*'Inflation indexes'!$D$166/100*'Inflation indexes'!I181</f>
        <v>5218.56259085905</v>
      </c>
      <c r="AA88" s="23" t="n">
        <f aca="false">V88*'Inflation indexes'!$D$166/100*'Inflation indexes'!I181</f>
        <v>4896.8170615438</v>
      </c>
      <c r="AB88" s="23" t="n">
        <f aca="false">W88*'Inflation indexes'!$D$166/100*'Inflation indexes'!I181</f>
        <v>6932.4349367076</v>
      </c>
      <c r="AC88" s="23" t="n">
        <f aca="false">U88*'Inflation indexes'!$D$166/100*'Inflation indexes'!I181</f>
        <v>5105.15625653964</v>
      </c>
      <c r="AJ88" s="14" t="n">
        <f aca="false">AJ84+1</f>
        <v>2036</v>
      </c>
      <c r="AK88" s="16" t="n">
        <f aca="false">'Retirement benefit values'!AO89</f>
        <v>8622.57697475292</v>
      </c>
      <c r="AL88" s="14" t="n">
        <f aca="false">Adequacy_high!Z86</f>
        <v>1020.9539420572</v>
      </c>
      <c r="AM88" s="14" t="n">
        <f aca="false">Adequacy_high!AA86</f>
        <v>992.687907564947</v>
      </c>
      <c r="AN88" s="14" t="n">
        <f aca="false">Adequacy_high!AB86</f>
        <v>955.572642323239</v>
      </c>
      <c r="AO88" s="14" t="n">
        <f aca="false">Adequacy_high!AC86</f>
        <v>1341.00659086639</v>
      </c>
      <c r="AP88" s="14" t="n">
        <f aca="false">AP84+1</f>
        <v>2036</v>
      </c>
      <c r="AQ88" s="24" t="n">
        <f aca="false">AK88*'Inflation indexes'!$D$166/100*'Inflation indexes'!I181</f>
        <v>49596.6932091385</v>
      </c>
      <c r="AR88" s="24" t="n">
        <f aca="false">AL88*'Inflation indexes'!$D$166/100*'Inflation indexes'!I181</f>
        <v>5872.48331828577</v>
      </c>
      <c r="AS88" s="24" t="n">
        <f aca="false">AN88*'Inflation indexes'!$D$166/100*'Inflation indexes'!I181</f>
        <v>5496.41288435231</v>
      </c>
      <c r="AT88" s="24" t="n">
        <f aca="false">AO88*'Inflation indexes'!$D$166/100*'Inflation indexes'!I181</f>
        <v>7713.4124372997</v>
      </c>
      <c r="AU88" s="24" t="n">
        <f aca="false">AM88*'Inflation indexes'!$D$166/100*'Inflation indexes'!I181</f>
        <v>5709.89829932265</v>
      </c>
    </row>
    <row r="89" customFormat="false" ht="15" hidden="false" customHeight="false" outlineLevel="0" collapsed="false">
      <c r="A89" s="16" t="n">
        <f aca="false">'Retirement benefit values'!B90</f>
        <v>6564.92104347117</v>
      </c>
      <c r="B89" s="14" t="n">
        <f aca="false">Adequacy_low!Z87</f>
        <v>715.983970668797</v>
      </c>
      <c r="C89" s="14" t="n">
        <f aca="false">Adequacy_low!AA87</f>
        <v>683.289202584576</v>
      </c>
      <c r="D89" s="14" t="n">
        <f aca="false">Adequacy_low!AB87</f>
        <v>640.243409545439</v>
      </c>
      <c r="E89" s="14" t="n">
        <f aca="false">Adequacy_low!AC87</f>
        <v>916.17505691543</v>
      </c>
      <c r="F89" s="14" t="n">
        <f aca="false">F85+1</f>
        <v>2036</v>
      </c>
      <c r="G89" s="11" t="n">
        <f aca="false">A89*'Inflation indexes'!$D$166/100*'Inflation indexes'!I182</f>
        <v>37761.1444801961</v>
      </c>
      <c r="H89" s="14" t="n">
        <f aca="false">B89*'Inflation indexes'!$D$166/100*'Inflation indexes'!I182</f>
        <v>4118.30911337717</v>
      </c>
      <c r="I89" s="14" t="n">
        <f aca="false">D89*'Inflation indexes'!$D$166/100*'Inflation indexes'!I182</f>
        <v>3682.65265191302</v>
      </c>
      <c r="J89" s="9" t="n">
        <f aca="false">E89*'Inflation indexes'!$D$166/100*'Inflation indexes'!I182</f>
        <v>5269.7996616031</v>
      </c>
      <c r="K89" s="14" t="n">
        <f aca="false">C89*'Inflation indexes'!$D$166/100*'Inflation indexes'!I182</f>
        <v>3930.25020860138</v>
      </c>
      <c r="R89" s="18" t="n">
        <f aca="false">R85+1</f>
        <v>2036</v>
      </c>
      <c r="S89" s="19" t="n">
        <f aca="false">'Retirement benefit values'!R90</f>
        <v>7708.36372253246</v>
      </c>
      <c r="T89" s="18" t="n">
        <f aca="false">Adequacy_central!Z87</f>
        <v>773.352660389972</v>
      </c>
      <c r="U89" s="18" t="n">
        <f aca="false">Adequacy_central!AA87</f>
        <v>730.957060698654</v>
      </c>
      <c r="V89" s="18" t="n">
        <f aca="false">Adequacy_central!AB87</f>
        <v>697.973547427959</v>
      </c>
      <c r="W89" s="18" t="n">
        <f aca="false">Adequacy_central!AC87</f>
        <v>980.212773678577</v>
      </c>
      <c r="X89" s="18" t="n">
        <f aca="false">X85+1</f>
        <v>2036</v>
      </c>
      <c r="Y89" s="23" t="n">
        <f aca="false">S89*'Inflation indexes'!$D$166/100*'Inflation indexes'!I182</f>
        <v>44338.1777640611</v>
      </c>
      <c r="Z89" s="23" t="n">
        <f aca="false">T89*'Inflation indexes'!$D$166/100*'Inflation indexes'!I182</f>
        <v>4448.29135792454</v>
      </c>
      <c r="AA89" s="23" t="n">
        <f aca="false">V89*'Inflation indexes'!$D$166/100*'Inflation indexes'!I182</f>
        <v>4014.71393079335</v>
      </c>
      <c r="AB89" s="23" t="n">
        <f aca="false">W89*'Inflation indexes'!$D$166/100*'Inflation indexes'!I182</f>
        <v>5638.14186387222</v>
      </c>
      <c r="AC89" s="23" t="n">
        <f aca="false">U89*'Inflation indexes'!$D$166/100*'Inflation indexes'!I182</f>
        <v>4204.4336855066</v>
      </c>
      <c r="AJ89" s="14" t="n">
        <f aca="false">AJ85+1</f>
        <v>2036</v>
      </c>
      <c r="AK89" s="16" t="n">
        <f aca="false">'Retirement benefit values'!AO90</f>
        <v>8659.87001088172</v>
      </c>
      <c r="AL89" s="14" t="n">
        <f aca="false">Adequacy_high!Z87</f>
        <v>866.827975458526</v>
      </c>
      <c r="AM89" s="14" t="n">
        <f aca="false">Adequacy_high!AA87</f>
        <v>823.917237447035</v>
      </c>
      <c r="AN89" s="14" t="n">
        <f aca="false">Adequacy_high!AB87</f>
        <v>786.352193689547</v>
      </c>
      <c r="AO89" s="14" t="n">
        <f aca="false">Adequacy_high!AC87</f>
        <v>1177.27722692003</v>
      </c>
      <c r="AP89" s="14" t="n">
        <f aca="false">AP85+1</f>
        <v>2036</v>
      </c>
      <c r="AQ89" s="24" t="n">
        <f aca="false">AK89*'Inflation indexes'!$D$166/100*'Inflation indexes'!I182</f>
        <v>49811.2011546324</v>
      </c>
      <c r="AR89" s="24" t="n">
        <f aca="false">AL89*'Inflation indexes'!$D$166/100*'Inflation indexes'!I182</f>
        <v>4985.95736399872</v>
      </c>
      <c r="AS89" s="24" t="n">
        <f aca="false">AN89*'Inflation indexes'!$D$166/100*'Inflation indexes'!I182</f>
        <v>4523.06411632482</v>
      </c>
      <c r="AT89" s="24" t="n">
        <f aca="false">AO89*'Inflation indexes'!$D$166/100*'Inflation indexes'!I182</f>
        <v>6771.64815305473</v>
      </c>
      <c r="AU89" s="24" t="n">
        <f aca="false">AM89*'Inflation indexes'!$D$166/100*'Inflation indexes'!I182</f>
        <v>4739.13663804114</v>
      </c>
    </row>
    <row r="90" customFormat="false" ht="15" hidden="false" customHeight="false" outlineLevel="0" collapsed="false">
      <c r="A90" s="16" t="n">
        <f aca="false">'Retirement benefit values'!B91</f>
        <v>6577.54774249155</v>
      </c>
      <c r="B90" s="14" t="n">
        <f aca="false">Adequacy_low!Z88</f>
        <v>692.760965604152</v>
      </c>
      <c r="C90" s="14" t="n">
        <f aca="false">Adequacy_low!AA88</f>
        <v>659.677982315853</v>
      </c>
      <c r="D90" s="14" t="n">
        <f aca="false">Adequacy_low!AB88</f>
        <v>620.65660954475</v>
      </c>
      <c r="E90" s="14" t="n">
        <f aca="false">Adequacy_low!AC88</f>
        <v>865.386274787555</v>
      </c>
      <c r="F90" s="14" t="n">
        <f aca="false">F86+1</f>
        <v>2036</v>
      </c>
      <c r="G90" s="11" t="n">
        <f aca="false">A90*'Inflation indexes'!$D$166/100*'Inflation indexes'!I183</f>
        <v>37833.7727118015</v>
      </c>
      <c r="H90" s="14" t="n">
        <f aca="false">B90*'Inflation indexes'!$D$166/100*'Inflation indexes'!I183</f>
        <v>3984.73138354561</v>
      </c>
      <c r="I90" s="14" t="n">
        <f aca="false">D90*'Inflation indexes'!$D$166/100*'Inflation indexes'!I183</f>
        <v>3569.99021776748</v>
      </c>
      <c r="J90" s="9" t="n">
        <f aca="false">E90*'Inflation indexes'!$D$166/100*'Inflation indexes'!I183</f>
        <v>4977.66476352824</v>
      </c>
      <c r="K90" s="14" t="n">
        <f aca="false">C90*'Inflation indexes'!$D$166/100*'Inflation indexes'!I183</f>
        <v>3794.43948155422</v>
      </c>
      <c r="R90" s="18" t="n">
        <f aca="false">R86+1</f>
        <v>2036</v>
      </c>
      <c r="S90" s="19" t="n">
        <f aca="false">'Retirement benefit values'!R91</f>
        <v>7722.59090813952</v>
      </c>
      <c r="T90" s="18" t="n">
        <f aca="false">Adequacy_central!Z88</f>
        <v>754.566826009266</v>
      </c>
      <c r="U90" s="18" t="n">
        <f aca="false">Adequacy_central!AA88</f>
        <v>713.262079770438</v>
      </c>
      <c r="V90" s="18" t="n">
        <f aca="false">Adequacy_central!AB88</f>
        <v>678.706091705157</v>
      </c>
      <c r="W90" s="18" t="n">
        <f aca="false">Adequacy_central!AC88</f>
        <v>977.17880619743</v>
      </c>
      <c r="X90" s="18" t="n">
        <f aca="false">X86+1</f>
        <v>2036</v>
      </c>
      <c r="Y90" s="23" t="n">
        <f aca="false">S90*'Inflation indexes'!$D$166/100*'Inflation indexes'!I183</f>
        <v>44420.0119259189</v>
      </c>
      <c r="Z90" s="23" t="n">
        <f aca="false">T90*'Inflation indexes'!$D$166/100*'Inflation indexes'!I183</f>
        <v>4340.23604369706</v>
      </c>
      <c r="AA90" s="23" t="n">
        <f aca="false">V90*'Inflation indexes'!$D$166/100*'Inflation indexes'!I183</f>
        <v>3903.88835124764</v>
      </c>
      <c r="AB90" s="23" t="n">
        <f aca="false">W90*'Inflation indexes'!$D$166/100*'Inflation indexes'!I183</f>
        <v>5620.69061295158</v>
      </c>
      <c r="AC90" s="23" t="n">
        <f aca="false">U90*'Inflation indexes'!$D$166/100*'Inflation indexes'!I183</f>
        <v>4102.65291358564</v>
      </c>
      <c r="AJ90" s="14" t="n">
        <f aca="false">AJ86+1</f>
        <v>2036</v>
      </c>
      <c r="AK90" s="16" t="n">
        <f aca="false">'Retirement benefit values'!AO91</f>
        <v>8699.74039571598</v>
      </c>
      <c r="AL90" s="14" t="n">
        <f aca="false">Adequacy_high!Z88</f>
        <v>844.17480055686</v>
      </c>
      <c r="AM90" s="14" t="n">
        <f aca="false">Adequacy_high!AA88</f>
        <v>804.761025084707</v>
      </c>
      <c r="AN90" s="14" t="n">
        <f aca="false">Adequacy_high!AB88</f>
        <v>776.133203642057</v>
      </c>
      <c r="AO90" s="14" t="n">
        <f aca="false">Adequacy_high!AC88</f>
        <v>1106.8745926056</v>
      </c>
      <c r="AP90" s="14" t="n">
        <f aca="false">AP86+1</f>
        <v>2036</v>
      </c>
      <c r="AQ90" s="24" t="n">
        <f aca="false">AK90*'Inflation indexes'!$D$166/100*'Inflation indexes'!I183</f>
        <v>50040.5338994192</v>
      </c>
      <c r="AR90" s="24" t="n">
        <f aca="false">AL90*'Inflation indexes'!$D$166/100*'Inflation indexes'!I183</f>
        <v>4855.65727284261</v>
      </c>
      <c r="AS90" s="24" t="n">
        <f aca="false">AN90*'Inflation indexes'!$D$166/100*'Inflation indexes'!I183</f>
        <v>4464.28492354096</v>
      </c>
      <c r="AT90" s="24" t="n">
        <f aca="false">AO90*'Inflation indexes'!$D$166/100*'Inflation indexes'!I183</f>
        <v>6366.69521782067</v>
      </c>
      <c r="AU90" s="24" t="n">
        <f aca="false">AM90*'Inflation indexes'!$D$166/100*'Inflation indexes'!I183</f>
        <v>4628.95092553717</v>
      </c>
    </row>
    <row r="91" customFormat="false" ht="15" hidden="false" customHeight="false" outlineLevel="0" collapsed="false">
      <c r="A91" s="16" t="n">
        <f aca="false">'Retirement benefit values'!B92</f>
        <v>6595.23138700062</v>
      </c>
      <c r="B91" s="14" t="n">
        <f aca="false">Adequacy_low!Z89</f>
        <v>710.994572898934</v>
      </c>
      <c r="C91" s="14" t="n">
        <f aca="false">Adequacy_low!AA89</f>
        <v>681.68320877667</v>
      </c>
      <c r="D91" s="14" t="n">
        <f aca="false">Adequacy_low!AB89</f>
        <v>644.25308618591</v>
      </c>
      <c r="E91" s="14" t="n">
        <f aca="false">Adequacy_low!AC89</f>
        <v>869.251713538443</v>
      </c>
      <c r="F91" s="14" t="n">
        <f aca="false">F87+1</f>
        <v>2036</v>
      </c>
      <c r="G91" s="11" t="n">
        <f aca="false">A91*'Inflation indexes'!$D$166/100*'Inflation indexes'!I184</f>
        <v>37935.4882771254</v>
      </c>
      <c r="H91" s="14" t="n">
        <f aca="false">B91*'Inflation indexes'!$D$166/100*'Inflation indexes'!I184</f>
        <v>4089.61031124241</v>
      </c>
      <c r="I91" s="14" t="n">
        <f aca="false">D91*'Inflation indexes'!$D$166/100*'Inflation indexes'!I184</f>
        <v>3705.71614010078</v>
      </c>
      <c r="J91" s="9" t="n">
        <f aca="false">E91*'Inflation indexes'!$D$166/100*'Inflation indexes'!I184</f>
        <v>4999.89860155693</v>
      </c>
      <c r="K91" s="14" t="n">
        <f aca="false">C91*'Inflation indexes'!$D$166/100*'Inflation indexes'!I184</f>
        <v>3921.01260104859</v>
      </c>
      <c r="R91" s="18" t="n">
        <f aca="false">R87+1</f>
        <v>2036</v>
      </c>
      <c r="S91" s="19" t="n">
        <f aca="false">'Retirement benefit values'!R92</f>
        <v>7768.70229741383</v>
      </c>
      <c r="T91" s="18" t="n">
        <f aca="false">Adequacy_central!Z89</f>
        <v>788.515655281868</v>
      </c>
      <c r="U91" s="18" t="n">
        <f aca="false">Adequacy_central!AA89</f>
        <v>739.504332740624</v>
      </c>
      <c r="V91" s="18" t="n">
        <f aca="false">Adequacy_central!AB89</f>
        <v>713.923479721812</v>
      </c>
      <c r="W91" s="18" t="n">
        <f aca="false">Adequacy_central!AC89</f>
        <v>1036.20995455656</v>
      </c>
      <c r="X91" s="18" t="n">
        <f aca="false">X87+1</f>
        <v>2036</v>
      </c>
      <c r="Y91" s="23" t="n">
        <f aca="false">S91*'Inflation indexes'!$D$166/100*'Inflation indexes'!I184</f>
        <v>44685.2426607655</v>
      </c>
      <c r="Z91" s="23" t="n">
        <f aca="false">T91*'Inflation indexes'!$D$166/100*'Inflation indexes'!I184</f>
        <v>4535.5082546814</v>
      </c>
      <c r="AA91" s="23" t="n">
        <f aca="false">V91*'Inflation indexes'!$D$166/100*'Inflation indexes'!I184</f>
        <v>4106.45725775941</v>
      </c>
      <c r="AB91" s="23" t="n">
        <f aca="false">W91*'Inflation indexes'!$D$166/100*'Inflation indexes'!I184</f>
        <v>5960.2352483342</v>
      </c>
      <c r="AC91" s="23" t="n">
        <f aca="false">U91*'Inflation indexes'!$D$166/100*'Inflation indexes'!I184</f>
        <v>4253.59722796982</v>
      </c>
      <c r="AJ91" s="14" t="n">
        <f aca="false">AJ87+1</f>
        <v>2036</v>
      </c>
      <c r="AK91" s="16" t="n">
        <f aca="false">'Retirement benefit values'!AO92</f>
        <v>8735.40125778342</v>
      </c>
      <c r="AL91" s="14" t="n">
        <f aca="false">Adequacy_high!Z89</f>
        <v>858.715782880288</v>
      </c>
      <c r="AM91" s="14" t="n">
        <f aca="false">Adequacy_high!AA89</f>
        <v>825.881263962634</v>
      </c>
      <c r="AN91" s="14" t="n">
        <f aca="false">Adequacy_high!AB89</f>
        <v>794.797024503539</v>
      </c>
      <c r="AO91" s="14" t="n">
        <f aca="false">Adequacy_high!AC89</f>
        <v>1141.5540591435</v>
      </c>
      <c r="AP91" s="14" t="n">
        <f aca="false">AP87+1</f>
        <v>2036</v>
      </c>
      <c r="AQ91" s="24" t="n">
        <f aca="false">AK91*'Inflation indexes'!$D$166/100*'Inflation indexes'!I184</f>
        <v>50245.6536496645</v>
      </c>
      <c r="AR91" s="24" t="n">
        <f aca="false">AL91*'Inflation indexes'!$D$166/100*'Inflation indexes'!I184</f>
        <v>4939.29637996409</v>
      </c>
      <c r="AS91" s="24" t="n">
        <f aca="false">AN91*'Inflation indexes'!$D$166/100*'Inflation indexes'!I184</f>
        <v>4571.63842123517</v>
      </c>
      <c r="AT91" s="24" t="n">
        <f aca="false">AO91*'Inflation indexes'!$D$166/100*'Inflation indexes'!I184</f>
        <v>6566.17002304108</v>
      </c>
      <c r="AU91" s="24" t="n">
        <f aca="false">AM91*'Inflation indexes'!$D$166/100*'Inflation indexes'!I184</f>
        <v>4750.43363438389</v>
      </c>
    </row>
    <row r="92" customFormat="false" ht="15" hidden="false" customHeight="false" outlineLevel="0" collapsed="false">
      <c r="A92" s="16" t="n">
        <f aca="false">'Retirement benefit values'!B93</f>
        <v>6618.32999564061</v>
      </c>
      <c r="B92" s="14" t="n">
        <f aca="false">Adequacy_low!Z90</f>
        <v>848.874238312111</v>
      </c>
      <c r="C92" s="14" t="n">
        <f aca="false">Adequacy_low!AA90</f>
        <v>824.629329934384</v>
      </c>
      <c r="D92" s="14" t="n">
        <f aca="false">Adequacy_low!AB90</f>
        <v>784.314855065559</v>
      </c>
      <c r="E92" s="14" t="n">
        <f aca="false">Adequacy_low!AC90</f>
        <v>1066.21505114206</v>
      </c>
      <c r="F92" s="14" t="n">
        <f aca="false">F88+1</f>
        <v>2037</v>
      </c>
      <c r="G92" s="11" t="n">
        <f aca="false">A92*'Inflation indexes'!$D$166/100*'Inflation indexes'!I185</f>
        <v>38068.3504840538</v>
      </c>
      <c r="H92" s="14" t="n">
        <f aca="false">B92*'Inflation indexes'!$D$166/100*'Inflation indexes'!I185</f>
        <v>4882.68823740055</v>
      </c>
      <c r="I92" s="14" t="n">
        <f aca="false">D92*'Inflation indexes'!$D$166/100*'Inflation indexes'!I185</f>
        <v>4511.34543187666</v>
      </c>
      <c r="J92" s="9" t="n">
        <f aca="false">E92*'Inflation indexes'!$D$166/100*'Inflation indexes'!I185</f>
        <v>6132.82327792431</v>
      </c>
      <c r="K92" s="14" t="n">
        <f aca="false">C92*'Inflation indexes'!$D$166/100*'Inflation indexes'!I185</f>
        <v>4743.23256350925</v>
      </c>
      <c r="R92" s="18" t="n">
        <f aca="false">R88+1</f>
        <v>2037</v>
      </c>
      <c r="S92" s="19" t="n">
        <f aca="false">'Retirement benefit values'!R93</f>
        <v>7806.17680429547</v>
      </c>
      <c r="T92" s="18" t="n">
        <f aca="false">Adequacy_central!Z90</f>
        <v>910.392447763887</v>
      </c>
      <c r="U92" s="18" t="n">
        <f aca="false">Adequacy_central!AA90</f>
        <v>885.170283061545</v>
      </c>
      <c r="V92" s="18" t="n">
        <f aca="false">Adequacy_central!AB90</f>
        <v>855.001425905664</v>
      </c>
      <c r="W92" s="18" t="n">
        <f aca="false">Adequacy_central!AC90</f>
        <v>1190.02834871771</v>
      </c>
      <c r="X92" s="18" t="n">
        <f aca="false">X88+1</f>
        <v>2037</v>
      </c>
      <c r="Y92" s="23" t="n">
        <f aca="false">S92*'Inflation indexes'!$D$166/100*'Inflation indexes'!I185</f>
        <v>44900.7944182522</v>
      </c>
      <c r="Z92" s="23" t="n">
        <f aca="false">T92*'Inflation indexes'!$D$166/100*'Inflation indexes'!I185</f>
        <v>5236.53834159666</v>
      </c>
      <c r="AA92" s="23" t="n">
        <f aca="false">V92*'Inflation indexes'!$D$166/100*'Inflation indexes'!I185</f>
        <v>4917.93155783736</v>
      </c>
      <c r="AB92" s="23" t="n">
        <f aca="false">W92*'Inflation indexes'!$D$166/100*'Inflation indexes'!I185</f>
        <v>6844.99205914263</v>
      </c>
      <c r="AC92" s="23" t="n">
        <f aca="false">U92*'Inflation indexes'!$D$166/100*'Inflation indexes'!I185</f>
        <v>5091.46153120978</v>
      </c>
      <c r="AJ92" s="14" t="n">
        <f aca="false">AJ88+1</f>
        <v>2037</v>
      </c>
      <c r="AK92" s="16" t="n">
        <f aca="false">'Retirement benefit values'!AO93</f>
        <v>8793.64872572642</v>
      </c>
      <c r="AL92" s="14" t="n">
        <f aca="false">Adequacy_high!Z90</f>
        <v>1021.9560150636</v>
      </c>
      <c r="AM92" s="14" t="n">
        <f aca="false">Adequacy_high!AA90</f>
        <v>994.74173962556</v>
      </c>
      <c r="AN92" s="14" t="n">
        <f aca="false">Adequacy_high!AB90</f>
        <v>958.457253395623</v>
      </c>
      <c r="AO92" s="14" t="n">
        <f aca="false">Adequacy_high!AC90</f>
        <v>1338.2717510763</v>
      </c>
      <c r="AP92" s="14" t="n">
        <f aca="false">AP88+1</f>
        <v>2037</v>
      </c>
      <c r="AQ92" s="24" t="n">
        <f aca="false">AK92*'Inflation indexes'!$D$166/100*'Inflation indexes'!I185</f>
        <v>50580.6905888808</v>
      </c>
      <c r="AR92" s="24" t="n">
        <f aca="false">AL92*'Inflation indexes'!$D$166/100*'Inflation indexes'!I185</f>
        <v>5878.24719927134</v>
      </c>
      <c r="AS92" s="24" t="n">
        <f aca="false">AN92*'Inflation indexes'!$D$166/100*'Inflation indexes'!I185</f>
        <v>5513.00504361092</v>
      </c>
      <c r="AT92" s="24" t="n">
        <f aca="false">AO92*'Inflation indexes'!$D$166/100*'Inflation indexes'!I185</f>
        <v>7697.68175603788</v>
      </c>
      <c r="AU92" s="24" t="n">
        <f aca="false">AM92*'Inflation indexes'!$D$166/100*'Inflation indexes'!I185</f>
        <v>5721.71185331139</v>
      </c>
    </row>
    <row r="93" customFormat="false" ht="15" hidden="false" customHeight="false" outlineLevel="0" collapsed="false">
      <c r="A93" s="16" t="n">
        <f aca="false">'Retirement benefit values'!B94</f>
        <v>6615.5318189882</v>
      </c>
      <c r="B93" s="14" t="n">
        <f aca="false">Adequacy_low!Z91</f>
        <v>706.269768613636</v>
      </c>
      <c r="C93" s="14" t="n">
        <f aca="false">Adequacy_low!AA91</f>
        <v>675.797926983202</v>
      </c>
      <c r="D93" s="14" t="n">
        <f aca="false">Adequacy_low!AB91</f>
        <v>635.914194276554</v>
      </c>
      <c r="E93" s="14" t="n">
        <f aca="false">Adequacy_low!AC91</f>
        <v>896.636981563388</v>
      </c>
      <c r="F93" s="14" t="n">
        <f aca="false">F89+1</f>
        <v>2037</v>
      </c>
      <c r="G93" s="11" t="n">
        <f aca="false">A93*'Inflation indexes'!$D$166/100*'Inflation indexes'!I186</f>
        <v>38052.2554918744</v>
      </c>
      <c r="H93" s="14" t="n">
        <f aca="false">B93*'Inflation indexes'!$D$166/100*'Inflation indexes'!I186</f>
        <v>4062.43343949081</v>
      </c>
      <c r="I93" s="14" t="n">
        <f aca="false">D93*'Inflation indexes'!$D$166/100*'Inflation indexes'!I186</f>
        <v>3657.75119122952</v>
      </c>
      <c r="J93" s="9" t="n">
        <f aca="false">E93*'Inflation indexes'!$D$166/100*'Inflation indexes'!I186</f>
        <v>5157.41748954832</v>
      </c>
      <c r="K93" s="14" t="n">
        <f aca="false">C93*'Inflation indexes'!$D$166/100*'Inflation indexes'!I186</f>
        <v>3887.16071240617</v>
      </c>
      <c r="R93" s="18" t="n">
        <f aca="false">R89+1</f>
        <v>2037</v>
      </c>
      <c r="S93" s="19" t="n">
        <f aca="false">'Retirement benefit values'!R94</f>
        <v>7814.80071387418</v>
      </c>
      <c r="T93" s="18" t="n">
        <f aca="false">Adequacy_central!Z91</f>
        <v>764.713280307749</v>
      </c>
      <c r="U93" s="18" t="n">
        <f aca="false">Adequacy_central!AA91</f>
        <v>727.184193942097</v>
      </c>
      <c r="V93" s="18" t="n">
        <f aca="false">Adequacy_central!AB91</f>
        <v>691.102755682493</v>
      </c>
      <c r="W93" s="18" t="n">
        <f aca="false">Adequacy_central!AC91</f>
        <v>1101.42788854959</v>
      </c>
      <c r="X93" s="18" t="n">
        <f aca="false">X89+1</f>
        <v>2037</v>
      </c>
      <c r="Y93" s="23" t="n">
        <f aca="false">S93*'Inflation indexes'!$D$166/100*'Inflation indexes'!I186</f>
        <v>44950.3987765422</v>
      </c>
      <c r="Z93" s="23" t="n">
        <f aca="false">T93*'Inflation indexes'!$D$166/100*'Inflation indexes'!I186</f>
        <v>4398.59801396139</v>
      </c>
      <c r="AA93" s="23" t="n">
        <f aca="false">V93*'Inflation indexes'!$D$166/100*'Inflation indexes'!I186</f>
        <v>3975.19343114441</v>
      </c>
      <c r="AB93" s="23" t="n">
        <f aca="false">W93*'Inflation indexes'!$D$166/100*'Inflation indexes'!I186</f>
        <v>6335.36600952739</v>
      </c>
      <c r="AC93" s="23" t="n">
        <f aca="false">U93*'Inflation indexes'!$D$166/100*'Inflation indexes'!I186</f>
        <v>4182.73231762183</v>
      </c>
      <c r="AJ93" s="14" t="n">
        <f aca="false">AJ89+1</f>
        <v>2037</v>
      </c>
      <c r="AK93" s="16" t="n">
        <f aca="false">'Retirement benefit values'!AO94</f>
        <v>8819.6797355067</v>
      </c>
      <c r="AL93" s="14" t="n">
        <f aca="false">Adequacy_high!Z91</f>
        <v>860.05531947684</v>
      </c>
      <c r="AM93" s="14" t="n">
        <f aca="false">Adequacy_high!AA91</f>
        <v>815.473117671093</v>
      </c>
      <c r="AN93" s="14" t="n">
        <f aca="false">Adequacy_high!AB91</f>
        <v>786.959608112883</v>
      </c>
      <c r="AO93" s="14" t="n">
        <f aca="false">Adequacy_high!AC91</f>
        <v>1127.44248780447</v>
      </c>
      <c r="AP93" s="14" t="n">
        <f aca="false">AP89+1</f>
        <v>2037</v>
      </c>
      <c r="AQ93" s="24" t="n">
        <f aca="false">AK93*'Inflation indexes'!$D$166/100*'Inflation indexes'!I186</f>
        <v>50730.4198414902</v>
      </c>
      <c r="AR93" s="24" t="n">
        <f aca="false">AL93*'Inflation indexes'!$D$166/100*'Inflation indexes'!I186</f>
        <v>4947.0013370571</v>
      </c>
      <c r="AS93" s="24" t="n">
        <f aca="false">AN93*'Inflation indexes'!$D$166/100*'Inflation indexes'!I186</f>
        <v>4526.55793805505</v>
      </c>
      <c r="AT93" s="24" t="n">
        <f aca="false">AO93*'Inflation indexes'!$D$166/100*'Inflation indexes'!I186</f>
        <v>6485.00086949801</v>
      </c>
      <c r="AU93" s="24" t="n">
        <f aca="false">AM93*'Inflation indexes'!$D$166/100*'Inflation indexes'!I186</f>
        <v>4690.56642299118</v>
      </c>
    </row>
    <row r="94" customFormat="false" ht="15" hidden="false" customHeight="false" outlineLevel="0" collapsed="false">
      <c r="A94" s="16" t="n">
        <f aca="false">'Retirement benefit values'!B95</f>
        <v>6638.72361322864</v>
      </c>
      <c r="B94" s="14" t="n">
        <f aca="false">Adequacy_low!Z92</f>
        <v>691.156453451688</v>
      </c>
      <c r="C94" s="14" t="n">
        <f aca="false">Adequacy_low!AA92</f>
        <v>663.818459276008</v>
      </c>
      <c r="D94" s="14" t="n">
        <f aca="false">Adequacy_low!AB92</f>
        <v>623.680134560725</v>
      </c>
      <c r="E94" s="14" t="n">
        <f aca="false">Adequacy_low!AC92</f>
        <v>919.120781040359</v>
      </c>
      <c r="F94" s="14" t="n">
        <f aca="false">F90+1</f>
        <v>2037</v>
      </c>
      <c r="G94" s="11" t="n">
        <f aca="false">A94*'Inflation indexes'!$D$166/100*'Inflation indexes'!I187</f>
        <v>38185.6536983828</v>
      </c>
      <c r="H94" s="14" t="n">
        <f aca="false">B94*'Inflation indexes'!$D$166/100*'Inflation indexes'!I187</f>
        <v>3975.50229841142</v>
      </c>
      <c r="I94" s="14" t="n">
        <f aca="false">D94*'Inflation indexes'!$D$166/100*'Inflation indexes'!I187</f>
        <v>3587.381404076</v>
      </c>
      <c r="J94" s="9" t="n">
        <f aca="false">E94*'Inflation indexes'!$D$166/100*'Inflation indexes'!I187</f>
        <v>5286.74334052074</v>
      </c>
      <c r="K94" s="14" t="n">
        <f aca="false">C94*'Inflation indexes'!$D$166/100*'Inflation indexes'!I187</f>
        <v>3818.25532757492</v>
      </c>
      <c r="R94" s="18" t="n">
        <f aca="false">R90+1</f>
        <v>2037</v>
      </c>
      <c r="S94" s="19" t="n">
        <f aca="false">'Retirement benefit values'!R95</f>
        <v>7820.37185125089</v>
      </c>
      <c r="T94" s="18" t="n">
        <f aca="false">Adequacy_central!Z92</f>
        <v>760.429311196234</v>
      </c>
      <c r="U94" s="18" t="n">
        <f aca="false">Adequacy_central!AA92</f>
        <v>722.337087909334</v>
      </c>
      <c r="V94" s="18" t="n">
        <f aca="false">Adequacy_central!AB92</f>
        <v>686.992519184472</v>
      </c>
      <c r="W94" s="18" t="n">
        <f aca="false">Adequacy_central!AC92</f>
        <v>1031.9636477589</v>
      </c>
      <c r="X94" s="18" t="n">
        <f aca="false">X90+1</f>
        <v>2037</v>
      </c>
      <c r="Y94" s="23" t="n">
        <f aca="false">S94*'Inflation indexes'!$D$166/100*'Inflation indexes'!I187</f>
        <v>44982.4437199631</v>
      </c>
      <c r="Z94" s="23" t="n">
        <f aca="false">T94*'Inflation indexes'!$D$166/100*'Inflation indexes'!I187</f>
        <v>4373.95680723591</v>
      </c>
      <c r="AA94" s="23" t="n">
        <f aca="false">V94*'Inflation indexes'!$D$166/100*'Inflation indexes'!I187</f>
        <v>3951.55152696585</v>
      </c>
      <c r="AB94" s="23" t="n">
        <f aca="false">W94*'Inflation indexes'!$D$166/100*'Inflation indexes'!I187</f>
        <v>5935.81067362385</v>
      </c>
      <c r="AC94" s="23" t="n">
        <f aca="false">U94*'Inflation indexes'!$D$166/100*'Inflation indexes'!I187</f>
        <v>4154.85197146046</v>
      </c>
      <c r="AJ94" s="14" t="n">
        <f aca="false">AJ90+1</f>
        <v>2037</v>
      </c>
      <c r="AK94" s="16" t="n">
        <f aca="false">'Retirement benefit values'!AO95</f>
        <v>8849.47305200126</v>
      </c>
      <c r="AL94" s="14" t="n">
        <f aca="false">Adequacy_high!Z92</f>
        <v>845.570155128215</v>
      </c>
      <c r="AM94" s="14" t="n">
        <f aca="false">Adequacy_high!AA92</f>
        <v>791.121356134498</v>
      </c>
      <c r="AN94" s="14" t="n">
        <f aca="false">Adequacy_high!AB92</f>
        <v>760.105677865638</v>
      </c>
      <c r="AO94" s="14" t="n">
        <f aca="false">Adequacy_high!AC92</f>
        <v>1130.51593254702</v>
      </c>
      <c r="AP94" s="14" t="n">
        <f aca="false">AP90+1</f>
        <v>2037</v>
      </c>
      <c r="AQ94" s="24" t="n">
        <f aca="false">AK94*'Inflation indexes'!$D$166/100*'Inflation indexes'!I187</f>
        <v>50901.7897210737</v>
      </c>
      <c r="AR94" s="24" t="n">
        <f aca="false">AL94*'Inflation indexes'!$D$166/100*'Inflation indexes'!I187</f>
        <v>4863.68329253441</v>
      </c>
      <c r="AS94" s="24" t="n">
        <f aca="false">AN94*'Inflation indexes'!$D$166/100*'Inflation indexes'!I187</f>
        <v>4372.09528218872</v>
      </c>
      <c r="AT94" s="24" t="n">
        <f aca="false">AO94*'Inflation indexes'!$D$166/100*'Inflation indexes'!I187</f>
        <v>6502.67919193429</v>
      </c>
      <c r="AU94" s="24" t="n">
        <f aca="false">AM94*'Inflation indexes'!$D$166/100*'Inflation indexes'!I187</f>
        <v>4550.49613430962</v>
      </c>
    </row>
    <row r="95" customFormat="false" ht="15" hidden="false" customHeight="false" outlineLevel="0" collapsed="false">
      <c r="A95" s="16" t="n">
        <f aca="false">'Retirement benefit values'!B96</f>
        <v>6643.91348067986</v>
      </c>
      <c r="B95" s="14" t="n">
        <f aca="false">Adequacy_low!Z93</f>
        <v>721.00397783726</v>
      </c>
      <c r="C95" s="14" t="n">
        <f aca="false">Adequacy_low!AA93</f>
        <v>681.359741247756</v>
      </c>
      <c r="D95" s="14" t="n">
        <f aca="false">Adequacy_low!AB93</f>
        <v>641.137930919732</v>
      </c>
      <c r="E95" s="14" t="n">
        <f aca="false">Adequacy_low!AC93</f>
        <v>919.956936173703</v>
      </c>
      <c r="F95" s="14" t="n">
        <f aca="false">F91+1</f>
        <v>2037</v>
      </c>
      <c r="G95" s="11" t="n">
        <f aca="false">A95*'Inflation indexes'!$D$166/100*'Inflation indexes'!I188</f>
        <v>38215.5055935329</v>
      </c>
      <c r="H95" s="14" t="n">
        <f aca="false">B95*'Inflation indexes'!$D$166/100*'Inflation indexes'!I188</f>
        <v>4147.18397946082</v>
      </c>
      <c r="I95" s="14" t="n">
        <f aca="false">D95*'Inflation indexes'!$D$166/100*'Inflation indexes'!I188</f>
        <v>3687.79790052022</v>
      </c>
      <c r="J95" s="9" t="n">
        <f aca="false">E95*'Inflation indexes'!$D$166/100*'Inflation indexes'!I188</f>
        <v>5291.55286901148</v>
      </c>
      <c r="K95" s="14" t="n">
        <f aca="false">C95*'Inflation indexes'!$D$166/100*'Inflation indexes'!I188</f>
        <v>3919.15202968557</v>
      </c>
      <c r="R95" s="18" t="n">
        <f aca="false">R91+1</f>
        <v>2037</v>
      </c>
      <c r="S95" s="19" t="n">
        <f aca="false">'Retirement benefit values'!R96</f>
        <v>7825.27229278219</v>
      </c>
      <c r="T95" s="18" t="n">
        <f aca="false">Adequacy_central!Z93</f>
        <v>780.904474777609</v>
      </c>
      <c r="U95" s="18" t="n">
        <f aca="false">Adequacy_central!AA93</f>
        <v>742.266611644332</v>
      </c>
      <c r="V95" s="18" t="n">
        <f aca="false">Adequacy_central!AB93</f>
        <v>705.377535863949</v>
      </c>
      <c r="W95" s="18" t="n">
        <f aca="false">Adequacy_central!AC93</f>
        <v>1043.11912407838</v>
      </c>
      <c r="X95" s="18" t="n">
        <f aca="false">X91+1</f>
        <v>2037</v>
      </c>
      <c r="Y95" s="23" t="n">
        <f aca="false">S95*'Inflation indexes'!$D$166/100*'Inflation indexes'!I188</f>
        <v>45010.6308496262</v>
      </c>
      <c r="Z95" s="23" t="n">
        <f aca="false">T95*'Inflation indexes'!$D$166/100*'Inflation indexes'!I188</f>
        <v>4491.72907062373</v>
      </c>
      <c r="AA95" s="23" t="n">
        <f aca="false">V95*'Inflation indexes'!$D$166/100*'Inflation indexes'!I188</f>
        <v>4057.30135495425</v>
      </c>
      <c r="AB95" s="23" t="n">
        <f aca="false">W95*'Inflation indexes'!$D$166/100*'Inflation indexes'!I188</f>
        <v>5999.97649530788</v>
      </c>
      <c r="AC95" s="23" t="n">
        <f aca="false">U95*'Inflation indexes'!$D$166/100*'Inflation indexes'!I188</f>
        <v>4269.48573783716</v>
      </c>
      <c r="AJ95" s="14" t="n">
        <f aca="false">AJ91+1</f>
        <v>2037</v>
      </c>
      <c r="AK95" s="16" t="n">
        <f aca="false">'Retirement benefit values'!AO96</f>
        <v>8895.31658941637</v>
      </c>
      <c r="AL95" s="14" t="n">
        <f aca="false">Adequacy_high!Z93</f>
        <v>873.114560150719</v>
      </c>
      <c r="AM95" s="14" t="n">
        <f aca="false">Adequacy_high!AA93</f>
        <v>823.131150164787</v>
      </c>
      <c r="AN95" s="14" t="n">
        <f aca="false">Adequacy_high!AB93</f>
        <v>797.815936437838</v>
      </c>
      <c r="AO95" s="14" t="n">
        <f aca="false">Adequacy_high!AC93</f>
        <v>1106.02626471288</v>
      </c>
      <c r="AP95" s="14" t="n">
        <f aca="false">AP91+1</f>
        <v>2037</v>
      </c>
      <c r="AQ95" s="24" t="n">
        <f aca="false">AK95*'Inflation indexes'!$D$166/100*'Inflation indexes'!I188</f>
        <v>51165.4797835059</v>
      </c>
      <c r="AR95" s="24" t="n">
        <f aca="false">AL95*'Inflation indexes'!$D$166/100*'Inflation indexes'!I188</f>
        <v>5022.11752971541</v>
      </c>
      <c r="AS95" s="24" t="n">
        <f aca="false">AN95*'Inflation indexes'!$D$166/100*'Inflation indexes'!I188</f>
        <v>4589.0030732956</v>
      </c>
      <c r="AT95" s="24" t="n">
        <f aca="false">AO95*'Inflation indexes'!$D$166/100*'Inflation indexes'!I188</f>
        <v>6361.81567213971</v>
      </c>
      <c r="AU95" s="24" t="n">
        <f aca="false">AM95*'Inflation indexes'!$D$166/100*'Inflation indexes'!I188</f>
        <v>4734.61509768408</v>
      </c>
    </row>
    <row r="96" customFormat="false" ht="15" hidden="false" customHeight="false" outlineLevel="0" collapsed="false">
      <c r="A96" s="16" t="n">
        <f aca="false">'Retirement benefit values'!B97</f>
        <v>6653.07209539109</v>
      </c>
      <c r="B96" s="14" t="n">
        <f aca="false">Adequacy_low!Z94</f>
        <v>833.461563670111</v>
      </c>
      <c r="C96" s="14" t="n">
        <f aca="false">Adequacy_low!AA94</f>
        <v>820.719712024171</v>
      </c>
      <c r="D96" s="14" t="n">
        <f aca="false">Adequacy_low!AB94</f>
        <v>776.217038266283</v>
      </c>
      <c r="E96" s="14" t="n">
        <f aca="false">Adequacy_low!AC94</f>
        <v>1054.11208696036</v>
      </c>
      <c r="F96" s="14" t="n">
        <f aca="false">F92+1</f>
        <v>2038</v>
      </c>
      <c r="G96" s="11" t="n">
        <f aca="false">A96*'Inflation indexes'!$D$166/100*'Inflation indexes'!I189</f>
        <v>38268.1855528286</v>
      </c>
      <c r="H96" s="14" t="n">
        <f aca="false">B96*'Inflation indexes'!$D$166/100*'Inflation indexes'!I189</f>
        <v>4794.03519342196</v>
      </c>
      <c r="I96" s="14" t="n">
        <f aca="false">D96*'Inflation indexes'!$D$166/100*'Inflation indexes'!I189</f>
        <v>4464.7671367065</v>
      </c>
      <c r="J96" s="9" t="n">
        <f aca="false">E96*'Inflation indexes'!$D$166/100*'Inflation indexes'!I189</f>
        <v>6063.20754666451</v>
      </c>
      <c r="K96" s="14" t="n">
        <f aca="false">C96*'Inflation indexes'!$D$166/100*'Inflation indexes'!I189</f>
        <v>4720.74460884957</v>
      </c>
      <c r="R96" s="18" t="n">
        <f aca="false">R92+1</f>
        <v>2038</v>
      </c>
      <c r="S96" s="19" t="n">
        <f aca="false">'Retirement benefit values'!R97</f>
        <v>7845.22114442736</v>
      </c>
      <c r="T96" s="18" t="n">
        <f aca="false">Adequacy_central!Z94</f>
        <v>921.164602564818</v>
      </c>
      <c r="U96" s="18" t="n">
        <f aca="false">Adequacy_central!AA94</f>
        <v>890.459675586114</v>
      </c>
      <c r="V96" s="18" t="n">
        <f aca="false">Adequacy_central!AB94</f>
        <v>853.066879863586</v>
      </c>
      <c r="W96" s="18" t="n">
        <f aca="false">Adequacy_central!AC94</f>
        <v>1180.56866698978</v>
      </c>
      <c r="X96" s="18" t="n">
        <f aca="false">X92+1</f>
        <v>2038</v>
      </c>
      <c r="Y96" s="23" t="n">
        <f aca="false">S96*'Inflation indexes'!$D$166/100*'Inflation indexes'!I189</f>
        <v>45125.3757893138</v>
      </c>
      <c r="Z96" s="23" t="n">
        <f aca="false">T96*'Inflation indexes'!$D$166/100*'Inflation indexes'!I189</f>
        <v>5298.49931433456</v>
      </c>
      <c r="AA96" s="23" t="n">
        <f aca="false">V96*'Inflation indexes'!$D$166/100*'Inflation indexes'!I189</f>
        <v>4906.80413191483</v>
      </c>
      <c r="AB96" s="23" t="n">
        <f aca="false">W96*'Inflation indexes'!$D$166/100*'Inflation indexes'!I189</f>
        <v>6790.58037527019</v>
      </c>
      <c r="AC96" s="23" t="n">
        <f aca="false">U96*'Inflation indexes'!$D$166/100*'Inflation indexes'!I189</f>
        <v>5121.88589031634</v>
      </c>
      <c r="AJ96" s="14" t="n">
        <f aca="false">AJ92+1</f>
        <v>2038</v>
      </c>
      <c r="AK96" s="16" t="n">
        <f aca="false">'Retirement benefit values'!AO97</f>
        <v>8901.8972934726</v>
      </c>
      <c r="AL96" s="14" t="n">
        <f aca="false">Adequacy_high!Z94</f>
        <v>1033.84824994494</v>
      </c>
      <c r="AM96" s="14" t="n">
        <f aca="false">Adequacy_high!AA94</f>
        <v>1003.69319546488</v>
      </c>
      <c r="AN96" s="14" t="n">
        <f aca="false">Adequacy_high!AB94</f>
        <v>977.077701087972</v>
      </c>
      <c r="AO96" s="14" t="n">
        <f aca="false">Adequacy_high!AC94</f>
        <v>1385.10112570812</v>
      </c>
      <c r="AP96" s="14" t="n">
        <f aca="false">AP92+1</f>
        <v>2038</v>
      </c>
      <c r="AQ96" s="24" t="n">
        <f aca="false">AK96*'Inflation indexes'!$D$166/100*'Inflation indexes'!I189</f>
        <v>51203.3317111991</v>
      </c>
      <c r="AR96" s="24" t="n">
        <f aca="false">AL96*'Inflation indexes'!$D$166/100*'Inflation indexes'!I189</f>
        <v>5946.65082462698</v>
      </c>
      <c r="AS96" s="24" t="n">
        <f aca="false">AN96*'Inflation indexes'!$D$166/100*'Inflation indexes'!I189</f>
        <v>5620.10906069518</v>
      </c>
      <c r="AT96" s="24" t="n">
        <f aca="false">AO96*'Inflation indexes'!$D$166/100*'Inflation indexes'!I189</f>
        <v>7967.04231188918</v>
      </c>
      <c r="AU96" s="24" t="n">
        <f aca="false">AM96*'Inflation indexes'!$D$166/100*'Inflation indexes'!I189</f>
        <v>5773.20024365428</v>
      </c>
    </row>
    <row r="97" customFormat="false" ht="15" hidden="false" customHeight="false" outlineLevel="0" collapsed="false">
      <c r="A97" s="16" t="n">
        <f aca="false">'Retirement benefit values'!B98</f>
        <v>6634.67090578924</v>
      </c>
      <c r="B97" s="14" t="n">
        <f aca="false">Adequacy_low!Z95</f>
        <v>715.301754878483</v>
      </c>
      <c r="C97" s="14" t="n">
        <f aca="false">Adequacy_low!AA95</f>
        <v>680.952967379669</v>
      </c>
      <c r="D97" s="14" t="n">
        <f aca="false">Adequacy_low!AB95</f>
        <v>637.637674826007</v>
      </c>
      <c r="E97" s="14" t="n">
        <f aca="false">Adequacy_low!AC95</f>
        <v>929.220454689824</v>
      </c>
      <c r="F97" s="14" t="n">
        <f aca="false">F93+1</f>
        <v>2038</v>
      </c>
      <c r="G97" s="11" t="n">
        <f aca="false">A97*'Inflation indexes'!$D$166/100*'Inflation indexes'!I190</f>
        <v>38162.3426988838</v>
      </c>
      <c r="H97" s="14" t="n">
        <f aca="false">B97*'Inflation indexes'!$D$166/100*'Inflation indexes'!I190</f>
        <v>4114.38503738995</v>
      </c>
      <c r="I97" s="14" t="n">
        <f aca="false">D97*'Inflation indexes'!$D$166/100*'Inflation indexes'!I190</f>
        <v>3667.6645774844</v>
      </c>
      <c r="J97" s="9" t="n">
        <f aca="false">E97*'Inflation indexes'!$D$166/100*'Inflation indexes'!I190</f>
        <v>5344.83623049686</v>
      </c>
      <c r="K97" s="14" t="n">
        <f aca="false">C97*'Inflation indexes'!$D$166/100*'Inflation indexes'!I190</f>
        <v>3916.81228383</v>
      </c>
      <c r="R97" s="18" t="n">
        <f aca="false">R93+1</f>
        <v>2038</v>
      </c>
      <c r="S97" s="19" t="n">
        <f aca="false">'Retirement benefit values'!R98</f>
        <v>7850.40885076297</v>
      </c>
      <c r="T97" s="18" t="n">
        <f aca="false">Adequacy_central!Z95</f>
        <v>767.486204560241</v>
      </c>
      <c r="U97" s="18" t="n">
        <f aca="false">Adequacy_central!AA95</f>
        <v>727.670667034586</v>
      </c>
      <c r="V97" s="18" t="n">
        <f aca="false">Adequacy_central!AB95</f>
        <v>687.519302660158</v>
      </c>
      <c r="W97" s="18" t="n">
        <f aca="false">Adequacy_central!AC95</f>
        <v>1022.1871812858</v>
      </c>
      <c r="X97" s="18" t="n">
        <f aca="false">X93+1</f>
        <v>2038</v>
      </c>
      <c r="Y97" s="23" t="n">
        <f aca="false">S97*'Inflation indexes'!$D$166/100*'Inflation indexes'!I190</f>
        <v>45155.2152538196</v>
      </c>
      <c r="Z97" s="23" t="n">
        <f aca="false">T97*'Inflation indexes'!$D$166/100*'Inflation indexes'!I190</f>
        <v>4414.54775541869</v>
      </c>
      <c r="AA97" s="23" t="n">
        <f aca="false">V97*'Inflation indexes'!$D$166/100*'Inflation indexes'!I190</f>
        <v>3954.58156294091</v>
      </c>
      <c r="AB97" s="23" t="n">
        <f aca="false">W97*'Inflation indexes'!$D$166/100*'Inflation indexes'!I190</f>
        <v>5879.57685747407</v>
      </c>
      <c r="AC97" s="23" t="n">
        <f aca="false">U97*'Inflation indexes'!$D$166/100*'Inflation indexes'!I190</f>
        <v>4185.53049000038</v>
      </c>
      <c r="AJ97" s="14" t="n">
        <f aca="false">AJ93+1</f>
        <v>2038</v>
      </c>
      <c r="AK97" s="16" t="n">
        <f aca="false">'Retirement benefit values'!AO98</f>
        <v>8952.19269619894</v>
      </c>
      <c r="AL97" s="14" t="n">
        <f aca="false">Adequacy_high!Z95</f>
        <v>858.777833333907</v>
      </c>
      <c r="AM97" s="14" t="n">
        <f aca="false">Adequacy_high!AA95</f>
        <v>809.674783411357</v>
      </c>
      <c r="AN97" s="14" t="n">
        <f aca="false">Adequacy_high!AB95</f>
        <v>780.976719254254</v>
      </c>
      <c r="AO97" s="14" t="n">
        <f aca="false">Adequacy_high!AC95</f>
        <v>1230.29728951666</v>
      </c>
      <c r="AP97" s="14" t="n">
        <f aca="false">AP93+1</f>
        <v>2038</v>
      </c>
      <c r="AQ97" s="24" t="n">
        <f aca="false">AK97*'Inflation indexes'!$D$166/100*'Inflation indexes'!I190</f>
        <v>51492.6287121017</v>
      </c>
      <c r="AR97" s="24" t="n">
        <f aca="false">AL97*'Inflation indexes'!$D$166/100*'Inflation indexes'!I190</f>
        <v>4939.65329151393</v>
      </c>
      <c r="AS97" s="24" t="n">
        <f aca="false">AN97*'Inflation indexes'!$D$166/100*'Inflation indexes'!I190</f>
        <v>4492.14461775711</v>
      </c>
      <c r="AT97" s="24" t="n">
        <f aca="false">AO97*'Inflation indexes'!$D$166/100*'Inflation indexes'!I190</f>
        <v>7076.61728075682</v>
      </c>
      <c r="AU97" s="24" t="n">
        <f aca="false">AM97*'Inflation indexes'!$D$166/100*'Inflation indexes'!I190</f>
        <v>4657.21465283636</v>
      </c>
    </row>
    <row r="98" customFormat="false" ht="15" hidden="false" customHeight="false" outlineLevel="0" collapsed="false">
      <c r="A98" s="16" t="n">
        <f aca="false">'Retirement benefit values'!B99</f>
        <v>6650.70782109887</v>
      </c>
      <c r="B98" s="14" t="n">
        <f aca="false">Adequacy_low!Z96</f>
        <v>701.573070071523</v>
      </c>
      <c r="C98" s="14" t="n">
        <f aca="false">Adequacy_low!AA96</f>
        <v>668.986206450613</v>
      </c>
      <c r="D98" s="14" t="n">
        <f aca="false">Adequacy_low!AB96</f>
        <v>626.604478162438</v>
      </c>
      <c r="E98" s="14" t="n">
        <f aca="false">Adequacy_low!AC96</f>
        <v>877.037166954109</v>
      </c>
      <c r="F98" s="14" t="n">
        <f aca="false">F94+1</f>
        <v>2038</v>
      </c>
      <c r="G98" s="11" t="n">
        <f aca="false">A98*'Inflation indexes'!$D$166/100*'Inflation indexes'!I191</f>
        <v>38254.5863484287</v>
      </c>
      <c r="H98" s="14" t="n">
        <f aca="false">B98*'Inflation indexes'!$D$166/100*'Inflation indexes'!I191</f>
        <v>4035.41823076944</v>
      </c>
      <c r="I98" s="14" t="n">
        <f aca="false">D98*'Inflation indexes'!$D$166/100*'Inflation indexes'!I191</f>
        <v>3604.20210314043</v>
      </c>
      <c r="J98" s="9" t="n">
        <f aca="false">E98*'Inflation indexes'!$D$166/100*'Inflation indexes'!I191</f>
        <v>5044.68019593196</v>
      </c>
      <c r="K98" s="14" t="n">
        <f aca="false">C98*'Inflation indexes'!$D$166/100*'Inflation indexes'!I191</f>
        <v>3847.979987842</v>
      </c>
      <c r="R98" s="18" t="n">
        <f aca="false">R94+1</f>
        <v>2038</v>
      </c>
      <c r="S98" s="19" t="n">
        <f aca="false">'Retirement benefit values'!R99</f>
        <v>7898.90449163363</v>
      </c>
      <c r="T98" s="18" t="n">
        <f aca="false">Adequacy_central!Z96</f>
        <v>771.054604521988</v>
      </c>
      <c r="U98" s="18" t="n">
        <f aca="false">Adequacy_central!AA96</f>
        <v>725.459477570592</v>
      </c>
      <c r="V98" s="18" t="n">
        <f aca="false">Adequacy_central!AB96</f>
        <v>690.007397887874</v>
      </c>
      <c r="W98" s="18" t="n">
        <f aca="false">Adequacy_central!AC96</f>
        <v>1072.94436503499</v>
      </c>
      <c r="X98" s="18" t="n">
        <f aca="false">X94+1</f>
        <v>2038</v>
      </c>
      <c r="Y98" s="23" t="n">
        <f aca="false">S98*'Inflation indexes'!$D$166/100*'Inflation indexes'!I191</f>
        <v>45434.1601016633</v>
      </c>
      <c r="Z98" s="23" t="n">
        <f aca="false">T98*'Inflation indexes'!$D$166/100*'Inflation indexes'!I191</f>
        <v>4435.07303906284</v>
      </c>
      <c r="AA98" s="23" t="n">
        <f aca="false">V98*'Inflation indexes'!$D$166/100*'Inflation indexes'!I191</f>
        <v>3968.89298005501</v>
      </c>
      <c r="AB98" s="23" t="n">
        <f aca="false">W98*'Inflation indexes'!$D$166/100*'Inflation indexes'!I191</f>
        <v>6171.53000302893</v>
      </c>
      <c r="AC98" s="23" t="n">
        <f aca="false">U98*'Inflation indexes'!$D$166/100*'Inflation indexes'!I191</f>
        <v>4172.81182297147</v>
      </c>
      <c r="AJ98" s="14" t="n">
        <f aca="false">AJ94+1</f>
        <v>2038</v>
      </c>
      <c r="AK98" s="16" t="n">
        <f aca="false">'Retirement benefit values'!AO99</f>
        <v>8998.67955465617</v>
      </c>
      <c r="AL98" s="14" t="n">
        <f aca="false">Adequacy_high!Z96</f>
        <v>830.636119950418</v>
      </c>
      <c r="AM98" s="14" t="n">
        <f aca="false">Adequacy_high!AA96</f>
        <v>790.183741842625</v>
      </c>
      <c r="AN98" s="14" t="n">
        <f aca="false">Adequacy_high!AB96</f>
        <v>761.863223115749</v>
      </c>
      <c r="AO98" s="14" t="n">
        <f aca="false">Adequacy_high!AC96</f>
        <v>1214.48057359542</v>
      </c>
      <c r="AP98" s="14" t="n">
        <f aca="false">AP94+1</f>
        <v>2038</v>
      </c>
      <c r="AQ98" s="24" t="n">
        <f aca="false">AK98*'Inflation indexes'!$D$166/100*'Inflation indexes'!I191</f>
        <v>51760.0191295965</v>
      </c>
      <c r="AR98" s="24" t="n">
        <f aca="false">AL98*'Inflation indexes'!$D$166/100*'Inflation indexes'!I191</f>
        <v>4777.78336224022</v>
      </c>
      <c r="AS98" s="24" t="n">
        <f aca="false">AN98*'Inflation indexes'!$D$166/100*'Inflation indexes'!I191</f>
        <v>4382.20460714182</v>
      </c>
      <c r="AT98" s="24" t="n">
        <f aca="false">AO98*'Inflation indexes'!$D$166/100*'Inflation indexes'!I191</f>
        <v>6985.64020865658</v>
      </c>
      <c r="AU98" s="24" t="n">
        <f aca="false">AM98*'Inflation indexes'!$D$166/100*'Inflation indexes'!I191</f>
        <v>4545.10301708739</v>
      </c>
    </row>
    <row r="99" customFormat="false" ht="15" hidden="false" customHeight="false" outlineLevel="0" collapsed="false">
      <c r="A99" s="16" t="n">
        <f aca="false">'Retirement benefit values'!B100</f>
        <v>6668.20544057728</v>
      </c>
      <c r="B99" s="14" t="n">
        <f aca="false">Adequacy_low!Z97</f>
        <v>712.56564471754</v>
      </c>
      <c r="C99" s="14" t="n">
        <f aca="false">Adequacy_low!AA97</f>
        <v>691.709390175328</v>
      </c>
      <c r="D99" s="14" t="n">
        <f aca="false">Adequacy_low!AB97</f>
        <v>659.386526145453</v>
      </c>
      <c r="E99" s="14" t="n">
        <f aca="false">Adequacy_low!AC97</f>
        <v>881.216561965785</v>
      </c>
      <c r="F99" s="14" t="n">
        <f aca="false">F95+1</f>
        <v>2038</v>
      </c>
      <c r="G99" s="11" t="n">
        <f aca="false">A99*'Inflation indexes'!$D$166/100*'Inflation indexes'!I192</f>
        <v>38355.231905749</v>
      </c>
      <c r="H99" s="14" t="n">
        <f aca="false">B99*'Inflation indexes'!$D$166/100*'Inflation indexes'!I192</f>
        <v>4098.64704900944</v>
      </c>
      <c r="I99" s="14" t="n">
        <f aca="false">D99*'Inflation indexes'!$D$166/100*'Inflation indexes'!I192</f>
        <v>3792.76303815342</v>
      </c>
      <c r="J99" s="9" t="n">
        <f aca="false">E99*'Inflation indexes'!$D$166/100*'Inflation indexes'!I192</f>
        <v>5068.71989691704</v>
      </c>
      <c r="K99" s="14" t="n">
        <f aca="false">C99*'Inflation indexes'!$D$166/100*'Inflation indexes'!I192</f>
        <v>3978.68276674783</v>
      </c>
      <c r="R99" s="18" t="n">
        <f aca="false">R95+1</f>
        <v>2038</v>
      </c>
      <c r="S99" s="19" t="n">
        <f aca="false">'Retirement benefit values'!R100</f>
        <v>7926.03311169351</v>
      </c>
      <c r="T99" s="18" t="n">
        <f aca="false">Adequacy_central!Z97</f>
        <v>777.276820291955</v>
      </c>
      <c r="U99" s="18" t="n">
        <f aca="false">Adequacy_central!AA97</f>
        <v>742.512453189555</v>
      </c>
      <c r="V99" s="18" t="n">
        <f aca="false">Adequacy_central!AB97</f>
        <v>710.712092627399</v>
      </c>
      <c r="W99" s="18" t="n">
        <f aca="false">Adequacy_central!AC97</f>
        <v>1059.98178530737</v>
      </c>
      <c r="X99" s="18" t="n">
        <f aca="false">X95+1</f>
        <v>2038</v>
      </c>
      <c r="Y99" s="23" t="n">
        <f aca="false">S99*'Inflation indexes'!$D$166/100*'Inflation indexes'!I192</f>
        <v>45590.2027615591</v>
      </c>
      <c r="Z99" s="23" t="n">
        <f aca="false">T99*'Inflation indexes'!$D$166/100*'Inflation indexes'!I192</f>
        <v>4470.86295749763</v>
      </c>
      <c r="AA99" s="23" t="n">
        <f aca="false">V99*'Inflation indexes'!$D$166/100*'Inflation indexes'!I192</f>
        <v>4087.98549682718</v>
      </c>
      <c r="AB99" s="23" t="n">
        <f aca="false">W99*'Inflation indexes'!$D$166/100*'Inflation indexes'!I192</f>
        <v>6096.96979999081</v>
      </c>
      <c r="AC99" s="23" t="n">
        <f aca="false">U99*'Inflation indexes'!$D$166/100*'Inflation indexes'!I192</f>
        <v>4270.89980786892</v>
      </c>
      <c r="AJ99" s="14" t="n">
        <f aca="false">AJ95+1</f>
        <v>2038</v>
      </c>
      <c r="AK99" s="16" t="n">
        <f aca="false">'Retirement benefit values'!AO100</f>
        <v>9006.69943771463</v>
      </c>
      <c r="AL99" s="14" t="n">
        <f aca="false">Adequacy_high!Z97</f>
        <v>859.765459978275</v>
      </c>
      <c r="AM99" s="14" t="n">
        <f aca="false">Adequacy_high!AA97</f>
        <v>816.078201906809</v>
      </c>
      <c r="AN99" s="14" t="n">
        <f aca="false">Adequacy_high!AB97</f>
        <v>791.613739395757</v>
      </c>
      <c r="AO99" s="14" t="n">
        <f aca="false">Adequacy_high!AC97</f>
        <v>1122.52585903741</v>
      </c>
      <c r="AP99" s="14" t="n">
        <f aca="false">AP95+1</f>
        <v>2038</v>
      </c>
      <c r="AQ99" s="24" t="n">
        <f aca="false">AK99*'Inflation indexes'!$D$166/100*'Inflation indexes'!I192</f>
        <v>51806.1491532296</v>
      </c>
      <c r="AR99" s="24" t="n">
        <f aca="false">AL99*'Inflation indexes'!$D$166/100*'Inflation indexes'!I192</f>
        <v>4945.33407764426</v>
      </c>
      <c r="AS99" s="24" t="n">
        <f aca="false">AN99*'Inflation indexes'!$D$166/100*'Inflation indexes'!I192</f>
        <v>4553.32830172563</v>
      </c>
      <c r="AT99" s="24" t="n">
        <f aca="false">AO99*'Inflation indexes'!$D$166/100*'Inflation indexes'!I192</f>
        <v>6456.72063154863</v>
      </c>
      <c r="AU99" s="24" t="n">
        <f aca="false">AM99*'Inflation indexes'!$D$166/100*'Inflation indexes'!I192</f>
        <v>4694.04684158209</v>
      </c>
    </row>
    <row r="100" customFormat="false" ht="15" hidden="false" customHeight="false" outlineLevel="0" collapsed="false">
      <c r="A100" s="16" t="n">
        <f aca="false">'Retirement benefit values'!B101</f>
        <v>6675.79715262426</v>
      </c>
      <c r="B100" s="14" t="n">
        <f aca="false">Adequacy_low!Z98</f>
        <v>843.765858333078</v>
      </c>
      <c r="C100" s="14" t="n">
        <f aca="false">Adequacy_low!AA98</f>
        <v>834.298049293801</v>
      </c>
      <c r="D100" s="14" t="n">
        <f aca="false">Adequacy_low!AB98</f>
        <v>796.713973947295</v>
      </c>
      <c r="E100" s="14" t="n">
        <f aca="false">Adequacy_low!AC98</f>
        <v>1056.27558103737</v>
      </c>
      <c r="F100" s="14" t="n">
        <f aca="false">F96+1</f>
        <v>2039</v>
      </c>
      <c r="G100" s="11" t="n">
        <f aca="false">A100*'Inflation indexes'!$D$166/100*'Inflation indexes'!I193</f>
        <v>38398.8991080748</v>
      </c>
      <c r="H100" s="14" t="n">
        <f aca="false">B100*'Inflation indexes'!$D$166/100*'Inflation indexes'!I193</f>
        <v>4853.30505469802</v>
      </c>
      <c r="I100" s="14" t="n">
        <f aca="false">D100*'Inflation indexes'!$D$166/100*'Inflation indexes'!I193</f>
        <v>4582.66463227831</v>
      </c>
      <c r="J100" s="9" t="n">
        <f aca="false">E100*'Inflation indexes'!$D$166/100*'Inflation indexes'!I193</f>
        <v>6075.65187187165</v>
      </c>
      <c r="K100" s="14" t="n">
        <f aca="false">C100*'Inflation indexes'!$D$166/100*'Inflation indexes'!I193</f>
        <v>4798.84662287901</v>
      </c>
      <c r="R100" s="18" t="n">
        <f aca="false">R96+1</f>
        <v>2039</v>
      </c>
      <c r="S100" s="19" t="n">
        <f aca="false">'Retirement benefit values'!R101</f>
        <v>7943.22301805947</v>
      </c>
      <c r="T100" s="18" t="n">
        <f aca="false">Adequacy_central!Z98</f>
        <v>926.848961546753</v>
      </c>
      <c r="U100" s="18" t="n">
        <f aca="false">Adequacy_central!AA98</f>
        <v>896.969035889204</v>
      </c>
      <c r="V100" s="18" t="n">
        <f aca="false">Adequacy_central!AB98</f>
        <v>861.140021302435</v>
      </c>
      <c r="W100" s="18" t="n">
        <f aca="false">Adequacy_central!AC98</f>
        <v>1197.6292904356</v>
      </c>
      <c r="X100" s="18" t="n">
        <f aca="false">X96+1</f>
        <v>2039</v>
      </c>
      <c r="Y100" s="23" t="n">
        <f aca="false">S100*'Inflation indexes'!$D$166/100*'Inflation indexes'!I193</f>
        <v>45689.0783662447</v>
      </c>
      <c r="Z100" s="23" t="n">
        <f aca="false">T100*'Inflation indexes'!$D$166/100*'Inflation indexes'!I193</f>
        <v>5331.19550357625</v>
      </c>
      <c r="AA100" s="23" t="n">
        <f aca="false">V100*'Inflation indexes'!$D$166/100*'Inflation indexes'!I193</f>
        <v>4953.24049546937</v>
      </c>
      <c r="AB100" s="23" t="n">
        <f aca="false">W100*'Inflation indexes'!$D$166/100*'Inflation indexes'!I193</f>
        <v>6888.71235013995</v>
      </c>
      <c r="AC100" s="23" t="n">
        <f aca="false">U100*'Inflation indexes'!$D$166/100*'Inflation indexes'!I193</f>
        <v>5159.3274517991</v>
      </c>
      <c r="AJ100" s="14" t="n">
        <f aca="false">AJ96+1</f>
        <v>2039</v>
      </c>
      <c r="AK100" s="16" t="n">
        <f aca="false">'Retirement benefit values'!AO101</f>
        <v>9043.58707600078</v>
      </c>
      <c r="AL100" s="14" t="n">
        <f aca="false">Adequacy_high!Z98</f>
        <v>1012.38136892631</v>
      </c>
      <c r="AM100" s="14" t="n">
        <f aca="false">Adequacy_high!AA98</f>
        <v>989.650146200171</v>
      </c>
      <c r="AN100" s="14" t="n">
        <f aca="false">Adequacy_high!AB98</f>
        <v>955.566467626622</v>
      </c>
      <c r="AO100" s="14" t="n">
        <f aca="false">Adequacy_high!AC98</f>
        <v>1414.11472625169</v>
      </c>
      <c r="AP100" s="14" t="n">
        <f aca="false">AP96+1</f>
        <v>2039</v>
      </c>
      <c r="AQ100" s="24" t="n">
        <f aca="false">AK100*'Inflation indexes'!$D$166/100*'Inflation indexes'!I193</f>
        <v>52018.3252677073</v>
      </c>
      <c r="AR100" s="24" t="n">
        <f aca="false">AL100*'Inflation indexes'!$D$166/100*'Inflation indexes'!I193</f>
        <v>5823.17424504348</v>
      </c>
      <c r="AS100" s="24" t="n">
        <f aca="false">AN100*'Inflation indexes'!$D$166/100*'Inflation indexes'!I193</f>
        <v>5496.37736776201</v>
      </c>
      <c r="AT100" s="24" t="n">
        <f aca="false">AO100*'Inflation indexes'!$D$166/100*'Inflation indexes'!I193</f>
        <v>8133.92729874</v>
      </c>
      <c r="AU100" s="24" t="n">
        <f aca="false">AM100*'Inflation indexes'!$D$166/100*'Inflation indexes'!I193</f>
        <v>5692.42522614597</v>
      </c>
    </row>
    <row r="101" customFormat="false" ht="15" hidden="false" customHeight="false" outlineLevel="0" collapsed="false">
      <c r="A101" s="16" t="n">
        <f aca="false">'Retirement benefit values'!B102</f>
        <v>6691.4740549135</v>
      </c>
      <c r="B101" s="14" t="n">
        <f aca="false">Adequacy_low!Z99</f>
        <v>712.755338622824</v>
      </c>
      <c r="C101" s="14" t="n">
        <f aca="false">Adequacy_low!AA99</f>
        <v>682.118759407573</v>
      </c>
      <c r="D101" s="14" t="n">
        <f aca="false">Adequacy_low!AB99</f>
        <v>644.926396101165</v>
      </c>
      <c r="E101" s="14" t="n">
        <f aca="false">Adequacy_low!AC99</f>
        <v>913.994486395499</v>
      </c>
      <c r="F101" s="14" t="n">
        <f aca="false">F97+1</f>
        <v>2039</v>
      </c>
      <c r="G101" s="11" t="n">
        <f aca="false">A101*'Inflation indexes'!$D$166/100*'Inflation indexes'!I194</f>
        <v>38489.0719781559</v>
      </c>
      <c r="H101" s="14" t="n">
        <f aca="false">B101*'Inflation indexes'!$D$166/100*'Inflation indexes'!I194</f>
        <v>4099.73816022266</v>
      </c>
      <c r="I101" s="14" t="n">
        <f aca="false">D101*'Inflation indexes'!$D$166/100*'Inflation indexes'!I194</f>
        <v>3709.58898987636</v>
      </c>
      <c r="J101" s="9" t="n">
        <f aca="false">E101*'Inflation indexes'!$D$166/100*'Inflation indexes'!I194</f>
        <v>5257.25711342817</v>
      </c>
      <c r="K101" s="14" t="n">
        <f aca="false">C101*'Inflation indexes'!$D$166/100*'Inflation indexes'!I194</f>
        <v>3923.51786961055</v>
      </c>
      <c r="R101" s="18" t="n">
        <f aca="false">R97+1</f>
        <v>2039</v>
      </c>
      <c r="S101" s="19" t="n">
        <f aca="false">'Retirement benefit values'!R102</f>
        <v>7973.1594934492</v>
      </c>
      <c r="T101" s="18" t="n">
        <f aca="false">Adequacy_central!Z99</f>
        <v>777.32723790633</v>
      </c>
      <c r="U101" s="18" t="n">
        <f aca="false">Adequacy_central!AA99</f>
        <v>731.517514800239</v>
      </c>
      <c r="V101" s="18" t="n">
        <f aca="false">Adequacy_central!AB99</f>
        <v>695.951347717784</v>
      </c>
      <c r="W101" s="18" t="n">
        <f aca="false">Adequacy_central!AC99</f>
        <v>1026.26473938783</v>
      </c>
      <c r="X101" s="18" t="n">
        <f aca="false">X97+1</f>
        <v>2039</v>
      </c>
      <c r="Y101" s="23" t="n">
        <f aca="false">S101*'Inflation indexes'!$D$166/100*'Inflation indexes'!I194</f>
        <v>45861.2716896577</v>
      </c>
      <c r="Z101" s="23" t="n">
        <f aca="false">T101*'Inflation indexes'!$D$166/100*'Inflation indexes'!I194</f>
        <v>4471.1529574547</v>
      </c>
      <c r="AA101" s="23" t="n">
        <f aca="false">V101*'Inflation indexes'!$D$166/100*'Inflation indexes'!I194</f>
        <v>4003.08232472862</v>
      </c>
      <c r="AB101" s="23" t="n">
        <f aca="false">W101*'Inflation indexes'!$D$166/100*'Inflation indexes'!I194</f>
        <v>5903.03079691942</v>
      </c>
      <c r="AC101" s="23" t="n">
        <f aca="false">U101*'Inflation indexes'!$D$166/100*'Inflation indexes'!I194</f>
        <v>4207.65739347876</v>
      </c>
      <c r="AJ101" s="14" t="n">
        <f aca="false">AJ97+1</f>
        <v>2039</v>
      </c>
      <c r="AK101" s="16" t="n">
        <f aca="false">'Retirement benefit values'!AO102</f>
        <v>9078.38130831232</v>
      </c>
      <c r="AL101" s="14" t="n">
        <f aca="false">Adequacy_high!Z99</f>
        <v>850.487989984127</v>
      </c>
      <c r="AM101" s="14" t="n">
        <f aca="false">Adequacy_high!AA99</f>
        <v>813.298193214873</v>
      </c>
      <c r="AN101" s="14" t="n">
        <f aca="false">Adequacy_high!AB99</f>
        <v>781.763775744419</v>
      </c>
      <c r="AO101" s="14" t="n">
        <f aca="false">Adequacy_high!AC99</f>
        <v>1188.12177530441</v>
      </c>
      <c r="AP101" s="14" t="n">
        <f aca="false">AP97+1</f>
        <v>2039</v>
      </c>
      <c r="AQ101" s="24" t="n">
        <f aca="false">AK101*'Inflation indexes'!$D$166/100*'Inflation indexes'!I194</f>
        <v>52218.460200739</v>
      </c>
      <c r="AR101" s="24" t="n">
        <f aca="false">AL101*'Inflation indexes'!$D$166/100*'Inflation indexes'!I194</f>
        <v>4891.97046785521</v>
      </c>
      <c r="AS101" s="24" t="n">
        <f aca="false">AN101*'Inflation indexes'!$D$166/100*'Inflation indexes'!I194</f>
        <v>4496.67173295658</v>
      </c>
      <c r="AT101" s="24" t="n">
        <f aca="false">AO101*'Inflation indexes'!$D$166/100*'Inflation indexes'!I194</f>
        <v>6834.02553058196</v>
      </c>
      <c r="AU101" s="24" t="n">
        <f aca="false">AM101*'Inflation indexes'!$D$166/100*'Inflation indexes'!I194</f>
        <v>4678.05635073273</v>
      </c>
    </row>
    <row r="102" customFormat="false" ht="15" hidden="false" customHeight="false" outlineLevel="0" collapsed="false">
      <c r="A102" s="16" t="n">
        <f aca="false">'Retirement benefit values'!B103</f>
        <v>6705.1393511876</v>
      </c>
      <c r="B102" s="14" t="n">
        <f aca="false">Adequacy_low!Z100</f>
        <v>692.337158736906</v>
      </c>
      <c r="C102" s="14" t="n">
        <f aca="false">Adequacy_low!AA100</f>
        <v>663.788343860823</v>
      </c>
      <c r="D102" s="14" t="n">
        <f aca="false">Adequacy_low!AB100</f>
        <v>632.150967300383</v>
      </c>
      <c r="E102" s="14" t="n">
        <f aca="false">Adequacy_low!AC100</f>
        <v>846.316684224478</v>
      </c>
      <c r="F102" s="14" t="n">
        <f aca="false">F98+1</f>
        <v>2039</v>
      </c>
      <c r="G102" s="11" t="n">
        <f aca="false">A102*'Inflation indexes'!$D$166/100*'Inflation indexes'!I195</f>
        <v>38567.6741766521</v>
      </c>
      <c r="H102" s="14" t="n">
        <f aca="false">B102*'Inflation indexes'!$D$166/100*'Inflation indexes'!I195</f>
        <v>3982.29366460888</v>
      </c>
      <c r="I102" s="14" t="n">
        <f aca="false">D102*'Inflation indexes'!$D$166/100*'Inflation indexes'!I195</f>
        <v>3636.10527094838</v>
      </c>
      <c r="J102" s="9" t="n">
        <f aca="false">E102*'Inflation indexes'!$D$166/100*'Inflation indexes'!I195</f>
        <v>4867.9772959011</v>
      </c>
      <c r="K102" s="14" t="n">
        <f aca="false">C102*'Inflation indexes'!$D$166/100*'Inflation indexes'!I195</f>
        <v>3818.08210499747</v>
      </c>
      <c r="R102" s="18" t="n">
        <f aca="false">R98+1</f>
        <v>2039</v>
      </c>
      <c r="S102" s="19" t="n">
        <f aca="false">'Retirement benefit values'!R103</f>
        <v>7978.91706262409</v>
      </c>
      <c r="T102" s="18" t="n">
        <f aca="false">Adequacy_central!Z100</f>
        <v>749.677745803038</v>
      </c>
      <c r="U102" s="18" t="n">
        <f aca="false">Adequacy_central!AA100</f>
        <v>715.389196580751</v>
      </c>
      <c r="V102" s="18" t="n">
        <f aca="false">Adequacy_central!AB100</f>
        <v>681.145758255411</v>
      </c>
      <c r="W102" s="18" t="n">
        <f aca="false">Adequacy_central!AC100</f>
        <v>973.981127958523</v>
      </c>
      <c r="X102" s="18" t="n">
        <f aca="false">X98+1</f>
        <v>2039</v>
      </c>
      <c r="Y102" s="23" t="n">
        <f aca="false">S102*'Inflation indexes'!$D$166/100*'Inflation indexes'!I195</f>
        <v>45894.3889807916</v>
      </c>
      <c r="Z102" s="23" t="n">
        <f aca="false">T102*'Inflation indexes'!$D$166/100*'Inflation indexes'!I195</f>
        <v>4312.11426388887</v>
      </c>
      <c r="AA102" s="23" t="n">
        <f aca="false">V102*'Inflation indexes'!$D$166/100*'Inflation indexes'!I195</f>
        <v>3917.92120868456</v>
      </c>
      <c r="AB102" s="23" t="n">
        <f aca="false">W102*'Inflation indexes'!$D$166/100*'Inflation indexes'!I195</f>
        <v>5602.29770476868</v>
      </c>
      <c r="AC102" s="23" t="n">
        <f aca="false">U102*'Inflation indexes'!$D$166/100*'Inflation indexes'!I195</f>
        <v>4114.88799831379</v>
      </c>
      <c r="AJ102" s="14" t="n">
        <f aca="false">AJ98+1</f>
        <v>2039</v>
      </c>
      <c r="AK102" s="16" t="n">
        <f aca="false">'Retirement benefit values'!AO103</f>
        <v>9095.47339301808</v>
      </c>
      <c r="AL102" s="14" t="n">
        <f aca="false">Adequacy_high!Z100</f>
        <v>844.536412553956</v>
      </c>
      <c r="AM102" s="14" t="n">
        <f aca="false">Adequacy_high!AA100</f>
        <v>797.419297842202</v>
      </c>
      <c r="AN102" s="14" t="n">
        <f aca="false">Adequacy_high!AB100</f>
        <v>772.101927421411</v>
      </c>
      <c r="AO102" s="14" t="n">
        <f aca="false">Adequacy_high!AC100</f>
        <v>1087.12156509935</v>
      </c>
      <c r="AP102" s="14" t="n">
        <f aca="false">AP98+1</f>
        <v>2039</v>
      </c>
      <c r="AQ102" s="24" t="n">
        <f aca="false">AK102*'Inflation indexes'!$D$166/100*'Inflation indexes'!I195</f>
        <v>52316.7731394275</v>
      </c>
      <c r="AR102" s="24" t="n">
        <f aca="false">AL102*'Inflation indexes'!$D$166/100*'Inflation indexes'!I195</f>
        <v>4857.73724955181</v>
      </c>
      <c r="AS102" s="24" t="n">
        <f aca="false">AN102*'Inflation indexes'!$D$166/100*'Inflation indexes'!I195</f>
        <v>4441.09719549376</v>
      </c>
      <c r="AT102" s="24" t="n">
        <f aca="false">AO102*'Inflation indexes'!$D$166/100*'Inflation indexes'!I195</f>
        <v>6253.07665018738</v>
      </c>
      <c r="AU102" s="24" t="n">
        <f aca="false">AM102*'Inflation indexes'!$D$166/100*'Inflation indexes'!I195</f>
        <v>4586.72162509278</v>
      </c>
    </row>
    <row r="103" customFormat="false" ht="15" hidden="false" customHeight="false" outlineLevel="0" collapsed="false">
      <c r="A103" s="16" t="n">
        <f aca="false">'Retirement benefit values'!B104</f>
        <v>6695.02509951185</v>
      </c>
      <c r="B103" s="14" t="n">
        <f aca="false">Adequacy_low!Z101</f>
        <v>715.07264014157</v>
      </c>
      <c r="C103" s="14" t="n">
        <f aca="false">Adequacy_low!AA101</f>
        <v>683.206509925694</v>
      </c>
      <c r="D103" s="14" t="n">
        <f aca="false">Adequacy_low!AB101</f>
        <v>648.273298174234</v>
      </c>
      <c r="E103" s="14" t="n">
        <f aca="false">Adequacy_low!AC101</f>
        <v>878.340554849572</v>
      </c>
      <c r="F103" s="14" t="n">
        <f aca="false">F99+1</f>
        <v>2039</v>
      </c>
      <c r="G103" s="11" t="n">
        <f aca="false">A103*'Inflation indexes'!$D$166/100*'Inflation indexes'!I196</f>
        <v>38509.4974344936</v>
      </c>
      <c r="H103" s="14" t="n">
        <f aca="false">B103*'Inflation indexes'!$D$166/100*'Inflation indexes'!I196</f>
        <v>4113.06717924271</v>
      </c>
      <c r="I103" s="14" t="n">
        <f aca="false">D103*'Inflation indexes'!$D$166/100*'Inflation indexes'!I196</f>
        <v>3728.84022715787</v>
      </c>
      <c r="J103" s="9" t="n">
        <f aca="false">E103*'Inflation indexes'!$D$166/100*'Inflation indexes'!I196</f>
        <v>5052.17722724557</v>
      </c>
      <c r="K103" s="14" t="n">
        <f aca="false">C103*'Inflation indexes'!$D$166/100*'Inflation indexes'!I196</f>
        <v>3929.77456397156</v>
      </c>
      <c r="R103" s="18" t="n">
        <f aca="false">R99+1</f>
        <v>2039</v>
      </c>
      <c r="S103" s="19" t="n">
        <f aca="false">'Retirement benefit values'!R104</f>
        <v>8044.07734339606</v>
      </c>
      <c r="T103" s="18" t="n">
        <f aca="false">Adequacy_central!Z101</f>
        <v>779.056862932974</v>
      </c>
      <c r="U103" s="18" t="n">
        <f aca="false">Adequacy_central!AA101</f>
        <v>741.889581160683</v>
      </c>
      <c r="V103" s="18" t="n">
        <f aca="false">Adequacy_central!AB101</f>
        <v>711.626067897004</v>
      </c>
      <c r="W103" s="18" t="n">
        <f aca="false">Adequacy_central!AC101</f>
        <v>1023.69274096815</v>
      </c>
      <c r="X103" s="18" t="n">
        <f aca="false">X99+1</f>
        <v>2039</v>
      </c>
      <c r="Y103" s="23" t="n">
        <f aca="false">S103*'Inflation indexes'!$D$166/100*'Inflation indexes'!I196</f>
        <v>46269.1881231282</v>
      </c>
      <c r="Z103" s="23" t="n">
        <f aca="false">T103*'Inflation indexes'!$D$166/100*'Inflation indexes'!I196</f>
        <v>4481.10168647904</v>
      </c>
      <c r="AA103" s="23" t="n">
        <f aca="false">V103*'Inflation indexes'!$D$166/100*'Inflation indexes'!I196</f>
        <v>4093.24264340645</v>
      </c>
      <c r="AB103" s="23" t="n">
        <f aca="false">W103*'Inflation indexes'!$D$166/100*'Inflation indexes'!I196</f>
        <v>5888.2367722411</v>
      </c>
      <c r="AC103" s="23" t="n">
        <f aca="false">U103*'Inflation indexes'!$D$166/100*'Inflation indexes'!I196</f>
        <v>4267.31707465413</v>
      </c>
      <c r="AJ103" s="14" t="n">
        <f aca="false">AJ99+1</f>
        <v>2039</v>
      </c>
      <c r="AK103" s="16" t="n">
        <f aca="false">'Retirement benefit values'!AO104</f>
        <v>9158.72111389294</v>
      </c>
      <c r="AL103" s="14" t="n">
        <f aca="false">Adequacy_high!Z101</f>
        <v>857.658163786513</v>
      </c>
      <c r="AM103" s="14" t="n">
        <f aca="false">Adequacy_high!AA101</f>
        <v>810.183472277615</v>
      </c>
      <c r="AN103" s="14" t="n">
        <f aca="false">Adequacy_high!AB101</f>
        <v>779.923100328889</v>
      </c>
      <c r="AO103" s="14" t="n">
        <f aca="false">Adequacy_high!AC101</f>
        <v>1171.80290809909</v>
      </c>
      <c r="AP103" s="14" t="n">
        <f aca="false">AP99+1</f>
        <v>2039</v>
      </c>
      <c r="AQ103" s="24" t="n">
        <f aca="false">AK103*'Inflation indexes'!$D$166/100*'Inflation indexes'!I196</f>
        <v>52680.5713192052</v>
      </c>
      <c r="AR103" s="24" t="n">
        <f aca="false">AL103*'Inflation indexes'!$D$166/100*'Inflation indexes'!I196</f>
        <v>4933.21300026453</v>
      </c>
      <c r="AS103" s="24" t="n">
        <f aca="false">AN103*'Inflation indexes'!$D$166/100*'Inflation indexes'!I196</f>
        <v>4486.08424685481</v>
      </c>
      <c r="AT103" s="24" t="n">
        <f aca="false">AO103*'Inflation indexes'!$D$166/100*'Inflation indexes'!I196</f>
        <v>6740.1601058171</v>
      </c>
      <c r="AU103" s="24" t="n">
        <f aca="false">AM103*'Inflation indexes'!$D$166/100*'Inflation indexes'!I196</f>
        <v>4660.1406093935</v>
      </c>
    </row>
    <row r="104" customFormat="false" ht="15" hidden="false" customHeight="false" outlineLevel="0" collapsed="false">
      <c r="A104" s="16" t="n">
        <f aca="false">'Retirement benefit values'!B105</f>
        <v>6677.59665048554</v>
      </c>
      <c r="B104" s="14" t="n">
        <f aca="false">Adequacy_low!Z102</f>
        <v>837.505148558438</v>
      </c>
      <c r="C104" s="14" t="n">
        <f aca="false">Adequacy_low!AA102</f>
        <v>821.173902613952</v>
      </c>
      <c r="D104" s="14" t="n">
        <f aca="false">Adequacy_low!AB102</f>
        <v>783.855094929152</v>
      </c>
      <c r="E104" s="14" t="n">
        <f aca="false">Adequacy_low!AC102</f>
        <v>1036.2901481636</v>
      </c>
      <c r="F104" s="14" t="n">
        <f aca="false">F100+1</f>
        <v>2040</v>
      </c>
      <c r="G104" s="11" t="n">
        <f aca="false">A104*'Inflation indexes'!$D$166/100*'Inflation indexes'!I197</f>
        <v>38409.2497426493</v>
      </c>
      <c r="H104" s="14" t="n">
        <f aca="false">B104*'Inflation indexes'!$D$166/100*'Inflation indexes'!I197</f>
        <v>4817.29372039814</v>
      </c>
      <c r="I104" s="14" t="n">
        <f aca="false">D104*'Inflation indexes'!$D$166/100*'Inflation indexes'!I197</f>
        <v>4508.70091127662</v>
      </c>
      <c r="J104" s="9" t="n">
        <f aca="false">E104*'Inflation indexes'!$D$166/100*'Inflation indexes'!I197</f>
        <v>5960.6965185249</v>
      </c>
      <c r="K104" s="14" t="n">
        <f aca="false">C104*'Inflation indexes'!$D$166/100*'Inflation indexes'!I197</f>
        <v>4723.35709365612</v>
      </c>
      <c r="R104" s="18" t="n">
        <f aca="false">R100+1</f>
        <v>2040</v>
      </c>
      <c r="S104" s="19" t="n">
        <f aca="false">'Retirement benefit values'!R105</f>
        <v>8051.60576055952</v>
      </c>
      <c r="T104" s="18" t="n">
        <f aca="false">Adequacy_central!Z102</f>
        <v>927.64753951312</v>
      </c>
      <c r="U104" s="18" t="n">
        <f aca="false">Adequacy_central!AA102</f>
        <v>897.918775348963</v>
      </c>
      <c r="V104" s="18" t="n">
        <f aca="false">Adequacy_central!AB102</f>
        <v>869.84907396009</v>
      </c>
      <c r="W104" s="18" t="n">
        <f aca="false">Adequacy_central!AC102</f>
        <v>1184.14045541378</v>
      </c>
      <c r="X104" s="18" t="n">
        <f aca="false">X100+1</f>
        <v>2040</v>
      </c>
      <c r="Y104" s="23" t="n">
        <f aca="false">S104*'Inflation indexes'!$D$166/100*'Inflation indexes'!I197</f>
        <v>46312.4912559967</v>
      </c>
      <c r="Z104" s="23" t="n">
        <f aca="false">T104*'Inflation indexes'!$D$166/100*'Inflation indexes'!I197</f>
        <v>5335.78888981304</v>
      </c>
      <c r="AA104" s="23" t="n">
        <f aca="false">V104*'Inflation indexes'!$D$166/100*'Inflation indexes'!I197</f>
        <v>5003.33459310035</v>
      </c>
      <c r="AB104" s="23" t="n">
        <f aca="false">W104*'Inflation indexes'!$D$166/100*'Inflation indexes'!I197</f>
        <v>6811.12514920396</v>
      </c>
      <c r="AC104" s="23" t="n">
        <f aca="false">U104*'Inflation indexes'!$D$166/100*'Inflation indexes'!I197</f>
        <v>5164.79031246735</v>
      </c>
      <c r="AJ104" s="14" t="n">
        <f aca="false">AJ100+1</f>
        <v>2040</v>
      </c>
      <c r="AK104" s="16" t="n">
        <f aca="false">'Retirement benefit values'!AO105</f>
        <v>9190.0802014714</v>
      </c>
      <c r="AL104" s="14" t="n">
        <f aca="false">Adequacy_high!Z102</f>
        <v>1031.69154291344</v>
      </c>
      <c r="AM104" s="14" t="n">
        <f aca="false">Adequacy_high!AA102</f>
        <v>1007.10172405993</v>
      </c>
      <c r="AN104" s="14" t="n">
        <f aca="false">Adequacy_high!AB102</f>
        <v>979.231431521421</v>
      </c>
      <c r="AO104" s="14" t="n">
        <f aca="false">Adequacy_high!AC102</f>
        <v>1409.9302184491</v>
      </c>
      <c r="AP104" s="14" t="n">
        <f aca="false">AP100+1</f>
        <v>2040</v>
      </c>
      <c r="AQ104" s="24" t="n">
        <f aca="false">AK104*'Inflation indexes'!$D$166/100*'Inflation indexes'!I197</f>
        <v>52860.9474469569</v>
      </c>
      <c r="AR104" s="24" t="n">
        <f aca="false">AL104*'Inflation indexes'!$D$166/100*'Inflation indexes'!I197</f>
        <v>5934.24553821476</v>
      </c>
      <c r="AS104" s="24" t="n">
        <f aca="false">AN104*'Inflation indexes'!$D$166/100*'Inflation indexes'!I197</f>
        <v>5632.49722584299</v>
      </c>
      <c r="AT104" s="24" t="n">
        <f aca="false">AO104*'Inflation indexes'!$D$166/100*'Inflation indexes'!I197</f>
        <v>8109.85818920072</v>
      </c>
      <c r="AU104" s="24" t="n">
        <f aca="false">AM104*'Inflation indexes'!$D$166/100*'Inflation indexes'!I197</f>
        <v>5792.80595404901</v>
      </c>
    </row>
    <row r="105" customFormat="false" ht="15" hidden="false" customHeight="false" outlineLevel="0" collapsed="false">
      <c r="A105" s="16" t="n">
        <f aca="false">'Retirement benefit values'!B106</f>
        <v>6693.65951698091</v>
      </c>
      <c r="B105" s="14" t="n">
        <f aca="false">Adequacy_low!Z103</f>
        <v>706.971908090652</v>
      </c>
      <c r="C105" s="14" t="n">
        <f aca="false">Adequacy_low!AA103</f>
        <v>673.816341608764</v>
      </c>
      <c r="D105" s="14" t="n">
        <f aca="false">Adequacy_low!AB103</f>
        <v>642.140270569801</v>
      </c>
      <c r="E105" s="14" t="n">
        <f aca="false">Adequacy_low!AC103</f>
        <v>855.415257566105</v>
      </c>
      <c r="F105" s="14" t="n">
        <f aca="false">F101+1</f>
        <v>2040</v>
      </c>
      <c r="G105" s="11" t="n">
        <f aca="false">A105*'Inflation indexes'!$D$166/100*'Inflation indexes'!I198</f>
        <v>38501.6426623023</v>
      </c>
      <c r="H105" s="14" t="n">
        <f aca="false">B105*'Inflation indexes'!$D$166/100*'Inflation indexes'!I198</f>
        <v>4066.47211567005</v>
      </c>
      <c r="I105" s="14" t="n">
        <f aca="false">D105*'Inflation indexes'!$D$166/100*'Inflation indexes'!I198</f>
        <v>3693.56331522877</v>
      </c>
      <c r="J105" s="9" t="n">
        <f aca="false">E105*'Inflation indexes'!$D$166/100*'Inflation indexes'!I198</f>
        <v>4920.31189981207</v>
      </c>
      <c r="K105" s="14" t="n">
        <f aca="false">C105*'Inflation indexes'!$D$166/100*'Inflation indexes'!I198</f>
        <v>3875.76271825994</v>
      </c>
      <c r="R105" s="18" t="n">
        <f aca="false">R101+1</f>
        <v>2040</v>
      </c>
      <c r="S105" s="19" t="n">
        <f aca="false">'Retirement benefit values'!R106</f>
        <v>8050.97935770069</v>
      </c>
      <c r="T105" s="18" t="n">
        <f aca="false">Adequacy_central!Z103</f>
        <v>775.878784390377</v>
      </c>
      <c r="U105" s="18" t="n">
        <f aca="false">Adequacy_central!AA103</f>
        <v>737.599329779349</v>
      </c>
      <c r="V105" s="18" t="n">
        <f aca="false">Adequacy_central!AB103</f>
        <v>701.311142060099</v>
      </c>
      <c r="W105" s="18" t="n">
        <f aca="false">Adequacy_central!AC103</f>
        <v>1043.38617891871</v>
      </c>
      <c r="X105" s="18" t="n">
        <f aca="false">X101+1</f>
        <v>2040</v>
      </c>
      <c r="Y105" s="23" t="n">
        <f aca="false">S105*'Inflation indexes'!$D$166/100*'Inflation indexes'!I198</f>
        <v>46308.8882135993</v>
      </c>
      <c r="Z105" s="23" t="n">
        <f aca="false">T105*'Inflation indexes'!$D$166/100*'Inflation indexes'!I198</f>
        <v>4462.8215149093</v>
      </c>
      <c r="AA105" s="23" t="n">
        <f aca="false">V105*'Inflation indexes'!$D$166/100*'Inflation indexes'!I198</f>
        <v>4033.91163207354</v>
      </c>
      <c r="AB105" s="23" t="n">
        <f aca="false">W105*'Inflation indexes'!$D$166/100*'Inflation indexes'!I198</f>
        <v>6001.51258330398</v>
      </c>
      <c r="AC105" s="23" t="n">
        <f aca="false">U105*'Inflation indexes'!$D$166/100*'Inflation indexes'!I198</f>
        <v>4242.6397325819</v>
      </c>
      <c r="AJ105" s="14" t="n">
        <f aca="false">AJ101+1</f>
        <v>2040</v>
      </c>
      <c r="AK105" s="16" t="n">
        <f aca="false">'Retirement benefit values'!AO106</f>
        <v>9188.25276794032</v>
      </c>
      <c r="AL105" s="14" t="n">
        <f aca="false">Adequacy_high!Z103</f>
        <v>874.569319386963</v>
      </c>
      <c r="AM105" s="14" t="n">
        <f aca="false">Adequacy_high!AA103</f>
        <v>831.336430874217</v>
      </c>
      <c r="AN105" s="14" t="n">
        <f aca="false">Adequacy_high!AB103</f>
        <v>807.706037588463</v>
      </c>
      <c r="AO105" s="14" t="n">
        <f aca="false">Adequacy_high!AC103</f>
        <v>1196.57490363714</v>
      </c>
      <c r="AP105" s="14" t="n">
        <f aca="false">AP101+1</f>
        <v>2040</v>
      </c>
      <c r="AQ105" s="24" t="n">
        <f aca="false">AK105*'Inflation indexes'!$D$166/100*'Inflation indexes'!I198</f>
        <v>52850.436127607</v>
      </c>
      <c r="AR105" s="24" t="n">
        <f aca="false">AL105*'Inflation indexes'!$D$166/100*'Inflation indexes'!I198</f>
        <v>5030.48524249367</v>
      </c>
      <c r="AS105" s="24" t="n">
        <f aca="false">AN105*'Inflation indexes'!$D$166/100*'Inflation indexes'!I198</f>
        <v>4645.89051124032</v>
      </c>
      <c r="AT105" s="24" t="n">
        <f aca="false">AO105*'Inflation indexes'!$D$166/100*'Inflation indexes'!I198</f>
        <v>6882.64756246453</v>
      </c>
      <c r="AU105" s="24" t="n">
        <f aca="false">AM105*'Inflation indexes'!$D$166/100*'Inflation indexes'!I198</f>
        <v>4781.81152065972</v>
      </c>
    </row>
    <row r="106" customFormat="false" ht="15" hidden="false" customHeight="false" outlineLevel="0" collapsed="false">
      <c r="A106" s="16" t="n">
        <f aca="false">'Retirement benefit values'!B107</f>
        <v>6703.02542993785</v>
      </c>
      <c r="B106" s="14" t="n">
        <f aca="false">Adequacy_low!Z104</f>
        <v>680.214199154561</v>
      </c>
      <c r="C106" s="14" t="n">
        <f aca="false">Adequacy_low!AA104</f>
        <v>649.703975061157</v>
      </c>
      <c r="D106" s="14" t="n">
        <f aca="false">Adequacy_low!AB104</f>
        <v>614.766047878563</v>
      </c>
      <c r="E106" s="14" t="n">
        <f aca="false">Adequacy_low!AC104</f>
        <v>884.08213869349</v>
      </c>
      <c r="F106" s="14" t="n">
        <f aca="false">F102+1</f>
        <v>2040</v>
      </c>
      <c r="G106" s="11" t="n">
        <f aca="false">A106*'Inflation indexes'!$D$166/100*'Inflation indexes'!I199</f>
        <v>38555.5149922228</v>
      </c>
      <c r="H106" s="14" t="n">
        <f aca="false">B106*'Inflation indexes'!$D$166/100*'Inflation indexes'!I199</f>
        <v>3912.56292066158</v>
      </c>
      <c r="I106" s="14" t="n">
        <f aca="false">D106*'Inflation indexes'!$D$166/100*'Inflation indexes'!I199</f>
        <v>3536.10795952348</v>
      </c>
      <c r="J106" s="9" t="n">
        <f aca="false">E106*'Inflation indexes'!$D$166/100*'Inflation indexes'!I199</f>
        <v>5085.20257144084</v>
      </c>
      <c r="K106" s="14" t="n">
        <f aca="false">C106*'Inflation indexes'!$D$166/100*'Inflation indexes'!I199</f>
        <v>3737.06941929496</v>
      </c>
      <c r="R106" s="18" t="n">
        <f aca="false">R102+1</f>
        <v>2040</v>
      </c>
      <c r="S106" s="19" t="n">
        <f aca="false">'Retirement benefit values'!R107</f>
        <v>8072.45578157086</v>
      </c>
      <c r="T106" s="18" t="n">
        <f aca="false">Adequacy_central!Z104</f>
        <v>764.245384097397</v>
      </c>
      <c r="U106" s="18" t="n">
        <f aca="false">Adequacy_central!AA104</f>
        <v>714.607715649403</v>
      </c>
      <c r="V106" s="18" t="n">
        <f aca="false">Adequacy_central!AB104</f>
        <v>678.955816024788</v>
      </c>
      <c r="W106" s="18" t="n">
        <f aca="false">Adequacy_central!AC104</f>
        <v>1039.21976398771</v>
      </c>
      <c r="X106" s="18" t="n">
        <f aca="false">X102+1</f>
        <v>2040</v>
      </c>
      <c r="Y106" s="23" t="n">
        <f aca="false">S106*'Inflation indexes'!$D$166/100*'Inflation indexes'!I199</f>
        <v>46432.4196832559</v>
      </c>
      <c r="Z106" s="23" t="n">
        <f aca="false">T106*'Inflation indexes'!$D$166/100*'Inflation indexes'!I199</f>
        <v>4395.90669501272</v>
      </c>
      <c r="AA106" s="23" t="n">
        <f aca="false">V106*'Inflation indexes'!$D$166/100*'Inflation indexes'!I199</f>
        <v>3905.32475483138</v>
      </c>
      <c r="AB106" s="23" t="n">
        <f aca="false">W106*'Inflation indexes'!$D$166/100*'Inflation indexes'!I199</f>
        <v>5977.54754318662</v>
      </c>
      <c r="AC106" s="23" t="n">
        <f aca="false">U106*'Inflation indexes'!$D$166/100*'Inflation indexes'!I199</f>
        <v>4110.39295348968</v>
      </c>
      <c r="AJ106" s="14" t="n">
        <f aca="false">AJ102+1</f>
        <v>2040</v>
      </c>
      <c r="AK106" s="16" t="n">
        <f aca="false">'Retirement benefit values'!AO107</f>
        <v>9247.25029408955</v>
      </c>
      <c r="AL106" s="14" t="n">
        <f aca="false">Adequacy_high!Z104</f>
        <v>851.899375104728</v>
      </c>
      <c r="AM106" s="14" t="n">
        <f aca="false">Adequacy_high!AA104</f>
        <v>809.094385340347</v>
      </c>
      <c r="AN106" s="14" t="n">
        <f aca="false">Adequacy_high!AB104</f>
        <v>785.507993770215</v>
      </c>
      <c r="AO106" s="14" t="n">
        <f aca="false">Adequacy_high!AC104</f>
        <v>1201.77506315023</v>
      </c>
      <c r="AP106" s="14" t="n">
        <f aca="false">AP102+1</f>
        <v>2040</v>
      </c>
      <c r="AQ106" s="24" t="n">
        <f aca="false">AK106*'Inflation indexes'!$D$166/100*'Inflation indexes'!I199</f>
        <v>53189.7873694792</v>
      </c>
      <c r="AR106" s="24" t="n">
        <f aca="false">AL106*'Inflation indexes'!$D$166/100*'Inflation indexes'!I199</f>
        <v>4900.08869457923</v>
      </c>
      <c r="AS106" s="24" t="n">
        <f aca="false">AN106*'Inflation indexes'!$D$166/100*'Inflation indexes'!I199</f>
        <v>4518.20831456986</v>
      </c>
      <c r="AT106" s="24" t="n">
        <f aca="false">AO106*'Inflation indexes'!$D$166/100*'Inflation indexes'!I199</f>
        <v>6912.55865711341</v>
      </c>
      <c r="AU106" s="24" t="n">
        <f aca="false">AM106*'Inflation indexes'!$D$166/100*'Inflation indexes'!I199</f>
        <v>4653.87622800683</v>
      </c>
    </row>
    <row r="107" customFormat="false" ht="15" hidden="false" customHeight="false" outlineLevel="0" collapsed="false">
      <c r="A107" s="16" t="n">
        <f aca="false">'Retirement benefit values'!B108</f>
        <v>6717.79626417769</v>
      </c>
      <c r="B107" s="14" t="n">
        <f aca="false">Adequacy_low!Z105</f>
        <v>698.703867910201</v>
      </c>
      <c r="C107" s="14" t="n">
        <f aca="false">Adequacy_low!AA105</f>
        <v>669.661512031236</v>
      </c>
      <c r="D107" s="14" t="n">
        <f aca="false">Adequacy_low!AB105</f>
        <v>631.075526938896</v>
      </c>
      <c r="E107" s="14" t="n">
        <f aca="false">Adequacy_low!AC105</f>
        <v>886.068955151782</v>
      </c>
      <c r="F107" s="14" t="n">
        <f aca="false">F103+1</f>
        <v>2040</v>
      </c>
      <c r="G107" s="11" t="n">
        <f aca="false">A107*'Inflation indexes'!$D$166/100*'Inflation indexes'!I200</f>
        <v>38640.4761977164</v>
      </c>
      <c r="H107" s="14" t="n">
        <f aca="false">B107*'Inflation indexes'!$D$166/100*'Inflation indexes'!I200</f>
        <v>4018.91470290686</v>
      </c>
      <c r="I107" s="14" t="n">
        <f aca="false">D107*'Inflation indexes'!$D$166/100*'Inflation indexes'!I200</f>
        <v>3629.91938408074</v>
      </c>
      <c r="J107" s="9" t="n">
        <f aca="false">E107*'Inflation indexes'!$D$166/100*'Inflation indexes'!I200</f>
        <v>5096.6306545572</v>
      </c>
      <c r="K107" s="14" t="n">
        <f aca="false">C107*'Inflation indexes'!$D$166/100*'Inflation indexes'!I200</f>
        <v>3851.86431659924</v>
      </c>
      <c r="R107" s="18" t="n">
        <f aca="false">R103+1</f>
        <v>2040</v>
      </c>
      <c r="S107" s="19" t="n">
        <f aca="false">'Retirement benefit values'!R108</f>
        <v>8091.97372063426</v>
      </c>
      <c r="T107" s="18" t="n">
        <f aca="false">Adequacy_central!Z105</f>
        <v>773.747966503647</v>
      </c>
      <c r="U107" s="18" t="n">
        <f aca="false">Adequacy_central!AA105</f>
        <v>736.395811983127</v>
      </c>
      <c r="V107" s="18" t="n">
        <f aca="false">Adequacy_central!AB105</f>
        <v>703.739376862982</v>
      </c>
      <c r="W107" s="18" t="n">
        <f aca="false">Adequacy_central!AC105</f>
        <v>1077.97074535286</v>
      </c>
      <c r="X107" s="18" t="n">
        <f aca="false">X103+1</f>
        <v>2040</v>
      </c>
      <c r="Y107" s="23" t="n">
        <f aca="false">S107*'Inflation indexes'!$D$166/100*'Inflation indexes'!I200</f>
        <v>46544.6860322414</v>
      </c>
      <c r="Z107" s="23" t="n">
        <f aca="false">T107*'Inflation indexes'!$D$166/100*'Inflation indexes'!I200</f>
        <v>4450.56514174822</v>
      </c>
      <c r="AA107" s="23" t="n">
        <f aca="false">V107*'Inflation indexes'!$D$166/100*'Inflation indexes'!I200</f>
        <v>4047.87873458953</v>
      </c>
      <c r="AB107" s="23" t="n">
        <f aca="false">W107*'Inflation indexes'!$D$166/100*'Inflation indexes'!I200</f>
        <v>6200.44152719485</v>
      </c>
      <c r="AC107" s="23" t="n">
        <f aca="false">U107*'Inflation indexes'!$D$166/100*'Inflation indexes'!I200</f>
        <v>4235.71714979885</v>
      </c>
      <c r="AJ107" s="14" t="n">
        <f aca="false">AJ103+1</f>
        <v>2040</v>
      </c>
      <c r="AK107" s="16" t="n">
        <f aca="false">'Retirement benefit values'!AO108</f>
        <v>9283.81065060817</v>
      </c>
      <c r="AL107" s="14" t="n">
        <f aca="false">Adequacy_high!Z105</f>
        <v>862.310989162296</v>
      </c>
      <c r="AM107" s="14" t="n">
        <f aca="false">Adequacy_high!AA105</f>
        <v>821.2114081593</v>
      </c>
      <c r="AN107" s="14" t="n">
        <f aca="false">Adequacy_high!AB105</f>
        <v>798.546305283796</v>
      </c>
      <c r="AO107" s="14" t="n">
        <f aca="false">Adequacy_high!AC105</f>
        <v>1170.38400642913</v>
      </c>
      <c r="AP107" s="14" t="n">
        <f aca="false">AP103+1</f>
        <v>2040</v>
      </c>
      <c r="AQ107" s="24" t="n">
        <f aca="false">AK107*'Inflation indexes'!$D$166/100*'Inflation indexes'!I200</f>
        <v>53400.0809732568</v>
      </c>
      <c r="AR107" s="24" t="n">
        <f aca="false">AL107*'Inflation indexes'!$D$166/100*'Inflation indexes'!I200</f>
        <v>4959.9758524135</v>
      </c>
      <c r="AS107" s="24" t="n">
        <f aca="false">AN107*'Inflation indexes'!$D$166/100*'Inflation indexes'!I200</f>
        <v>4593.20412359513</v>
      </c>
      <c r="AT107" s="24" t="n">
        <f aca="false">AO107*'Inflation indexes'!$D$166/100*'Inflation indexes'!I200</f>
        <v>6731.9986442233</v>
      </c>
      <c r="AU107" s="24" t="n">
        <f aca="false">AM107*'Inflation indexes'!$D$166/100*'Inflation indexes'!I200</f>
        <v>4723.57282394554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showFormulas="false" showGridLines="true" showRowColHeaders="true" showZeros="true" rightToLeft="false" tabSelected="false" showOutlineSymbols="true" defaultGridColor="true" view="normal" topLeftCell="J4" colorId="64" zoomScale="75" zoomScaleNormal="75" zoomScalePageLayoutView="100" workbookViewId="0">
      <selection pane="topLeft" activeCell="Y22" activeCellId="0" sqref="Y22"/>
    </sheetView>
  </sheetViews>
  <sheetFormatPr defaultColWidth="10.4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O1" s="0" t="s">
        <v>0</v>
      </c>
      <c r="X1" s="0" t="s">
        <v>21</v>
      </c>
    </row>
    <row r="3" customFormat="false" ht="57.85" hidden="false" customHeight="false" outlineLevel="0" collapsed="false">
      <c r="A3" s="11" t="s">
        <v>55</v>
      </c>
      <c r="B3" s="6" t="s">
        <v>60</v>
      </c>
      <c r="C3" s="6" t="s">
        <v>61</v>
      </c>
      <c r="D3" s="6" t="s">
        <v>62</v>
      </c>
      <c r="E3" s="6" t="s">
        <v>63</v>
      </c>
      <c r="F3" s="6" t="s">
        <v>64</v>
      </c>
      <c r="G3" s="6" t="s">
        <v>65</v>
      </c>
      <c r="H3" s="6" t="s">
        <v>66</v>
      </c>
      <c r="I3" s="6" t="s">
        <v>67</v>
      </c>
      <c r="K3" s="11" t="s">
        <v>55</v>
      </c>
      <c r="L3" s="6" t="s">
        <v>60</v>
      </c>
      <c r="M3" s="6" t="s">
        <v>61</v>
      </c>
      <c r="N3" s="6" t="s">
        <v>62</v>
      </c>
      <c r="O3" s="6" t="s">
        <v>63</v>
      </c>
      <c r="P3" s="6" t="s">
        <v>64</v>
      </c>
      <c r="Q3" s="6" t="s">
        <v>65</v>
      </c>
      <c r="R3" s="6" t="s">
        <v>66</v>
      </c>
      <c r="S3" s="6" t="s">
        <v>67</v>
      </c>
      <c r="U3" s="11" t="s">
        <v>55</v>
      </c>
      <c r="V3" s="6" t="s">
        <v>60</v>
      </c>
      <c r="W3" s="6" t="s">
        <v>61</v>
      </c>
      <c r="X3" s="6" t="s">
        <v>62</v>
      </c>
      <c r="Y3" s="6" t="s">
        <v>63</v>
      </c>
      <c r="Z3" s="6" t="s">
        <v>64</v>
      </c>
      <c r="AA3" s="6" t="s">
        <v>65</v>
      </c>
      <c r="AB3" s="6" t="s">
        <v>66</v>
      </c>
      <c r="AC3" s="6" t="s">
        <v>67</v>
      </c>
    </row>
    <row r="4" customFormat="false" ht="15" hidden="false" customHeight="false" outlineLevel="0" collapsed="false">
      <c r="A4" s="11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K4" s="14" t="n">
        <v>2015</v>
      </c>
      <c r="L4" s="3" t="n">
        <f aca="false">Adequacy_central!AG2</f>
        <v>0.298519996151037</v>
      </c>
      <c r="M4" s="3" t="n">
        <f aca="false">Adequacy_central!AH2</f>
        <v>0.257891650268396</v>
      </c>
      <c r="N4" s="3" t="n">
        <f aca="false">Adequacy_central!AI2</f>
        <v>0.278762921511432</v>
      </c>
      <c r="O4" s="3" t="n">
        <f aca="false">Adequacy_central!AJ2</f>
        <v>0.252728791486278</v>
      </c>
      <c r="P4" s="3" t="n">
        <f aca="false">Adequacy_central!AK2</f>
        <v>0.297692497864372</v>
      </c>
      <c r="Q4" s="3" t="n">
        <f aca="false">Adequacy_central!AL2</f>
        <v>0.256719234384786</v>
      </c>
      <c r="R4" s="3" t="n">
        <f aca="false">Adequacy_central!AM2</f>
        <v>0.276395971821632</v>
      </c>
      <c r="S4" s="3" t="n">
        <f aca="false">Adequacy_central!AN2</f>
        <v>0.250199378637816</v>
      </c>
      <c r="U4" s="11" t="n">
        <v>2014</v>
      </c>
      <c r="V4" s="6" t="n">
        <f aca="false">B4</f>
        <v>0.3954509972</v>
      </c>
      <c r="W4" s="6" t="n">
        <f aca="false">C4</f>
        <v>0.4009884531</v>
      </c>
      <c r="X4" s="6" t="n">
        <f aca="false">D4</f>
        <v>0.3614866421</v>
      </c>
      <c r="Y4" s="6" t="n">
        <f aca="false">E4</f>
        <v>0.3394682418</v>
      </c>
      <c r="Z4" s="6" t="n">
        <f aca="false">F4</f>
        <v>0.3665199622</v>
      </c>
      <c r="AA4" s="6" t="n">
        <f aca="false">G4</f>
        <v>0.3723224162</v>
      </c>
      <c r="AB4" s="6" t="n">
        <f aca="false">H4</f>
        <v>0.3855173635</v>
      </c>
      <c r="AC4" s="6" t="n">
        <f aca="false">I4</f>
        <v>0.4088524663</v>
      </c>
    </row>
    <row r="5" customFormat="false" ht="15" hidden="false" customHeight="false" outlineLevel="0" collapsed="false">
      <c r="A5" s="14" t="n">
        <v>2015</v>
      </c>
      <c r="B5" s="3" t="n">
        <f aca="false">Adequacy_low!AG2</f>
        <v>0.298519996151037</v>
      </c>
      <c r="C5" s="3" t="n">
        <f aca="false">Adequacy_low!AH2</f>
        <v>0.257891650268396</v>
      </c>
      <c r="D5" s="3" t="n">
        <f aca="false">Adequacy_low!AI2</f>
        <v>0.278762921511432</v>
      </c>
      <c r="E5" s="3" t="n">
        <f aca="false">Adequacy_low!AJ2</f>
        <v>0.252728791486278</v>
      </c>
      <c r="F5" s="3" t="n">
        <f aca="false">Adequacy_low!AK2</f>
        <v>0.297692497864372</v>
      </c>
      <c r="G5" s="3" t="n">
        <f aca="false">Adequacy_low!AL2</f>
        <v>0.256719234384786</v>
      </c>
      <c r="H5" s="3" t="n">
        <f aca="false">Adequacy_low!AM2</f>
        <v>0.276395971821632</v>
      </c>
      <c r="I5" s="3" t="n">
        <f aca="false">Adequacy_low!AN2</f>
        <v>0.250199378637816</v>
      </c>
      <c r="K5" s="14" t="n">
        <v>2015</v>
      </c>
      <c r="L5" s="3" t="n">
        <f aca="false">Adequacy_central!AG3</f>
        <v>0.295196492991027</v>
      </c>
      <c r="M5" s="3" t="n">
        <f aca="false">Adequacy_central!AH3</f>
        <v>0.259978567532575</v>
      </c>
      <c r="N5" s="3" t="n">
        <f aca="false">Adequacy_central!AI3</f>
        <v>0.277962330310752</v>
      </c>
      <c r="O5" s="3" t="n">
        <f aca="false">Adequacy_central!AJ3</f>
        <v>0.253885767072346</v>
      </c>
      <c r="P5" s="3" t="n">
        <f aca="false">Adequacy_central!AK3</f>
        <v>0.294791987385617</v>
      </c>
      <c r="Q5" s="3" t="n">
        <f aca="false">Adequacy_central!AL3</f>
        <v>0.258804071400295</v>
      </c>
      <c r="R5" s="3" t="n">
        <f aca="false">Adequacy_central!AM3</f>
        <v>0.275688318188226</v>
      </c>
      <c r="S5" s="3" t="n">
        <f aca="false">Adequacy_central!AN3</f>
        <v>0.251501895961789</v>
      </c>
      <c r="U5" s="14" t="n">
        <v>2015</v>
      </c>
      <c r="V5" s="3" t="n">
        <f aca="false">Adequacy_high!AG2</f>
        <v>0.298519996151037</v>
      </c>
      <c r="W5" s="3" t="n">
        <f aca="false">Adequacy_high!AH2</f>
        <v>0.257891650268396</v>
      </c>
      <c r="X5" s="3" t="n">
        <f aca="false">Adequacy_high!AI2</f>
        <v>0.278762921511432</v>
      </c>
      <c r="Y5" s="3" t="n">
        <f aca="false">Adequacy_high!AJ2</f>
        <v>0.252728791486278</v>
      </c>
      <c r="Z5" s="3" t="n">
        <f aca="false">Adequacy_high!AK2</f>
        <v>0.297692497864372</v>
      </c>
      <c r="AA5" s="3" t="n">
        <f aca="false">Adequacy_high!AL2</f>
        <v>0.256719234384786</v>
      </c>
      <c r="AB5" s="3" t="n">
        <f aca="false">Adequacy_high!AM2</f>
        <v>0.276395971821632</v>
      </c>
      <c r="AC5" s="3" t="n">
        <f aca="false">Adequacy_high!AN2</f>
        <v>0.250199378637816</v>
      </c>
    </row>
    <row r="6" customFormat="false" ht="15" hidden="false" customHeight="false" outlineLevel="0" collapsed="false">
      <c r="A6" s="14" t="n">
        <v>2015</v>
      </c>
      <c r="B6" s="3" t="n">
        <f aca="false">Adequacy_low!AG3</f>
        <v>0.295196492991027</v>
      </c>
      <c r="C6" s="3" t="n">
        <f aca="false">Adequacy_low!AH3</f>
        <v>0.259978567532575</v>
      </c>
      <c r="D6" s="3" t="n">
        <f aca="false">Adequacy_low!AI3</f>
        <v>0.277962330310752</v>
      </c>
      <c r="E6" s="3" t="n">
        <f aca="false">Adequacy_low!AJ3</f>
        <v>0.253885767072346</v>
      </c>
      <c r="F6" s="3" t="n">
        <f aca="false">Adequacy_low!AK3</f>
        <v>0.294791987385617</v>
      </c>
      <c r="G6" s="3" t="n">
        <f aca="false">Adequacy_low!AL3</f>
        <v>0.258804071400295</v>
      </c>
      <c r="H6" s="3" t="n">
        <f aca="false">Adequacy_low!AM3</f>
        <v>0.275688318188226</v>
      </c>
      <c r="I6" s="3" t="n">
        <f aca="false">Adequacy_low!AN3</f>
        <v>0.251501895961789</v>
      </c>
      <c r="K6" s="14" t="n">
        <v>2015</v>
      </c>
      <c r="L6" s="3" t="n">
        <f aca="false">Adequacy_central!AG4</f>
        <v>0.299329270131627</v>
      </c>
      <c r="M6" s="3" t="n">
        <f aca="false">Adequacy_central!AH4</f>
        <v>0.261786459580822</v>
      </c>
      <c r="N6" s="3" t="n">
        <f aca="false">Adequacy_central!AI4</f>
        <v>0.28252075781903</v>
      </c>
      <c r="O6" s="3" t="n">
        <f aca="false">Adequacy_central!AJ4</f>
        <v>0.255105065603326</v>
      </c>
      <c r="P6" s="3" t="n">
        <f aca="false">Adequacy_central!AK4</f>
        <v>0.298928231801983</v>
      </c>
      <c r="Q6" s="3" t="n">
        <f aca="false">Adequacy_central!AL4</f>
        <v>0.260618027368547</v>
      </c>
      <c r="R6" s="3" t="n">
        <f aca="false">Adequacy_central!AM4</f>
        <v>0.280657588572912</v>
      </c>
      <c r="S6" s="3" t="n">
        <f aca="false">Adequacy_central!AN4</f>
        <v>0.253136939953678</v>
      </c>
      <c r="U6" s="14" t="n">
        <v>2015</v>
      </c>
      <c r="V6" s="3" t="n">
        <f aca="false">Adequacy_high!AG3</f>
        <v>0.295196492991027</v>
      </c>
      <c r="W6" s="3" t="n">
        <f aca="false">Adequacy_high!AH3</f>
        <v>0.259978567532575</v>
      </c>
      <c r="X6" s="3" t="n">
        <f aca="false">Adequacy_high!AI3</f>
        <v>0.277962330310752</v>
      </c>
      <c r="Y6" s="3" t="n">
        <f aca="false">Adequacy_high!AJ3</f>
        <v>0.253885767072346</v>
      </c>
      <c r="Z6" s="3" t="n">
        <f aca="false">Adequacy_high!AK3</f>
        <v>0.294791987385617</v>
      </c>
      <c r="AA6" s="3" t="n">
        <f aca="false">Adequacy_high!AL3</f>
        <v>0.258804071400295</v>
      </c>
      <c r="AB6" s="3" t="n">
        <f aca="false">Adequacy_high!AM3</f>
        <v>0.275688318188226</v>
      </c>
      <c r="AC6" s="3" t="n">
        <f aca="false">Adequacy_high!AN3</f>
        <v>0.251501895961789</v>
      </c>
    </row>
    <row r="7" customFormat="false" ht="15" hidden="false" customHeight="false" outlineLevel="0" collapsed="false">
      <c r="A7" s="14" t="n">
        <v>2015</v>
      </c>
      <c r="B7" s="3" t="n">
        <f aca="false">Adequacy_low!AG4</f>
        <v>0.299329270131627</v>
      </c>
      <c r="C7" s="3" t="n">
        <f aca="false">Adequacy_low!AH4</f>
        <v>0.261786459580822</v>
      </c>
      <c r="D7" s="3" t="n">
        <f aca="false">Adequacy_low!AI4</f>
        <v>0.28252075781903</v>
      </c>
      <c r="E7" s="3" t="n">
        <f aca="false">Adequacy_low!AJ4</f>
        <v>0.255105065603326</v>
      </c>
      <c r="F7" s="3" t="n">
        <f aca="false">Adequacy_low!AK4</f>
        <v>0.298928231801983</v>
      </c>
      <c r="G7" s="3" t="n">
        <f aca="false">Adequacy_low!AL4</f>
        <v>0.260618027368547</v>
      </c>
      <c r="H7" s="3" t="n">
        <f aca="false">Adequacy_low!AM4</f>
        <v>0.280657588572912</v>
      </c>
      <c r="I7" s="3" t="n">
        <f aca="false">Adequacy_low!AN4</f>
        <v>0.253136939953678</v>
      </c>
      <c r="K7" s="14" t="n">
        <v>2015</v>
      </c>
      <c r="L7" s="3" t="n">
        <f aca="false">Adequacy_central!AG5</f>
        <v>0.300885453271261</v>
      </c>
      <c r="M7" s="3" t="n">
        <f aca="false">Adequacy_central!AH5</f>
        <v>0.265496343876346</v>
      </c>
      <c r="N7" s="3" t="n">
        <f aca="false">Adequacy_central!AI5</f>
        <v>0.2846970775368</v>
      </c>
      <c r="O7" s="3" t="n">
        <f aca="false">Adequacy_central!AJ5</f>
        <v>0.258656646221642</v>
      </c>
      <c r="P7" s="3" t="n">
        <f aca="false">Adequacy_central!AK5</f>
        <v>0.299940948368494</v>
      </c>
      <c r="Q7" s="3" t="n">
        <f aca="false">Adequacy_central!AL5</f>
        <v>0.263804052047799</v>
      </c>
      <c r="R7" s="3" t="n">
        <f aca="false">Adequacy_central!AM5</f>
        <v>0.282849122315507</v>
      </c>
      <c r="S7" s="3" t="n">
        <f aca="false">Adequacy_central!AN5</f>
        <v>0.256707988442729</v>
      </c>
      <c r="U7" s="14" t="n">
        <v>2015</v>
      </c>
      <c r="V7" s="3" t="n">
        <f aca="false">Adequacy_high!AG4</f>
        <v>0.299329270131627</v>
      </c>
      <c r="W7" s="3" t="n">
        <f aca="false">Adequacy_high!AH4</f>
        <v>0.261786459580822</v>
      </c>
      <c r="X7" s="3" t="n">
        <f aca="false">Adequacy_high!AI4</f>
        <v>0.28252075781903</v>
      </c>
      <c r="Y7" s="3" t="n">
        <f aca="false">Adequacy_high!AJ4</f>
        <v>0.255105065603326</v>
      </c>
      <c r="Z7" s="3" t="n">
        <f aca="false">Adequacy_high!AK4</f>
        <v>0.298928231801983</v>
      </c>
      <c r="AA7" s="3" t="n">
        <f aca="false">Adequacy_high!AL4</f>
        <v>0.260618027368547</v>
      </c>
      <c r="AB7" s="3" t="n">
        <f aca="false">Adequacy_high!AM4</f>
        <v>0.280657588572912</v>
      </c>
      <c r="AC7" s="3" t="n">
        <f aca="false">Adequacy_high!AN4</f>
        <v>0.253136939953678</v>
      </c>
    </row>
    <row r="8" customFormat="false" ht="15" hidden="false" customHeight="false" outlineLevel="0" collapsed="false">
      <c r="A8" s="14" t="n">
        <v>2015</v>
      </c>
      <c r="B8" s="3" t="n">
        <f aca="false">Adequacy_low!AG5</f>
        <v>0.300885453271261</v>
      </c>
      <c r="C8" s="3" t="n">
        <f aca="false">Adequacy_low!AH5</f>
        <v>0.265496343876346</v>
      </c>
      <c r="D8" s="3" t="n">
        <f aca="false">Adequacy_low!AI5</f>
        <v>0.2846970775368</v>
      </c>
      <c r="E8" s="3" t="n">
        <f aca="false">Adequacy_low!AJ5</f>
        <v>0.258656646221642</v>
      </c>
      <c r="F8" s="3" t="n">
        <f aca="false">Adequacy_low!AK5</f>
        <v>0.299940948368494</v>
      </c>
      <c r="G8" s="3" t="n">
        <f aca="false">Adequacy_low!AL5</f>
        <v>0.263804052047799</v>
      </c>
      <c r="H8" s="3" t="n">
        <f aca="false">Adequacy_low!AM5</f>
        <v>0.282849122315507</v>
      </c>
      <c r="I8" s="3" t="n">
        <f aca="false">Adequacy_low!AN5</f>
        <v>0.256707988442729</v>
      </c>
      <c r="K8" s="14" t="n">
        <f aca="false">K4+1</f>
        <v>2016</v>
      </c>
      <c r="L8" s="3" t="n">
        <f aca="false">Adequacy_central!AG6</f>
        <v>0.302182507293446</v>
      </c>
      <c r="M8" s="3" t="n">
        <f aca="false">Adequacy_central!AH6</f>
        <v>0.264548428071057</v>
      </c>
      <c r="N8" s="3" t="n">
        <f aca="false">Adequacy_central!AI6</f>
        <v>0.284420968744257</v>
      </c>
      <c r="O8" s="3" t="n">
        <f aca="false">Adequacy_central!AJ6</f>
        <v>0.2576872005349</v>
      </c>
      <c r="P8" s="3" t="n">
        <f aca="false">Adequacy_central!AK6</f>
        <v>0.301246304763373</v>
      </c>
      <c r="Q8" s="3" t="n">
        <f aca="false">Adequacy_central!AL6</f>
        <v>0.262865736245492</v>
      </c>
      <c r="R8" s="3" t="n">
        <f aca="false">Adequacy_central!AM6</f>
        <v>0.282566331261439</v>
      </c>
      <c r="S8" s="3" t="n">
        <f aca="false">Adequacy_central!AN6</f>
        <v>0.255763274480996</v>
      </c>
      <c r="U8" s="14" t="n">
        <v>2015</v>
      </c>
      <c r="V8" s="3" t="n">
        <f aca="false">Adequacy_high!AG5</f>
        <v>0.300885453271261</v>
      </c>
      <c r="W8" s="3" t="n">
        <f aca="false">Adequacy_high!AH5</f>
        <v>0.265496343876346</v>
      </c>
      <c r="X8" s="3" t="n">
        <f aca="false">Adequacy_high!AI5</f>
        <v>0.2846970775368</v>
      </c>
      <c r="Y8" s="3" t="n">
        <f aca="false">Adequacy_high!AJ5</f>
        <v>0.258656646221642</v>
      </c>
      <c r="Z8" s="3" t="n">
        <f aca="false">Adequacy_high!AK5</f>
        <v>0.299940948368494</v>
      </c>
      <c r="AA8" s="3" t="n">
        <f aca="false">Adequacy_high!AL5</f>
        <v>0.263804052047799</v>
      </c>
      <c r="AB8" s="3" t="n">
        <f aca="false">Adequacy_high!AM5</f>
        <v>0.282849122315507</v>
      </c>
      <c r="AC8" s="3" t="n">
        <f aca="false">Adequacy_high!AN5</f>
        <v>0.256707988442729</v>
      </c>
    </row>
    <row r="9" customFormat="false" ht="15" hidden="false" customHeight="false" outlineLevel="0" collapsed="false">
      <c r="A9" s="14" t="n">
        <f aca="false">A5+1</f>
        <v>2016</v>
      </c>
      <c r="B9" s="3" t="n">
        <f aca="false">Adequacy_low!AG6</f>
        <v>0.302182507293446</v>
      </c>
      <c r="C9" s="3" t="n">
        <f aca="false">Adequacy_low!AH6</f>
        <v>0.264548428071057</v>
      </c>
      <c r="D9" s="3" t="n">
        <f aca="false">Adequacy_low!AI6</f>
        <v>0.284420968744257</v>
      </c>
      <c r="E9" s="3" t="n">
        <f aca="false">Adequacy_low!AJ6</f>
        <v>0.2576872005349</v>
      </c>
      <c r="F9" s="3" t="n">
        <f aca="false">Adequacy_low!AK6</f>
        <v>0.301246304763373</v>
      </c>
      <c r="G9" s="3" t="n">
        <f aca="false">Adequacy_low!AL6</f>
        <v>0.262865736245492</v>
      </c>
      <c r="H9" s="3" t="n">
        <f aca="false">Adequacy_low!AM6</f>
        <v>0.282566331261439</v>
      </c>
      <c r="I9" s="3" t="n">
        <f aca="false">Adequacy_low!AN6</f>
        <v>0.255763274480996</v>
      </c>
      <c r="K9" s="14" t="n">
        <f aca="false">K5+1</f>
        <v>2016</v>
      </c>
      <c r="L9" s="3" t="n">
        <f aca="false">Adequacy_central!AG7</f>
        <v>0.302997234109985</v>
      </c>
      <c r="M9" s="3" t="n">
        <f aca="false">Adequacy_central!AH7</f>
        <v>0.26710661159047</v>
      </c>
      <c r="N9" s="3" t="n">
        <f aca="false">Adequacy_central!AI7</f>
        <v>0.285966406202484</v>
      </c>
      <c r="O9" s="3" t="n">
        <f aca="false">Adequacy_central!AJ7</f>
        <v>0.260063453155665</v>
      </c>
      <c r="P9" s="3" t="n">
        <f aca="false">Adequacy_central!AK7</f>
        <v>0.302254049672158</v>
      </c>
      <c r="Q9" s="3" t="n">
        <f aca="false">Adequacy_central!AL7</f>
        <v>0.26571637171699</v>
      </c>
      <c r="R9" s="3" t="n">
        <f aca="false">Adequacy_central!AM7</f>
        <v>0.284140208592758</v>
      </c>
      <c r="S9" s="3" t="n">
        <f aca="false">Adequacy_central!AN7</f>
        <v>0.258171006686846</v>
      </c>
      <c r="U9" s="14" t="n">
        <f aca="false">U5+1</f>
        <v>2016</v>
      </c>
      <c r="V9" s="3" t="n">
        <f aca="false">Adequacy_high!AG6</f>
        <v>0.302182507293446</v>
      </c>
      <c r="W9" s="3" t="n">
        <f aca="false">Adequacy_high!AH6</f>
        <v>0.264548428071057</v>
      </c>
      <c r="X9" s="3" t="n">
        <f aca="false">Adequacy_high!AI6</f>
        <v>0.284420968744257</v>
      </c>
      <c r="Y9" s="3" t="n">
        <f aca="false">Adequacy_high!AJ6</f>
        <v>0.2576872005349</v>
      </c>
      <c r="Z9" s="3" t="n">
        <f aca="false">Adequacy_high!AK6</f>
        <v>0.301246304763373</v>
      </c>
      <c r="AA9" s="3" t="n">
        <f aca="false">Adequacy_high!AL6</f>
        <v>0.262865736245492</v>
      </c>
      <c r="AB9" s="3" t="n">
        <f aca="false">Adequacy_high!AM6</f>
        <v>0.282566331261439</v>
      </c>
      <c r="AC9" s="3" t="n">
        <f aca="false">Adequacy_high!AN6</f>
        <v>0.255763274480996</v>
      </c>
    </row>
    <row r="10" customFormat="false" ht="15" hidden="false" customHeight="false" outlineLevel="0" collapsed="false">
      <c r="A10" s="14" t="n">
        <f aca="false">A6+1</f>
        <v>2016</v>
      </c>
      <c r="B10" s="3" t="n">
        <f aca="false">Adequacy_low!AG7</f>
        <v>0.302997234109985</v>
      </c>
      <c r="C10" s="3" t="n">
        <f aca="false">Adequacy_low!AH7</f>
        <v>0.26710661159047</v>
      </c>
      <c r="D10" s="3" t="n">
        <f aca="false">Adequacy_low!AI7</f>
        <v>0.285966406202484</v>
      </c>
      <c r="E10" s="3" t="n">
        <f aca="false">Adequacy_low!AJ7</f>
        <v>0.260063453155665</v>
      </c>
      <c r="F10" s="3" t="n">
        <f aca="false">Adequacy_low!AK7</f>
        <v>0.302254049672158</v>
      </c>
      <c r="G10" s="3" t="n">
        <f aca="false">Adequacy_low!AL7</f>
        <v>0.26571637171699</v>
      </c>
      <c r="H10" s="3" t="n">
        <f aca="false">Adequacy_low!AM7</f>
        <v>0.284140208592758</v>
      </c>
      <c r="I10" s="3" t="n">
        <f aca="false">Adequacy_low!AN7</f>
        <v>0.258171006686846</v>
      </c>
      <c r="K10" s="14" t="n">
        <f aca="false">K6+1</f>
        <v>2016</v>
      </c>
      <c r="L10" s="3" t="n">
        <f aca="false">Adequacy_central!AG8</f>
        <v>0.313005845470291</v>
      </c>
      <c r="M10" s="3" t="n">
        <f aca="false">Adequacy_central!AH8</f>
        <v>0.272140137418036</v>
      </c>
      <c r="N10" s="3" t="n">
        <f aca="false">Adequacy_central!AI8</f>
        <v>0.29678151039017</v>
      </c>
      <c r="O10" s="3" t="n">
        <f aca="false">Adequacy_central!AJ8</f>
        <v>0.264361592586402</v>
      </c>
      <c r="P10" s="3" t="n">
        <f aca="false">Adequacy_central!AK8</f>
        <v>0.312396332876275</v>
      </c>
      <c r="Q10" s="3" t="n">
        <f aca="false">Adequacy_central!AL8</f>
        <v>0.270827579493294</v>
      </c>
      <c r="R10" s="3" t="n">
        <f aca="false">Adequacy_central!AM8</f>
        <v>0.295094316692986</v>
      </c>
      <c r="S10" s="3" t="n">
        <f aca="false">Adequacy_central!AN8</f>
        <v>0.262596615551902</v>
      </c>
      <c r="U10" s="14" t="n">
        <f aca="false">U6+1</f>
        <v>2016</v>
      </c>
      <c r="V10" s="3" t="n">
        <f aca="false">Adequacy_high!AG7</f>
        <v>0.302997234109985</v>
      </c>
      <c r="W10" s="3" t="n">
        <f aca="false">Adequacy_high!AH7</f>
        <v>0.26710661159047</v>
      </c>
      <c r="X10" s="3" t="n">
        <f aca="false">Adequacy_high!AI7</f>
        <v>0.285966406202484</v>
      </c>
      <c r="Y10" s="3" t="n">
        <f aca="false">Adequacy_high!AJ7</f>
        <v>0.260063453155665</v>
      </c>
      <c r="Z10" s="3" t="n">
        <f aca="false">Adequacy_high!AK7</f>
        <v>0.302254049672158</v>
      </c>
      <c r="AA10" s="3" t="n">
        <f aca="false">Adequacy_high!AL7</f>
        <v>0.26571637171699</v>
      </c>
      <c r="AB10" s="3" t="n">
        <f aca="false">Adequacy_high!AM7</f>
        <v>0.284140208592758</v>
      </c>
      <c r="AC10" s="3" t="n">
        <f aca="false">Adequacy_high!AN7</f>
        <v>0.258171006686846</v>
      </c>
    </row>
    <row r="11" customFormat="false" ht="15" hidden="false" customHeight="false" outlineLevel="0" collapsed="false">
      <c r="A11" s="14" t="n">
        <f aca="false">A7+1</f>
        <v>2016</v>
      </c>
      <c r="B11" s="3" t="n">
        <f aca="false">Adequacy_low!AG8</f>
        <v>0.313005845470291</v>
      </c>
      <c r="C11" s="3" t="n">
        <f aca="false">Adequacy_low!AH8</f>
        <v>0.272140137418036</v>
      </c>
      <c r="D11" s="3" t="n">
        <f aca="false">Adequacy_low!AI8</f>
        <v>0.29678151039017</v>
      </c>
      <c r="E11" s="3" t="n">
        <f aca="false">Adequacy_low!AJ8</f>
        <v>0.264361592586402</v>
      </c>
      <c r="F11" s="3" t="n">
        <f aca="false">Adequacy_low!AK8</f>
        <v>0.312396332876275</v>
      </c>
      <c r="G11" s="3" t="n">
        <f aca="false">Adequacy_low!AL8</f>
        <v>0.270827579493294</v>
      </c>
      <c r="H11" s="3" t="n">
        <f aca="false">Adequacy_low!AM8</f>
        <v>0.295094316692986</v>
      </c>
      <c r="I11" s="3" t="n">
        <f aca="false">Adequacy_low!AN8</f>
        <v>0.262596615551902</v>
      </c>
      <c r="K11" s="14" t="n">
        <f aca="false">K7+1</f>
        <v>2016</v>
      </c>
      <c r="L11" s="3" t="n">
        <f aca="false">Adequacy_central!AG9</f>
        <v>0.309208558361159</v>
      </c>
      <c r="M11" s="3" t="n">
        <f aca="false">Adequacy_central!AH9</f>
        <v>0.274031329303026</v>
      </c>
      <c r="N11" s="3" t="n">
        <f aca="false">Adequacy_central!AI9</f>
        <v>0.29102713350978</v>
      </c>
      <c r="O11" s="3" t="n">
        <f aca="false">Adequacy_central!AJ9</f>
        <v>0.266147839489218</v>
      </c>
      <c r="P11" s="3" t="n">
        <f aca="false">Adequacy_central!AK9</f>
        <v>0.308812845209451</v>
      </c>
      <c r="Q11" s="3" t="n">
        <f aca="false">Adequacy_central!AL9</f>
        <v>0.27292417235772</v>
      </c>
      <c r="R11" s="3" t="n">
        <f aca="false">Adequacy_central!AM9</f>
        <v>0.289600603690996</v>
      </c>
      <c r="S11" s="3" t="n">
        <f aca="false">Adequacy_central!AN9</f>
        <v>0.264671249849436</v>
      </c>
      <c r="U11" s="14" t="n">
        <f aca="false">U7+1</f>
        <v>2016</v>
      </c>
      <c r="V11" s="3" t="n">
        <f aca="false">Adequacy_high!AG8</f>
        <v>0.313005845470291</v>
      </c>
      <c r="W11" s="3" t="n">
        <f aca="false">Adequacy_high!AH8</f>
        <v>0.272140137418036</v>
      </c>
      <c r="X11" s="3" t="n">
        <f aca="false">Adequacy_high!AI8</f>
        <v>0.29678151039017</v>
      </c>
      <c r="Y11" s="3" t="n">
        <f aca="false">Adequacy_high!AJ8</f>
        <v>0.264361592586402</v>
      </c>
      <c r="Z11" s="3" t="n">
        <f aca="false">Adequacy_high!AK8</f>
        <v>0.312396332876275</v>
      </c>
      <c r="AA11" s="3" t="n">
        <f aca="false">Adequacy_high!AL8</f>
        <v>0.270827579493294</v>
      </c>
      <c r="AB11" s="3" t="n">
        <f aca="false">Adequacy_high!AM8</f>
        <v>0.295094316692986</v>
      </c>
      <c r="AC11" s="3" t="n">
        <f aca="false">Adequacy_high!AN8</f>
        <v>0.262596615551902</v>
      </c>
    </row>
    <row r="12" customFormat="false" ht="15" hidden="false" customHeight="false" outlineLevel="0" collapsed="false">
      <c r="A12" s="14" t="n">
        <f aca="false">A8+1</f>
        <v>2016</v>
      </c>
      <c r="B12" s="3" t="n">
        <f aca="false">Adequacy_low!AG9</f>
        <v>0.309208558361159</v>
      </c>
      <c r="C12" s="3" t="n">
        <f aca="false">Adequacy_low!AH9</f>
        <v>0.274031329303026</v>
      </c>
      <c r="D12" s="3" t="n">
        <f aca="false">Adequacy_low!AI9</f>
        <v>0.29102713350978</v>
      </c>
      <c r="E12" s="3" t="n">
        <f aca="false">Adequacy_low!AJ9</f>
        <v>0.266147839489218</v>
      </c>
      <c r="F12" s="3" t="n">
        <f aca="false">Adequacy_low!AK9</f>
        <v>0.308812845209451</v>
      </c>
      <c r="G12" s="3" t="n">
        <f aca="false">Adequacy_low!AL9</f>
        <v>0.27292417235772</v>
      </c>
      <c r="H12" s="3" t="n">
        <f aca="false">Adequacy_low!AM9</f>
        <v>0.289600603690996</v>
      </c>
      <c r="I12" s="3" t="n">
        <f aca="false">Adequacy_low!AN9</f>
        <v>0.264671249849436</v>
      </c>
      <c r="K12" s="14" t="n">
        <f aca="false">K8+1</f>
        <v>2017</v>
      </c>
      <c r="L12" s="3" t="n">
        <f aca="false">Adequacy_central!AG10</f>
        <v>0.310404715787511</v>
      </c>
      <c r="M12" s="3" t="n">
        <f aca="false">Adequacy_central!AH10</f>
        <v>0.273447272306501</v>
      </c>
      <c r="N12" s="3" t="n">
        <f aca="false">Adequacy_central!AI10</f>
        <v>0.292956456216628</v>
      </c>
      <c r="O12" s="3" t="n">
        <f aca="false">Adequacy_central!AJ10</f>
        <v>0.266159419783828</v>
      </c>
      <c r="P12" s="3" t="n">
        <f aca="false">Adequacy_central!AK10</f>
        <v>0.309984667027133</v>
      </c>
      <c r="Q12" s="3" t="n">
        <f aca="false">Adequacy_central!AL10</f>
        <v>0.27234861808477</v>
      </c>
      <c r="R12" s="3" t="n">
        <f aca="false">Adequacy_central!AM10</f>
        <v>0.291672368522718</v>
      </c>
      <c r="S12" s="3" t="n">
        <f aca="false">Adequacy_central!AN10</f>
        <v>0.264826665009906</v>
      </c>
      <c r="U12" s="14" t="n">
        <f aca="false">U8+1</f>
        <v>2016</v>
      </c>
      <c r="V12" s="3" t="n">
        <f aca="false">Adequacy_high!AG9</f>
        <v>0.309208558361159</v>
      </c>
      <c r="W12" s="3" t="n">
        <f aca="false">Adequacy_high!AH9</f>
        <v>0.274031329303026</v>
      </c>
      <c r="X12" s="3" t="n">
        <f aca="false">Adequacy_high!AI9</f>
        <v>0.29102713350978</v>
      </c>
      <c r="Y12" s="3" t="n">
        <f aca="false">Adequacy_high!AJ9</f>
        <v>0.266147839489218</v>
      </c>
      <c r="Z12" s="3" t="n">
        <f aca="false">Adequacy_high!AK9</f>
        <v>0.308812845209451</v>
      </c>
      <c r="AA12" s="3" t="n">
        <f aca="false">Adequacy_high!AL9</f>
        <v>0.27292417235772</v>
      </c>
      <c r="AB12" s="3" t="n">
        <f aca="false">Adequacy_high!AM9</f>
        <v>0.289600603690996</v>
      </c>
      <c r="AC12" s="3" t="n">
        <f aca="false">Adequacy_high!AN9</f>
        <v>0.264671249849436</v>
      </c>
    </row>
    <row r="13" customFormat="false" ht="15" hidden="false" customHeight="false" outlineLevel="0" collapsed="false">
      <c r="A13" s="14" t="n">
        <f aca="false">A9+1</f>
        <v>2017</v>
      </c>
      <c r="B13" s="3" t="n">
        <f aca="false">Adequacy_low!AG10</f>
        <v>0.310404715787511</v>
      </c>
      <c r="C13" s="3" t="n">
        <f aca="false">Adequacy_low!AH10</f>
        <v>0.273447272306501</v>
      </c>
      <c r="D13" s="3" t="n">
        <f aca="false">Adequacy_low!AI10</f>
        <v>0.292956456216628</v>
      </c>
      <c r="E13" s="3" t="n">
        <f aca="false">Adequacy_low!AJ10</f>
        <v>0.266159419783828</v>
      </c>
      <c r="F13" s="3" t="n">
        <f aca="false">Adequacy_low!AK10</f>
        <v>0.309984667027133</v>
      </c>
      <c r="G13" s="3" t="n">
        <f aca="false">Adequacy_low!AL10</f>
        <v>0.27234861808477</v>
      </c>
      <c r="H13" s="3" t="n">
        <f aca="false">Adequacy_low!AM10</f>
        <v>0.291672368522718</v>
      </c>
      <c r="I13" s="3" t="n">
        <f aca="false">Adequacy_low!AN10</f>
        <v>0.264826665009906</v>
      </c>
      <c r="K13" s="14" t="n">
        <f aca="false">K9+1</f>
        <v>2017</v>
      </c>
      <c r="L13" s="3" t="n">
        <f aca="false">Adequacy_central!AG11</f>
        <v>0.309109229773499</v>
      </c>
      <c r="M13" s="3" t="n">
        <f aca="false">Adequacy_central!AH11</f>
        <v>0.276577982590002</v>
      </c>
      <c r="N13" s="3" t="n">
        <f aca="false">Adequacy_central!AI11</f>
        <v>0.29181060294993</v>
      </c>
      <c r="O13" s="3" t="n">
        <f aca="false">Adequacy_central!AJ11</f>
        <v>0.269771611201803</v>
      </c>
      <c r="P13" s="3" t="n">
        <f aca="false">Adequacy_central!AK11</f>
        <v>0.308471751051677</v>
      </c>
      <c r="Q13" s="3" t="n">
        <f aca="false">Adequacy_central!AL11</f>
        <v>0.275637834292514</v>
      </c>
      <c r="R13" s="3" t="n">
        <f aca="false">Adequacy_central!AM11</f>
        <v>0.290363423069543</v>
      </c>
      <c r="S13" s="3" t="n">
        <f aca="false">Adequacy_central!AN11</f>
        <v>0.268279394802127</v>
      </c>
      <c r="U13" s="14" t="n">
        <f aca="false">U9+1</f>
        <v>2017</v>
      </c>
      <c r="V13" s="3" t="n">
        <f aca="false">Adequacy_high!AG10</f>
        <v>0.310404715787511</v>
      </c>
      <c r="W13" s="3" t="n">
        <f aca="false">Adequacy_high!AH10</f>
        <v>0.273447272306501</v>
      </c>
      <c r="X13" s="3" t="n">
        <f aca="false">Adequacy_high!AI10</f>
        <v>0.292956456216628</v>
      </c>
      <c r="Y13" s="3" t="n">
        <f aca="false">Adequacy_high!AJ10</f>
        <v>0.266159419783828</v>
      </c>
      <c r="Z13" s="3" t="n">
        <f aca="false">Adequacy_high!AK10</f>
        <v>0.309984667027133</v>
      </c>
      <c r="AA13" s="3" t="n">
        <f aca="false">Adequacy_high!AL10</f>
        <v>0.27234861808477</v>
      </c>
      <c r="AB13" s="3" t="n">
        <f aca="false">Adequacy_high!AM10</f>
        <v>0.291672368522718</v>
      </c>
      <c r="AC13" s="3" t="n">
        <f aca="false">Adequacy_high!AN10</f>
        <v>0.264826665009906</v>
      </c>
    </row>
    <row r="14" customFormat="false" ht="15" hidden="false" customHeight="false" outlineLevel="0" collapsed="false">
      <c r="A14" s="14" t="n">
        <f aca="false">A10+1</f>
        <v>2017</v>
      </c>
      <c r="B14" s="3" t="n">
        <f aca="false">Adequacy_low!AG11</f>
        <v>0.309109229773499</v>
      </c>
      <c r="C14" s="3" t="n">
        <f aca="false">Adequacy_low!AH11</f>
        <v>0.276577982590002</v>
      </c>
      <c r="D14" s="3" t="n">
        <f aca="false">Adequacy_low!AI11</f>
        <v>0.29181060294993</v>
      </c>
      <c r="E14" s="3" t="n">
        <f aca="false">Adequacy_low!AJ11</f>
        <v>0.269771611201803</v>
      </c>
      <c r="F14" s="3" t="n">
        <f aca="false">Adequacy_low!AK11</f>
        <v>0.308471751051677</v>
      </c>
      <c r="G14" s="3" t="n">
        <f aca="false">Adequacy_low!AL11</f>
        <v>0.275637834292514</v>
      </c>
      <c r="H14" s="3" t="n">
        <f aca="false">Adequacy_low!AM11</f>
        <v>0.290363423069543</v>
      </c>
      <c r="I14" s="3" t="n">
        <f aca="false">Adequacy_low!AN11</f>
        <v>0.268279394802127</v>
      </c>
      <c r="K14" s="14" t="n">
        <f aca="false">K10+1</f>
        <v>2017</v>
      </c>
      <c r="L14" s="3" t="n">
        <f aca="false">Adequacy_central!AG12</f>
        <v>0.310257342364924</v>
      </c>
      <c r="M14" s="3" t="n">
        <f aca="false">Adequacy_central!AH12</f>
        <v>0.278000721313112</v>
      </c>
      <c r="N14" s="3" t="n">
        <f aca="false">Adequacy_central!AI12</f>
        <v>0.297299627089086</v>
      </c>
      <c r="O14" s="3" t="n">
        <f aca="false">Adequacy_central!AJ12</f>
        <v>0.273035970055349</v>
      </c>
      <c r="P14" s="3" t="n">
        <f aca="false">Adequacy_central!AK12</f>
        <v>0.309947630384764</v>
      </c>
      <c r="Q14" s="3" t="n">
        <f aca="false">Adequacy_central!AL12</f>
        <v>0.277406272370342</v>
      </c>
      <c r="R14" s="3" t="n">
        <f aca="false">Adequacy_central!AM12</f>
        <v>0.295555651217124</v>
      </c>
      <c r="S14" s="3" t="n">
        <f aca="false">Adequacy_central!AN12</f>
        <v>0.271200903452597</v>
      </c>
      <c r="U14" s="14" t="n">
        <f aca="false">U10+1</f>
        <v>2017</v>
      </c>
      <c r="V14" s="3" t="n">
        <f aca="false">Adequacy_high!AG11</f>
        <v>0.309109229773499</v>
      </c>
      <c r="W14" s="3" t="n">
        <f aca="false">Adequacy_high!AH11</f>
        <v>0.276577982590002</v>
      </c>
      <c r="X14" s="3" t="n">
        <f aca="false">Adequacy_high!AI11</f>
        <v>0.29181060294993</v>
      </c>
      <c r="Y14" s="3" t="n">
        <f aca="false">Adequacy_high!AJ11</f>
        <v>0.269771611201803</v>
      </c>
      <c r="Z14" s="3" t="n">
        <f aca="false">Adequacy_high!AK11</f>
        <v>0.308471751051677</v>
      </c>
      <c r="AA14" s="3" t="n">
        <f aca="false">Adequacy_high!AL11</f>
        <v>0.275637834292514</v>
      </c>
      <c r="AB14" s="3" t="n">
        <f aca="false">Adequacy_high!AM11</f>
        <v>0.290363423069543</v>
      </c>
      <c r="AC14" s="3" t="n">
        <f aca="false">Adequacy_high!AN11</f>
        <v>0.268279394802127</v>
      </c>
    </row>
    <row r="15" customFormat="false" ht="15" hidden="false" customHeight="false" outlineLevel="0" collapsed="false">
      <c r="A15" s="14" t="n">
        <f aca="false">A11+1</f>
        <v>2017</v>
      </c>
      <c r="B15" s="3" t="n">
        <f aca="false">Adequacy_low!AG12</f>
        <v>0.310257342364924</v>
      </c>
      <c r="C15" s="3" t="n">
        <f aca="false">Adequacy_low!AH12</f>
        <v>0.278000721313112</v>
      </c>
      <c r="D15" s="3" t="n">
        <f aca="false">Adequacy_low!AI12</f>
        <v>0.297299627089086</v>
      </c>
      <c r="E15" s="3" t="n">
        <f aca="false">Adequacy_low!AJ12</f>
        <v>0.273035970055349</v>
      </c>
      <c r="F15" s="3" t="n">
        <f aca="false">Adequacy_low!AK12</f>
        <v>0.309947630384764</v>
      </c>
      <c r="G15" s="3" t="n">
        <f aca="false">Adequacy_low!AL12</f>
        <v>0.277406272370342</v>
      </c>
      <c r="H15" s="3" t="n">
        <f aca="false">Adequacy_low!AM12</f>
        <v>0.295555651217124</v>
      </c>
      <c r="I15" s="3" t="n">
        <f aca="false">Adequacy_low!AN12</f>
        <v>0.271200903452597</v>
      </c>
      <c r="K15" s="14" t="n">
        <f aca="false">K11+1</f>
        <v>2017</v>
      </c>
      <c r="L15" s="3" t="n">
        <f aca="false">Adequacy_central!AG13</f>
        <v>0.308870911458944</v>
      </c>
      <c r="M15" s="3" t="n">
        <f aca="false">Adequacy_central!AH13</f>
        <v>0.280010068375662</v>
      </c>
      <c r="N15" s="3" t="n">
        <f aca="false">Adequacy_central!AI13</f>
        <v>0.293805634335122</v>
      </c>
      <c r="O15" s="3" t="n">
        <f aca="false">Adequacy_central!AJ13</f>
        <v>0.274508260255149</v>
      </c>
      <c r="P15" s="3" t="n">
        <f aca="false">Adequacy_central!AK13</f>
        <v>0.30856247402836</v>
      </c>
      <c r="Q15" s="3" t="n">
        <f aca="false">Adequacy_central!AL13</f>
        <v>0.279039913912361</v>
      </c>
      <c r="R15" s="3" t="n">
        <f aca="false">Adequacy_central!AM13</f>
        <v>0.292040301841241</v>
      </c>
      <c r="S15" s="3" t="n">
        <f aca="false">Adequacy_central!AN13</f>
        <v>0.272694688518403</v>
      </c>
      <c r="U15" s="14" t="n">
        <f aca="false">U11+1</f>
        <v>2017</v>
      </c>
      <c r="V15" s="3" t="n">
        <f aca="false">Adequacy_high!AG12</f>
        <v>0.310257342364924</v>
      </c>
      <c r="W15" s="3" t="n">
        <f aca="false">Adequacy_high!AH12</f>
        <v>0.278000721313112</v>
      </c>
      <c r="X15" s="3" t="n">
        <f aca="false">Adequacy_high!AI12</f>
        <v>0.297299627089086</v>
      </c>
      <c r="Y15" s="3" t="n">
        <f aca="false">Adequacy_high!AJ12</f>
        <v>0.273035970055349</v>
      </c>
      <c r="Z15" s="3" t="n">
        <f aca="false">Adequacy_high!AK12</f>
        <v>0.309947630384764</v>
      </c>
      <c r="AA15" s="3" t="n">
        <f aca="false">Adequacy_high!AL12</f>
        <v>0.277406272370342</v>
      </c>
      <c r="AB15" s="3" t="n">
        <f aca="false">Adequacy_high!AM12</f>
        <v>0.295555651217124</v>
      </c>
      <c r="AC15" s="3" t="n">
        <f aca="false">Adequacy_high!AN12</f>
        <v>0.271200903452597</v>
      </c>
    </row>
    <row r="16" customFormat="false" ht="15" hidden="false" customHeight="false" outlineLevel="0" collapsed="false">
      <c r="A16" s="14" t="n">
        <f aca="false">A12+1</f>
        <v>2017</v>
      </c>
      <c r="B16" s="3" t="n">
        <f aca="false">Adequacy_low!AG13</f>
        <v>0.308870911458944</v>
      </c>
      <c r="C16" s="3" t="n">
        <f aca="false">Adequacy_low!AH13</f>
        <v>0.280010068375662</v>
      </c>
      <c r="D16" s="3" t="n">
        <f aca="false">Adequacy_low!AI13</f>
        <v>0.293805634335122</v>
      </c>
      <c r="E16" s="3" t="n">
        <f aca="false">Adequacy_low!AJ13</f>
        <v>0.274508260255149</v>
      </c>
      <c r="F16" s="3" t="n">
        <f aca="false">Adequacy_low!AK13</f>
        <v>0.30856247402836</v>
      </c>
      <c r="G16" s="3" t="n">
        <f aca="false">Adequacy_low!AL13</f>
        <v>0.279039913912361</v>
      </c>
      <c r="H16" s="3" t="n">
        <f aca="false">Adequacy_low!AM13</f>
        <v>0.292040301841241</v>
      </c>
      <c r="I16" s="3" t="n">
        <f aca="false">Adequacy_low!AN13</f>
        <v>0.272694688518403</v>
      </c>
      <c r="K16" s="14" t="n">
        <f aca="false">K12+1</f>
        <v>2018</v>
      </c>
      <c r="L16" s="3" t="n">
        <f aca="false">Adequacy_central!AG14</f>
        <v>0.312678576089074</v>
      </c>
      <c r="M16" s="3" t="n">
        <f aca="false">Adequacy_central!AH14</f>
        <v>0.280650023864035</v>
      </c>
      <c r="N16" s="3" t="n">
        <f aca="false">Adequacy_central!AI14</f>
        <v>0.297899055539457</v>
      </c>
      <c r="O16" s="3" t="n">
        <f aca="false">Adequacy_central!AJ14</f>
        <v>0.275474183689429</v>
      </c>
      <c r="P16" s="3" t="n">
        <f aca="false">Adequacy_central!AK14</f>
        <v>0.31237341081435</v>
      </c>
      <c r="Q16" s="3" t="n">
        <f aca="false">Adequacy_central!AL14</f>
        <v>0.279685706431803</v>
      </c>
      <c r="R16" s="3" t="n">
        <f aca="false">Adequacy_central!AM14</f>
        <v>0.296156620795637</v>
      </c>
      <c r="S16" s="3" t="n">
        <f aca="false">Adequacy_central!AN14</f>
        <v>0.273676096156431</v>
      </c>
      <c r="U16" s="14" t="n">
        <f aca="false">U12+1</f>
        <v>2017</v>
      </c>
      <c r="V16" s="3" t="n">
        <f aca="false">Adequacy_high!AG13</f>
        <v>0.308870911458944</v>
      </c>
      <c r="W16" s="3" t="n">
        <f aca="false">Adequacy_high!AH13</f>
        <v>0.280010068375662</v>
      </c>
      <c r="X16" s="3" t="n">
        <f aca="false">Adequacy_high!AI13</f>
        <v>0.293805634335122</v>
      </c>
      <c r="Y16" s="3" t="n">
        <f aca="false">Adequacy_high!AJ13</f>
        <v>0.274508260255149</v>
      </c>
      <c r="Z16" s="3" t="n">
        <f aca="false">Adequacy_high!AK13</f>
        <v>0.30856247402836</v>
      </c>
      <c r="AA16" s="3" t="n">
        <f aca="false">Adequacy_high!AL13</f>
        <v>0.279039913912361</v>
      </c>
      <c r="AB16" s="3" t="n">
        <f aca="false">Adequacy_high!AM13</f>
        <v>0.292040301841241</v>
      </c>
      <c r="AC16" s="3" t="n">
        <f aca="false">Adequacy_high!AN13</f>
        <v>0.272694688518403</v>
      </c>
    </row>
    <row r="17" customFormat="false" ht="15" hidden="false" customHeight="false" outlineLevel="0" collapsed="false">
      <c r="A17" s="14" t="n">
        <f aca="false">A13+1</f>
        <v>2018</v>
      </c>
      <c r="B17" s="3" t="n">
        <f aca="false">Adequacy_low!AG14</f>
        <v>0.312678576089074</v>
      </c>
      <c r="C17" s="3" t="n">
        <f aca="false">Adequacy_low!AH14</f>
        <v>0.280650023864035</v>
      </c>
      <c r="D17" s="3" t="n">
        <f aca="false">Adequacy_low!AI14</f>
        <v>0.297899055539457</v>
      </c>
      <c r="E17" s="3" t="n">
        <f aca="false">Adequacy_low!AJ14</f>
        <v>0.275474183689429</v>
      </c>
      <c r="F17" s="3" t="n">
        <f aca="false">Adequacy_low!AK14</f>
        <v>0.31237341081435</v>
      </c>
      <c r="G17" s="3" t="n">
        <f aca="false">Adequacy_low!AL14</f>
        <v>0.279685706431803</v>
      </c>
      <c r="H17" s="3" t="n">
        <f aca="false">Adequacy_low!AM14</f>
        <v>0.296156620795637</v>
      </c>
      <c r="I17" s="3" t="n">
        <f aca="false">Adequacy_low!AN14</f>
        <v>0.273676096156431</v>
      </c>
      <c r="K17" s="14" t="n">
        <f aca="false">K13+1</f>
        <v>2018</v>
      </c>
      <c r="L17" s="3" t="n">
        <f aca="false">Adequacy_central!AG15</f>
        <v>0.302474725834945</v>
      </c>
      <c r="M17" s="3" t="n">
        <f aca="false">Adequacy_central!AH15</f>
        <v>0.268457531062889</v>
      </c>
      <c r="N17" s="3" t="n">
        <f aca="false">Adequacy_central!AI15</f>
        <v>0.285010628422419</v>
      </c>
      <c r="O17" s="3" t="n">
        <f aca="false">Adequacy_central!AJ15</f>
        <v>0.262005582037208</v>
      </c>
      <c r="P17" s="3" t="n">
        <f aca="false">Adequacy_central!AK15</f>
        <v>0.302166922000002</v>
      </c>
      <c r="Q17" s="3" t="n">
        <f aca="false">Adequacy_central!AL15</f>
        <v>0.26748286510785</v>
      </c>
      <c r="R17" s="3" t="n">
        <f aca="false">Adequacy_central!AM15</f>
        <v>0.283180892913977</v>
      </c>
      <c r="S17" s="3" t="n">
        <f aca="false">Adequacy_central!AN15</f>
        <v>0.260116974114833</v>
      </c>
      <c r="U17" s="14" t="n">
        <f aca="false">U13+1</f>
        <v>2018</v>
      </c>
      <c r="V17" s="3" t="n">
        <f aca="false">Adequacy_high!AG14</f>
        <v>0.312678576089074</v>
      </c>
      <c r="W17" s="3" t="n">
        <f aca="false">Adequacy_high!AH14</f>
        <v>0.280650023864035</v>
      </c>
      <c r="X17" s="3" t="n">
        <f aca="false">Adequacy_high!AI14</f>
        <v>0.297899055539457</v>
      </c>
      <c r="Y17" s="3" t="n">
        <f aca="false">Adequacy_high!AJ14</f>
        <v>0.275474183689429</v>
      </c>
      <c r="Z17" s="3" t="n">
        <f aca="false">Adequacy_high!AK14</f>
        <v>0.31237341081435</v>
      </c>
      <c r="AA17" s="3" t="n">
        <f aca="false">Adequacy_high!AL14</f>
        <v>0.279685706431803</v>
      </c>
      <c r="AB17" s="3" t="n">
        <f aca="false">Adequacy_high!AM14</f>
        <v>0.296156620795637</v>
      </c>
      <c r="AC17" s="3" t="n">
        <f aca="false">Adequacy_high!AN14</f>
        <v>0.273676096156431</v>
      </c>
    </row>
    <row r="18" customFormat="false" ht="15" hidden="false" customHeight="false" outlineLevel="0" collapsed="false">
      <c r="A18" s="14" t="n">
        <f aca="false">A14+1</f>
        <v>2018</v>
      </c>
      <c r="B18" s="3" t="n">
        <f aca="false">Adequacy_low!AG15</f>
        <v>0.302474725834945</v>
      </c>
      <c r="C18" s="3" t="n">
        <f aca="false">Adequacy_low!AH15</f>
        <v>0.268457531062889</v>
      </c>
      <c r="D18" s="3" t="n">
        <f aca="false">Adequacy_low!AI15</f>
        <v>0.285010628422419</v>
      </c>
      <c r="E18" s="3" t="n">
        <f aca="false">Adequacy_low!AJ15</f>
        <v>0.262005582037208</v>
      </c>
      <c r="F18" s="3" t="n">
        <f aca="false">Adequacy_low!AK15</f>
        <v>0.302166922000002</v>
      </c>
      <c r="G18" s="3" t="n">
        <f aca="false">Adequacy_low!AL15</f>
        <v>0.26748286510785</v>
      </c>
      <c r="H18" s="3" t="n">
        <f aca="false">Adequacy_low!AM15</f>
        <v>0.283180892913977</v>
      </c>
      <c r="I18" s="3" t="n">
        <f aca="false">Adequacy_low!AN15</f>
        <v>0.260116974114833</v>
      </c>
      <c r="K18" s="14" t="n">
        <f aca="false">K14+1</f>
        <v>2018</v>
      </c>
      <c r="L18" s="3" t="n">
        <f aca="false">Adequacy_central!AG16</f>
        <v>0.311175450435653</v>
      </c>
      <c r="M18" s="3" t="n">
        <f aca="false">Adequacy_central!AH16</f>
        <v>0.28139737390777</v>
      </c>
      <c r="N18" s="3" t="n">
        <f aca="false">Adequacy_central!AI16</f>
        <v>0.2949945163993</v>
      </c>
      <c r="O18" s="3" t="n">
        <f aca="false">Adequacy_central!AJ16</f>
        <v>0.276980628834642</v>
      </c>
      <c r="P18" s="3" t="n">
        <f aca="false">Adequacy_central!AK16</f>
        <v>0.310908743899951</v>
      </c>
      <c r="Q18" s="3" t="n">
        <f aca="false">Adequacy_central!AL16</f>
        <v>0.280481776081768</v>
      </c>
      <c r="R18" s="3" t="n">
        <f aca="false">Adequacy_central!AM16</f>
        <v>0.29323775000069</v>
      </c>
      <c r="S18" s="3" t="n">
        <f aca="false">Adequacy_central!AN16</f>
        <v>0.275103335297529</v>
      </c>
      <c r="U18" s="14" t="n">
        <f aca="false">U14+1</f>
        <v>2018</v>
      </c>
      <c r="V18" s="3" t="n">
        <f aca="false">Adequacy_high!AG15</f>
        <v>0.302474725834945</v>
      </c>
      <c r="W18" s="3" t="n">
        <f aca="false">Adequacy_high!AH15</f>
        <v>0.268457531062889</v>
      </c>
      <c r="X18" s="3" t="n">
        <f aca="false">Adequacy_high!AI15</f>
        <v>0.285010628422419</v>
      </c>
      <c r="Y18" s="3" t="n">
        <f aca="false">Adequacy_high!AJ15</f>
        <v>0.262005582037208</v>
      </c>
      <c r="Z18" s="3" t="n">
        <f aca="false">Adequacy_high!AK15</f>
        <v>0.302166922000002</v>
      </c>
      <c r="AA18" s="3" t="n">
        <f aca="false">Adequacy_high!AL15</f>
        <v>0.26748286510785</v>
      </c>
      <c r="AB18" s="3" t="n">
        <f aca="false">Adequacy_high!AM15</f>
        <v>0.283180892913977</v>
      </c>
      <c r="AC18" s="3" t="n">
        <f aca="false">Adequacy_high!AN15</f>
        <v>0.260116974114833</v>
      </c>
    </row>
    <row r="19" customFormat="false" ht="15" hidden="false" customHeight="false" outlineLevel="0" collapsed="false">
      <c r="A19" s="14" t="n">
        <f aca="false">A15+1</f>
        <v>2018</v>
      </c>
      <c r="B19" s="3" t="n">
        <f aca="false">Adequacy_low!AG16</f>
        <v>0.311175450435653</v>
      </c>
      <c r="C19" s="3" t="n">
        <f aca="false">Adequacy_low!AH16</f>
        <v>0.28139737390777</v>
      </c>
      <c r="D19" s="3" t="n">
        <f aca="false">Adequacy_low!AI16</f>
        <v>0.2949945163993</v>
      </c>
      <c r="E19" s="3" t="n">
        <f aca="false">Adequacy_low!AJ16</f>
        <v>0.276980628834642</v>
      </c>
      <c r="F19" s="3" t="n">
        <f aca="false">Adequacy_low!AK16</f>
        <v>0.310908743899951</v>
      </c>
      <c r="G19" s="3" t="n">
        <f aca="false">Adequacy_low!AL16</f>
        <v>0.280481776081768</v>
      </c>
      <c r="H19" s="3" t="n">
        <f aca="false">Adequacy_low!AM16</f>
        <v>0.29323775000069</v>
      </c>
      <c r="I19" s="3" t="n">
        <f aca="false">Adequacy_low!AN16</f>
        <v>0.275103335297529</v>
      </c>
      <c r="K19" s="14" t="n">
        <f aca="false">K15+1</f>
        <v>2018</v>
      </c>
      <c r="L19" s="3" t="n">
        <f aca="false">Adequacy_central!AG17</f>
        <v>0.317238945031868</v>
      </c>
      <c r="M19" s="3" t="n">
        <f aca="false">Adequacy_central!AH17</f>
        <v>0.280146889703256</v>
      </c>
      <c r="N19" s="3" t="n">
        <f aca="false">Adequacy_central!AI17</f>
        <v>0.297896734661298</v>
      </c>
      <c r="O19" s="3" t="n">
        <f aca="false">Adequacy_central!AJ17</f>
        <v>0.275906720193514</v>
      </c>
      <c r="P19" s="3" t="n">
        <f aca="false">Adequacy_central!AK17</f>
        <v>0.31662089685634</v>
      </c>
      <c r="Q19" s="3" t="n">
        <f aca="false">Adequacy_central!AL17</f>
        <v>0.279232110480262</v>
      </c>
      <c r="R19" s="3" t="n">
        <f aca="false">Adequacy_central!AM17</f>
        <v>0.296153677668097</v>
      </c>
      <c r="S19" s="3" t="n">
        <f aca="false">Adequacy_central!AN17</f>
        <v>0.274033599876229</v>
      </c>
      <c r="U19" s="14" t="n">
        <f aca="false">U15+1</f>
        <v>2018</v>
      </c>
      <c r="V19" s="3" t="n">
        <f aca="false">Adequacy_high!AG16</f>
        <v>0.311175450435653</v>
      </c>
      <c r="W19" s="3" t="n">
        <f aca="false">Adequacy_high!AH16</f>
        <v>0.28139737390777</v>
      </c>
      <c r="X19" s="3" t="n">
        <f aca="false">Adequacy_high!AI16</f>
        <v>0.2949945163993</v>
      </c>
      <c r="Y19" s="3" t="n">
        <f aca="false">Adequacy_high!AJ16</f>
        <v>0.276980628834642</v>
      </c>
      <c r="Z19" s="3" t="n">
        <f aca="false">Adequacy_high!AK16</f>
        <v>0.310908743899951</v>
      </c>
      <c r="AA19" s="3" t="n">
        <f aca="false">Adequacy_high!AL16</f>
        <v>0.280481776081768</v>
      </c>
      <c r="AB19" s="3" t="n">
        <f aca="false">Adequacy_high!AM16</f>
        <v>0.29323775000069</v>
      </c>
      <c r="AC19" s="3" t="n">
        <f aca="false">Adequacy_high!AN16</f>
        <v>0.275103335297529</v>
      </c>
    </row>
    <row r="20" customFormat="false" ht="15" hidden="false" customHeight="false" outlineLevel="0" collapsed="false">
      <c r="A20" s="14" t="n">
        <f aca="false">A16+1</f>
        <v>2018</v>
      </c>
      <c r="B20" s="3" t="n">
        <f aca="false">Adequacy_low!AG17</f>
        <v>0.317238945031868</v>
      </c>
      <c r="C20" s="3" t="n">
        <f aca="false">Adequacy_low!AH17</f>
        <v>0.280146889703256</v>
      </c>
      <c r="D20" s="3" t="n">
        <f aca="false">Adequacy_low!AI17</f>
        <v>0.297896734661298</v>
      </c>
      <c r="E20" s="3" t="n">
        <f aca="false">Adequacy_low!AJ17</f>
        <v>0.275906720193514</v>
      </c>
      <c r="F20" s="3" t="n">
        <f aca="false">Adequacy_low!AK17</f>
        <v>0.31662089685634</v>
      </c>
      <c r="G20" s="3" t="n">
        <f aca="false">Adequacy_low!AL17</f>
        <v>0.279232110480262</v>
      </c>
      <c r="H20" s="3" t="n">
        <f aca="false">Adequacy_low!AM17</f>
        <v>0.296153677668097</v>
      </c>
      <c r="I20" s="3" t="n">
        <f aca="false">Adequacy_low!AN17</f>
        <v>0.274033599876229</v>
      </c>
      <c r="K20" s="14" t="n">
        <f aca="false">K16+1</f>
        <v>2019</v>
      </c>
      <c r="L20" s="3" t="n">
        <f aca="false">Adequacy_central!AG18</f>
        <v>0.317111492672428</v>
      </c>
      <c r="M20" s="3" t="n">
        <f aca="false">Adequacy_central!AH18</f>
        <v>0.281850414662306</v>
      </c>
      <c r="N20" s="3" t="n">
        <f aca="false">Adequacy_central!AI18</f>
        <v>0.30037030140494</v>
      </c>
      <c r="O20" s="3" t="n">
        <f aca="false">Adequacy_central!AJ18</f>
        <v>0.277024300938663</v>
      </c>
      <c r="P20" s="3" t="n">
        <f aca="false">Adequacy_central!AK18</f>
        <v>0.316497778283319</v>
      </c>
      <c r="Q20" s="3" t="n">
        <f aca="false">Adequacy_central!AL18</f>
        <v>0.280944371070442</v>
      </c>
      <c r="R20" s="3" t="n">
        <f aca="false">Adequacy_central!AM18</f>
        <v>0.298623787912634</v>
      </c>
      <c r="S20" s="3" t="n">
        <f aca="false">Adequacy_central!AN18</f>
        <v>0.274923302840733</v>
      </c>
      <c r="U20" s="14" t="n">
        <f aca="false">U16+1</f>
        <v>2018</v>
      </c>
      <c r="V20" s="3" t="n">
        <f aca="false">Adequacy_high!AG17</f>
        <v>0.317238945031868</v>
      </c>
      <c r="W20" s="3" t="n">
        <f aca="false">Adequacy_high!AH17</f>
        <v>0.280146889703256</v>
      </c>
      <c r="X20" s="3" t="n">
        <f aca="false">Adequacy_high!AI17</f>
        <v>0.297896734661298</v>
      </c>
      <c r="Y20" s="3" t="n">
        <f aca="false">Adequacy_high!AJ17</f>
        <v>0.275906720193514</v>
      </c>
      <c r="Z20" s="3" t="n">
        <f aca="false">Adequacy_high!AK17</f>
        <v>0.31662089685634</v>
      </c>
      <c r="AA20" s="3" t="n">
        <f aca="false">Adequacy_high!AL17</f>
        <v>0.279232110480262</v>
      </c>
      <c r="AB20" s="3" t="n">
        <f aca="false">Adequacy_high!AM17</f>
        <v>0.296153677668097</v>
      </c>
      <c r="AC20" s="3" t="n">
        <f aca="false">Adequacy_high!AN17</f>
        <v>0.274033599876229</v>
      </c>
    </row>
    <row r="21" customFormat="false" ht="15" hidden="false" customHeight="false" outlineLevel="0" collapsed="false">
      <c r="A21" s="14" t="n">
        <f aca="false">A17+1</f>
        <v>2019</v>
      </c>
      <c r="B21" s="3" t="n">
        <f aca="false">Adequacy_low!AG18</f>
        <v>0.317111492672428</v>
      </c>
      <c r="C21" s="3" t="n">
        <f aca="false">Adequacy_low!AH18</f>
        <v>0.281850414662306</v>
      </c>
      <c r="D21" s="3" t="n">
        <f aca="false">Adequacy_low!AI18</f>
        <v>0.30037030140494</v>
      </c>
      <c r="E21" s="3" t="n">
        <f aca="false">Adequacy_low!AJ18</f>
        <v>0.277024300938663</v>
      </c>
      <c r="F21" s="3" t="n">
        <f aca="false">Adequacy_low!AK18</f>
        <v>0.316497778283319</v>
      </c>
      <c r="G21" s="3" t="n">
        <f aca="false">Adequacy_low!AL18</f>
        <v>0.280944371070442</v>
      </c>
      <c r="H21" s="3" t="n">
        <f aca="false">Adequacy_low!AM18</f>
        <v>0.298623787912634</v>
      </c>
      <c r="I21" s="3" t="n">
        <f aca="false">Adequacy_low!AN18</f>
        <v>0.274923302840733</v>
      </c>
      <c r="K21" s="14" t="n">
        <f aca="false">K17+1</f>
        <v>2019</v>
      </c>
      <c r="L21" s="3" t="n">
        <f aca="false">Adequacy_central!AG19</f>
        <v>0.326226944784329</v>
      </c>
      <c r="M21" s="3" t="n">
        <f aca="false">Adequacy_central!AH19</f>
        <v>0.284543608219799</v>
      </c>
      <c r="N21" s="3" t="n">
        <f aca="false">Adequacy_central!AI19</f>
        <v>0.308512851761938</v>
      </c>
      <c r="O21" s="3" t="n">
        <f aca="false">Adequacy_central!AJ19</f>
        <v>0.279211062833397</v>
      </c>
      <c r="P21" s="3" t="n">
        <f aca="false">Adequacy_central!AK19</f>
        <v>0.325628265550537</v>
      </c>
      <c r="Q21" s="3" t="n">
        <f aca="false">Adequacy_central!AL19</f>
        <v>0.283651167001694</v>
      </c>
      <c r="R21" s="3" t="n">
        <f aca="false">Adequacy_central!AM19</f>
        <v>0.306748184008247</v>
      </c>
      <c r="S21" s="3" t="n">
        <f aca="false">Adequacy_central!AN19</f>
        <v>0.276729999809552</v>
      </c>
      <c r="U21" s="14" t="n">
        <f aca="false">U17+1</f>
        <v>2019</v>
      </c>
      <c r="V21" s="3" t="n">
        <f aca="false">Adequacy_high!AG18</f>
        <v>0.317111492672428</v>
      </c>
      <c r="W21" s="3" t="n">
        <f aca="false">Adequacy_high!AH18</f>
        <v>0.281850414662306</v>
      </c>
      <c r="X21" s="3" t="n">
        <f aca="false">Adequacy_high!AI18</f>
        <v>0.30037030140494</v>
      </c>
      <c r="Y21" s="3" t="n">
        <f aca="false">Adequacy_high!AJ18</f>
        <v>0.277024300938663</v>
      </c>
      <c r="Z21" s="3" t="n">
        <f aca="false">Adequacy_high!AK18</f>
        <v>0.316497778283319</v>
      </c>
      <c r="AA21" s="3" t="n">
        <f aca="false">Adequacy_high!AL18</f>
        <v>0.280944371070442</v>
      </c>
      <c r="AB21" s="3" t="n">
        <f aca="false">Adequacy_high!AM18</f>
        <v>0.298623787912634</v>
      </c>
      <c r="AC21" s="3" t="n">
        <f aca="false">Adequacy_high!AN18</f>
        <v>0.274923302840733</v>
      </c>
    </row>
    <row r="22" customFormat="false" ht="15" hidden="false" customHeight="false" outlineLevel="0" collapsed="false">
      <c r="A22" s="14" t="n">
        <f aca="false">A18+1</f>
        <v>2019</v>
      </c>
      <c r="B22" s="3" t="n">
        <f aca="false">Adequacy_low!AG19</f>
        <v>0.326226944784329</v>
      </c>
      <c r="C22" s="3" t="n">
        <f aca="false">Adequacy_low!AH19</f>
        <v>0.284543608219799</v>
      </c>
      <c r="D22" s="3" t="n">
        <f aca="false">Adequacy_low!AI19</f>
        <v>0.308512851761938</v>
      </c>
      <c r="E22" s="3" t="n">
        <f aca="false">Adequacy_low!AJ19</f>
        <v>0.279211062833397</v>
      </c>
      <c r="F22" s="3" t="n">
        <f aca="false">Adequacy_low!AK19</f>
        <v>0.325628265550537</v>
      </c>
      <c r="G22" s="3" t="n">
        <f aca="false">Adequacy_low!AL19</f>
        <v>0.283651167001694</v>
      </c>
      <c r="H22" s="3" t="n">
        <f aca="false">Adequacy_low!AM19</f>
        <v>0.306748184008247</v>
      </c>
      <c r="I22" s="3" t="n">
        <f aca="false">Adequacy_low!AN19</f>
        <v>0.276729999809552</v>
      </c>
      <c r="K22" s="14" t="n">
        <f aca="false">K18+1</f>
        <v>2019</v>
      </c>
      <c r="L22" s="3" t="n">
        <f aca="false">Adequacy_central!AG20</f>
        <v>0.32684089399854</v>
      </c>
      <c r="M22" s="3" t="n">
        <f aca="false">Adequacy_central!AH20</f>
        <v>0.288068246560231</v>
      </c>
      <c r="N22" s="3" t="n">
        <f aca="false">Adequacy_central!AI20</f>
        <v>0.310793172936773</v>
      </c>
      <c r="O22" s="3" t="n">
        <f aca="false">Adequacy_central!AJ20</f>
        <v>0.282706451661797</v>
      </c>
      <c r="P22" s="3" t="n">
        <f aca="false">Adequacy_central!AK20</f>
        <v>0.326226878428412</v>
      </c>
      <c r="Q22" s="3" t="n">
        <f aca="false">Adequacy_central!AL20</f>
        <v>0.287166090415979</v>
      </c>
      <c r="R22" s="3" t="n">
        <f aca="false">Adequacy_central!AM20</f>
        <v>0.309045198570688</v>
      </c>
      <c r="S22" s="3" t="n">
        <f aca="false">Adequacy_central!AN20</f>
        <v>0.279455191375932</v>
      </c>
      <c r="U22" s="14" t="n">
        <f aca="false">U18+1</f>
        <v>2019</v>
      </c>
      <c r="V22" s="3" t="n">
        <f aca="false">Adequacy_high!AG19</f>
        <v>0.326226944784329</v>
      </c>
      <c r="W22" s="3" t="n">
        <f aca="false">Adequacy_high!AH19</f>
        <v>0.284543608219799</v>
      </c>
      <c r="X22" s="3" t="n">
        <f aca="false">Adequacy_high!AI19</f>
        <v>0.308512851761938</v>
      </c>
      <c r="Y22" s="3" t="n">
        <f aca="false">Adequacy_high!AJ19</f>
        <v>0.279211062833397</v>
      </c>
      <c r="Z22" s="3" t="n">
        <f aca="false">Adequacy_high!AK19</f>
        <v>0.325628265550537</v>
      </c>
      <c r="AA22" s="3" t="n">
        <f aca="false">Adequacy_high!AL19</f>
        <v>0.283651167001694</v>
      </c>
      <c r="AB22" s="3" t="n">
        <f aca="false">Adequacy_high!AM19</f>
        <v>0.306748184008247</v>
      </c>
      <c r="AC22" s="3" t="n">
        <f aca="false">Adequacy_high!AN19</f>
        <v>0.276729999809552</v>
      </c>
    </row>
    <row r="23" customFormat="false" ht="15" hidden="false" customHeight="false" outlineLevel="0" collapsed="false">
      <c r="A23" s="14" t="n">
        <f aca="false">A19+1</f>
        <v>2019</v>
      </c>
      <c r="B23" s="3" t="n">
        <f aca="false">Adequacy_low!AG20</f>
        <v>0.326700125816885</v>
      </c>
      <c r="C23" s="3" t="n">
        <f aca="false">Adequacy_low!AH20</f>
        <v>0.28776918707125</v>
      </c>
      <c r="D23" s="3" t="n">
        <f aca="false">Adequacy_low!AI20</f>
        <v>0.310574996156887</v>
      </c>
      <c r="E23" s="3" t="n">
        <f aca="false">Adequacy_low!AJ20</f>
        <v>0.2824166635209</v>
      </c>
      <c r="F23" s="3" t="n">
        <f aca="false">Adequacy_low!AK20</f>
        <v>0.326085981846427</v>
      </c>
      <c r="G23" s="3" t="n">
        <f aca="false">Adequacy_low!AL20</f>
        <v>0.286866651960406</v>
      </c>
      <c r="H23" s="3" t="n">
        <f aca="false">Adequacy_low!AM20</f>
        <v>0.308826468448312</v>
      </c>
      <c r="I23" s="3" t="n">
        <f aca="false">Adequacy_low!AN20</f>
        <v>0.279164089718865</v>
      </c>
      <c r="K23" s="14" t="n">
        <f aca="false">K19+1</f>
        <v>2019</v>
      </c>
      <c r="L23" s="3" t="n">
        <f aca="false">Adequacy_central!AG21</f>
        <v>0.325282545315211</v>
      </c>
      <c r="M23" s="3" t="n">
        <f aca="false">Adequacy_central!AH21</f>
        <v>0.290686066319762</v>
      </c>
      <c r="N23" s="3" t="n">
        <f aca="false">Adequacy_central!AI21</f>
        <v>0.305891678476762</v>
      </c>
      <c r="O23" s="3" t="n">
        <f aca="false">Adequacy_central!AJ21</f>
        <v>0.280389751311492</v>
      </c>
      <c r="P23" s="3" t="n">
        <f aca="false">Adequacy_central!AK21</f>
        <v>0.322073188486309</v>
      </c>
      <c r="Q23" s="3" t="n">
        <f aca="false">Adequacy_central!AL21</f>
        <v>0.286387479502401</v>
      </c>
      <c r="R23" s="3" t="n">
        <f aca="false">Adequacy_central!AM21</f>
        <v>0.304103141905043</v>
      </c>
      <c r="S23" s="3" t="n">
        <f aca="false">Adequacy_central!AN21</f>
        <v>0.276734549003692</v>
      </c>
      <c r="U23" s="14" t="n">
        <f aca="false">U19+1</f>
        <v>2019</v>
      </c>
      <c r="V23" s="3" t="n">
        <f aca="false">Adequacy_high!AG20</f>
        <v>0.32684089399854</v>
      </c>
      <c r="W23" s="3" t="n">
        <f aca="false">Adequacy_high!AH20</f>
        <v>0.288068246560231</v>
      </c>
      <c r="X23" s="3" t="n">
        <f aca="false">Adequacy_high!AI20</f>
        <v>0.310793172936773</v>
      </c>
      <c r="Y23" s="3" t="n">
        <f aca="false">Adequacy_high!AJ20</f>
        <v>0.282706451661797</v>
      </c>
      <c r="Z23" s="3" t="n">
        <f aca="false">Adequacy_high!AK20</f>
        <v>0.326226878428412</v>
      </c>
      <c r="AA23" s="3" t="n">
        <f aca="false">Adequacy_high!AL20</f>
        <v>0.287166090415979</v>
      </c>
      <c r="AB23" s="3" t="n">
        <f aca="false">Adequacy_high!AM20</f>
        <v>0.309045198570688</v>
      </c>
      <c r="AC23" s="3" t="n">
        <f aca="false">Adequacy_high!AN20</f>
        <v>0.279455191375932</v>
      </c>
    </row>
    <row r="24" customFormat="false" ht="15" hidden="false" customHeight="false" outlineLevel="0" collapsed="false">
      <c r="A24" s="14" t="n">
        <f aca="false">A20+1</f>
        <v>2019</v>
      </c>
      <c r="B24" s="3" t="n">
        <f aca="false">Adequacy_low!AG21</f>
        <v>0.324962538279646</v>
      </c>
      <c r="C24" s="3" t="n">
        <f aca="false">Adequacy_low!AH21</f>
        <v>0.290171264066683</v>
      </c>
      <c r="D24" s="3" t="n">
        <f aca="false">Adequacy_low!AI21</f>
        <v>0.305562371019762</v>
      </c>
      <c r="E24" s="3" t="n">
        <f aca="false">Adequacy_low!AJ21</f>
        <v>0.27987655196914</v>
      </c>
      <c r="F24" s="3" t="n">
        <f aca="false">Adequacy_low!AK21</f>
        <v>0.321751659307284</v>
      </c>
      <c r="G24" s="3" t="n">
        <f aca="false">Adequacy_low!AL21</f>
        <v>0.285869557442895</v>
      </c>
      <c r="H24" s="3" t="n">
        <f aca="false">Adequacy_low!AM21</f>
        <v>0.303772985908404</v>
      </c>
      <c r="I24" s="3" t="n">
        <f aca="false">Adequacy_low!AN21</f>
        <v>0.276218742906606</v>
      </c>
      <c r="K24" s="14" t="n">
        <f aca="false">K20+1</f>
        <v>2020</v>
      </c>
      <c r="L24" s="3" t="n">
        <f aca="false">Adequacy_central!AG22</f>
        <v>0.224901920791941</v>
      </c>
      <c r="M24" s="3" t="n">
        <f aca="false">Adequacy_central!AH22</f>
        <v>0.178334755454182</v>
      </c>
      <c r="N24" s="3" t="n">
        <f aca="false">Adequacy_central!AI22</f>
        <v>0.199814086083586</v>
      </c>
      <c r="O24" s="3" t="n">
        <f aca="false">Adequacy_central!AJ22</f>
        <v>0.164784124983865</v>
      </c>
      <c r="P24" s="3" t="n">
        <f aca="false">Adequacy_central!AK22</f>
        <v>0.219446932847641</v>
      </c>
      <c r="Q24" s="3" t="n">
        <f aca="false">Adequacy_central!AL22</f>
        <v>0.170249673270949</v>
      </c>
      <c r="R24" s="3" t="n">
        <f aca="false">Adequacy_central!AM22</f>
        <v>0.197848613590695</v>
      </c>
      <c r="S24" s="3" t="n">
        <f aca="false">Adequacy_central!AN22</f>
        <v>0.160013475477326</v>
      </c>
      <c r="U24" s="14" t="n">
        <f aca="false">U20+1</f>
        <v>2019</v>
      </c>
      <c r="V24" s="3" t="n">
        <f aca="false">Adequacy_high!AG21</f>
        <v>0.325282545315211</v>
      </c>
      <c r="W24" s="3" t="n">
        <f aca="false">Adequacy_high!AH21</f>
        <v>0.290686066319762</v>
      </c>
      <c r="X24" s="3" t="n">
        <f aca="false">Adequacy_high!AI21</f>
        <v>0.305891678476762</v>
      </c>
      <c r="Y24" s="3" t="n">
        <f aca="false">Adequacy_high!AJ21</f>
        <v>0.280389751311492</v>
      </c>
      <c r="Z24" s="3" t="n">
        <f aca="false">Adequacy_high!AK21</f>
        <v>0.322073188486309</v>
      </c>
      <c r="AA24" s="3" t="n">
        <f aca="false">Adequacy_high!AL21</f>
        <v>0.286387479502401</v>
      </c>
      <c r="AB24" s="3" t="n">
        <f aca="false">Adequacy_high!AM21</f>
        <v>0.304103141905043</v>
      </c>
      <c r="AC24" s="3" t="n">
        <f aca="false">Adequacy_high!AN21</f>
        <v>0.276734549003692</v>
      </c>
    </row>
    <row r="25" customFormat="false" ht="15" hidden="false" customHeight="false" outlineLevel="0" collapsed="false">
      <c r="A25" s="14" t="n">
        <f aca="false">A21+1</f>
        <v>2020</v>
      </c>
      <c r="B25" s="3" t="n">
        <f aca="false">Adequacy_low!AG22</f>
        <v>0.225130692361341</v>
      </c>
      <c r="C25" s="3" t="n">
        <f aca="false">Adequacy_low!AH22</f>
        <v>0.178668482076286</v>
      </c>
      <c r="D25" s="3" t="n">
        <f aca="false">Adequacy_low!AI22</f>
        <v>0.200096527488394</v>
      </c>
      <c r="E25" s="3" t="n">
        <f aca="false">Adequacy_low!AJ22</f>
        <v>0.165162358702963</v>
      </c>
      <c r="F25" s="3" t="n">
        <f aca="false">Adequacy_low!AK22</f>
        <v>0.219677314466378</v>
      </c>
      <c r="G25" s="3" t="n">
        <f aca="false">Adequacy_low!AL22</f>
        <v>0.170586683720849</v>
      </c>
      <c r="H25" s="3" t="n">
        <f aca="false">Adequacy_low!AM22</f>
        <v>0.198131748747792</v>
      </c>
      <c r="I25" s="3" t="n">
        <f aca="false">Adequacy_low!AN22</f>
        <v>0.160393869620519</v>
      </c>
      <c r="K25" s="14" t="n">
        <f aca="false">K21+1</f>
        <v>2020</v>
      </c>
      <c r="L25" s="3" t="n">
        <f aca="false">Adequacy_central!AG23</f>
        <v>0.304750648046843</v>
      </c>
      <c r="M25" s="3" t="n">
        <f aca="false">Adequacy_central!AH23</f>
        <v>0.275969483536511</v>
      </c>
      <c r="N25" s="3" t="n">
        <f aca="false">Adequacy_central!AI23</f>
        <v>0.276922180152808</v>
      </c>
      <c r="O25" s="3" t="n">
        <f aca="false">Adequacy_central!AJ23</f>
        <v>0.254985776513288</v>
      </c>
      <c r="P25" s="3" t="n">
        <f aca="false">Adequacy_central!AK23</f>
        <v>0.296931518144345</v>
      </c>
      <c r="Q25" s="3" t="n">
        <f aca="false">Adequacy_central!AL23</f>
        <v>0.266009321000596</v>
      </c>
      <c r="R25" s="3" t="n">
        <f aca="false">Adequacy_central!AM23</f>
        <v>0.274990249226638</v>
      </c>
      <c r="S25" s="3" t="n">
        <f aca="false">Adequacy_central!AN23</f>
        <v>0.250806984910309</v>
      </c>
      <c r="U25" s="14" t="n">
        <f aca="false">U21+1</f>
        <v>2020</v>
      </c>
      <c r="V25" s="3" t="n">
        <f aca="false">Adequacy_high!AG22</f>
        <v>0.224901921108626</v>
      </c>
      <c r="W25" s="3" t="n">
        <f aca="false">Adequacy_high!AH22</f>
        <v>0.178334755798295</v>
      </c>
      <c r="X25" s="3" t="n">
        <f aca="false">Adequacy_high!AI22</f>
        <v>0.199814086477952</v>
      </c>
      <c r="Y25" s="3" t="n">
        <f aca="false">Adequacy_high!AJ22</f>
        <v>0.164784125389084</v>
      </c>
      <c r="Z25" s="3" t="n">
        <f aca="false">Adequacy_high!AK22</f>
        <v>0.219446933166555</v>
      </c>
      <c r="AA25" s="3" t="n">
        <f aca="false">Adequacy_high!AL22</f>
        <v>0.170249673618447</v>
      </c>
      <c r="AB25" s="3" t="n">
        <f aca="false">Adequacy_high!AM22</f>
        <v>0.197848613986029</v>
      </c>
      <c r="AC25" s="3" t="n">
        <f aca="false">Adequacy_high!AN22</f>
        <v>0.160013475884857</v>
      </c>
    </row>
    <row r="26" customFormat="false" ht="15" hidden="false" customHeight="false" outlineLevel="0" collapsed="false">
      <c r="A26" s="14" t="n">
        <f aca="false">A22+1</f>
        <v>2020</v>
      </c>
      <c r="B26" s="3" t="n">
        <f aca="false">Adequacy_low!AG23</f>
        <v>0.304600684493722</v>
      </c>
      <c r="C26" s="3" t="n">
        <f aca="false">Adequacy_low!AH23</f>
        <v>0.275550150110457</v>
      </c>
      <c r="D26" s="3" t="n">
        <f aca="false">Adequacy_low!AI23</f>
        <v>0.276748188005404</v>
      </c>
      <c r="E26" s="3" t="n">
        <f aca="false">Adequacy_low!AJ23</f>
        <v>0.254753301907158</v>
      </c>
      <c r="F26" s="3" t="n">
        <f aca="false">Adequacy_low!AK23</f>
        <v>0.296779868024383</v>
      </c>
      <c r="G26" s="3" t="n">
        <f aca="false">Adequacy_low!AL23</f>
        <v>0.26558421899299</v>
      </c>
      <c r="H26" s="3" t="n">
        <f aca="false">Adequacy_low!AM23</f>
        <v>0.274815792204218</v>
      </c>
      <c r="I26" s="3" t="n">
        <f aca="false">Adequacy_low!AN23</f>
        <v>0.250573206351986</v>
      </c>
      <c r="K26" s="14" t="n">
        <f aca="false">K22+1</f>
        <v>2020</v>
      </c>
      <c r="L26" s="3" t="n">
        <f aca="false">Adequacy_central!AG24</f>
        <v>0.310592071378681</v>
      </c>
      <c r="M26" s="3" t="n">
        <f aca="false">Adequacy_central!AH24</f>
        <v>0.281700507614315</v>
      </c>
      <c r="N26" s="3" t="n">
        <f aca="false">Adequacy_central!AI24</f>
        <v>0.280086143890318</v>
      </c>
      <c r="O26" s="3" t="n">
        <f aca="false">Adequacy_central!AJ24</f>
        <v>0.25583640348478</v>
      </c>
      <c r="P26" s="3" t="n">
        <f aca="false">Adequacy_central!AK24</f>
        <v>0.300727818372608</v>
      </c>
      <c r="Q26" s="3" t="n">
        <f aca="false">Adequacy_central!AL24</f>
        <v>0.267926092262888</v>
      </c>
      <c r="R26" s="3" t="n">
        <f aca="false">Adequacy_central!AM24</f>
        <v>0.278233461097893</v>
      </c>
      <c r="S26" s="3" t="n">
        <f aca="false">Adequacy_central!AN24</f>
        <v>0.25118643650995</v>
      </c>
      <c r="U26" s="14" t="n">
        <f aca="false">U22+1</f>
        <v>2020</v>
      </c>
      <c r="V26" s="3" t="n">
        <f aca="false">Adequacy_high!AG23</f>
        <v>0.304750648355068</v>
      </c>
      <c r="W26" s="3" t="n">
        <f aca="false">Adequacy_high!AH23</f>
        <v>0.275969483871032</v>
      </c>
      <c r="X26" s="3" t="n">
        <f aca="false">Adequacy_high!AI23</f>
        <v>0.276922180532792</v>
      </c>
      <c r="Y26" s="3" t="n">
        <f aca="false">Adequacy_high!AJ23</f>
        <v>0.254985776905009</v>
      </c>
      <c r="Z26" s="3" t="n">
        <f aca="false">Adequacy_high!AK23</f>
        <v>0.296931518456035</v>
      </c>
      <c r="AA26" s="3" t="n">
        <f aca="false">Adequacy_high!AL23</f>
        <v>0.266009321339725</v>
      </c>
      <c r="AB26" s="3" t="n">
        <f aca="false">Adequacy_high!AM23</f>
        <v>0.274990249607634</v>
      </c>
      <c r="AC26" s="3" t="n">
        <f aca="false">Adequacy_high!AN23</f>
        <v>0.25080698530423</v>
      </c>
    </row>
    <row r="27" customFormat="false" ht="15" hidden="false" customHeight="false" outlineLevel="0" collapsed="false">
      <c r="A27" s="14" t="n">
        <f aca="false">A23+1</f>
        <v>2020</v>
      </c>
      <c r="B27" s="3" t="n">
        <f aca="false">Adequacy_low!AG24</f>
        <v>0.310706226299665</v>
      </c>
      <c r="C27" s="3" t="n">
        <f aca="false">Adequacy_low!AH24</f>
        <v>0.281229670439213</v>
      </c>
      <c r="D27" s="3" t="n">
        <f aca="false">Adequacy_low!AI24</f>
        <v>0.280276113947533</v>
      </c>
      <c r="E27" s="3" t="n">
        <f aca="false">Adequacy_low!AJ24</f>
        <v>0.255577589190065</v>
      </c>
      <c r="F27" s="3" t="n">
        <f aca="false">Adequacy_low!AK24</f>
        <v>0.300843606656044</v>
      </c>
      <c r="G27" s="3" t="n">
        <f aca="false">Adequacy_low!AL24</f>
        <v>0.267446226114664</v>
      </c>
      <c r="H27" s="3" t="n">
        <f aca="false">Adequacy_low!AM24</f>
        <v>0.278423920038961</v>
      </c>
      <c r="I27" s="3" t="n">
        <f aca="false">Adequacy_low!AN24</f>
        <v>0.250926004992989</v>
      </c>
      <c r="K27" s="14" t="n">
        <f aca="false">K23+1</f>
        <v>2020</v>
      </c>
      <c r="L27" s="3" t="n">
        <f aca="false">Adequacy_central!AG25</f>
        <v>0.316536211327051</v>
      </c>
      <c r="M27" s="3" t="n">
        <f aca="false">Adequacy_central!AH25</f>
        <v>0.285699020411052</v>
      </c>
      <c r="N27" s="3" t="n">
        <f aca="false">Adequacy_central!AI25</f>
        <v>0.282518050955366</v>
      </c>
      <c r="O27" s="3" t="n">
        <f aca="false">Adequacy_central!AJ25</f>
        <v>0.257280290733466</v>
      </c>
      <c r="P27" s="3" t="n">
        <f aca="false">Adequacy_central!AK25</f>
        <v>0.305912814895965</v>
      </c>
      <c r="Q27" s="3" t="n">
        <f aca="false">Adequacy_central!AL25</f>
        <v>0.270120329138259</v>
      </c>
      <c r="R27" s="3" t="n">
        <f aca="false">Adequacy_central!AM25</f>
        <v>0.280123757902307</v>
      </c>
      <c r="S27" s="3" t="n">
        <f aca="false">Adequacy_central!AN25</f>
        <v>0.252314048577811</v>
      </c>
      <c r="U27" s="14" t="n">
        <f aca="false">U23+1</f>
        <v>2020</v>
      </c>
      <c r="V27" s="3" t="n">
        <f aca="false">Adequacy_high!AG24</f>
        <v>0.310592072092886</v>
      </c>
      <c r="W27" s="3" t="n">
        <f aca="false">Adequacy_high!AH24</f>
        <v>0.281700508364031</v>
      </c>
      <c r="X27" s="3" t="n">
        <f aca="false">Adequacy_high!AI24</f>
        <v>0.280086144788624</v>
      </c>
      <c r="Y27" s="3" t="n">
        <f aca="false">Adequacy_high!AJ24</f>
        <v>0.255836404365042</v>
      </c>
      <c r="Z27" s="3" t="n">
        <f aca="false">Adequacy_high!AK24</f>
        <v>0.300727819097031</v>
      </c>
      <c r="AA27" s="3" t="n">
        <f aca="false">Adequacy_high!AL24</f>
        <v>0.267926093026984</v>
      </c>
      <c r="AB27" s="3" t="n">
        <f aca="false">Adequacy_high!AM24</f>
        <v>0.278233461998509</v>
      </c>
      <c r="AC27" s="3" t="n">
        <f aca="false">Adequacy_high!AN24</f>
        <v>0.251186437395714</v>
      </c>
    </row>
    <row r="28" customFormat="false" ht="15" hidden="false" customHeight="false" outlineLevel="0" collapsed="false">
      <c r="A28" s="14" t="n">
        <f aca="false">A24+1</f>
        <v>2020</v>
      </c>
      <c r="B28" s="3" t="n">
        <f aca="false">Adequacy_low!AG25</f>
        <v>0.315749227060382</v>
      </c>
      <c r="C28" s="3" t="n">
        <f aca="false">Adequacy_low!AH25</f>
        <v>0.28519666984482</v>
      </c>
      <c r="D28" s="3" t="n">
        <f aca="false">Adequacy_low!AI25</f>
        <v>0.281927753621159</v>
      </c>
      <c r="E28" s="3" t="n">
        <f aca="false">Adequacy_low!AJ25</f>
        <v>0.256942916843551</v>
      </c>
      <c r="F28" s="3" t="n">
        <f aca="false">Adequacy_low!AK25</f>
        <v>0.305113598165792</v>
      </c>
      <c r="G28" s="3" t="n">
        <f aca="false">Adequacy_low!AL25</f>
        <v>0.269607022456044</v>
      </c>
      <c r="H28" s="3" t="n">
        <f aca="false">Adequacy_low!AM25</f>
        <v>0.279531490699993</v>
      </c>
      <c r="I28" s="3" t="n">
        <f aca="false">Adequacy_low!AN25</f>
        <v>0.251974418816116</v>
      </c>
      <c r="K28" s="14" t="n">
        <f aca="false">K24+1</f>
        <v>2021</v>
      </c>
      <c r="L28" s="3" t="n">
        <f aca="false">Adequacy_central!AG26</f>
        <v>0.321996576600596</v>
      </c>
      <c r="M28" s="3" t="n">
        <f aca="false">Adequacy_central!AH26</f>
        <v>0.292560004835376</v>
      </c>
      <c r="N28" s="3" t="n">
        <f aca="false">Adequacy_central!AI26</f>
        <v>0.284373628533205</v>
      </c>
      <c r="O28" s="3" t="n">
        <f aca="false">Adequacy_central!AJ26</f>
        <v>0.259757083053082</v>
      </c>
      <c r="P28" s="3" t="n">
        <f aca="false">Adequacy_central!AK26</f>
        <v>0.308990852644871</v>
      </c>
      <c r="Q28" s="3" t="n">
        <f aca="false">Adequacy_central!AL26</f>
        <v>0.273345515711444</v>
      </c>
      <c r="R28" s="3" t="n">
        <f aca="false">Adequacy_central!AM26</f>
        <v>0.282186735673642</v>
      </c>
      <c r="S28" s="3" t="n">
        <f aca="false">Adequacy_central!AN26</f>
        <v>0.254224821348818</v>
      </c>
      <c r="U28" s="14" t="n">
        <f aca="false">U24+1</f>
        <v>2020</v>
      </c>
      <c r="V28" s="3" t="n">
        <f aca="false">Adequacy_high!AG25</f>
        <v>0.316792170535015</v>
      </c>
      <c r="W28" s="3" t="n">
        <f aca="false">Adequacy_high!AH25</f>
        <v>0.285693007461454</v>
      </c>
      <c r="X28" s="3" t="n">
        <f aca="false">Adequacy_high!AI25</f>
        <v>0.282706933560756</v>
      </c>
      <c r="Y28" s="3" t="n">
        <f aca="false">Adequacy_high!AJ25</f>
        <v>0.257280843634974</v>
      </c>
      <c r="Z28" s="3" t="n">
        <f aca="false">Adequacy_high!AK25</f>
        <v>0.306172752597266</v>
      </c>
      <c r="AA28" s="3" t="n">
        <f aca="false">Adequacy_high!AL25</f>
        <v>0.270114185048033</v>
      </c>
      <c r="AB28" s="3" t="n">
        <f aca="false">Adequacy_high!AM25</f>
        <v>0.280313270823629</v>
      </c>
      <c r="AC28" s="3" t="n">
        <f aca="false">Adequacy_high!AN25</f>
        <v>0.252314605176336</v>
      </c>
    </row>
    <row r="29" customFormat="false" ht="15" hidden="false" customHeight="false" outlineLevel="0" collapsed="false">
      <c r="A29" s="14" t="n">
        <f aca="false">A25+1</f>
        <v>2021</v>
      </c>
      <c r="B29" s="3" t="n">
        <f aca="false">Adequacy_low!AG26</f>
        <v>0.320919393665204</v>
      </c>
      <c r="C29" s="3" t="n">
        <f aca="false">Adequacy_low!AH26</f>
        <v>0.29215595579841</v>
      </c>
      <c r="D29" s="3" t="n">
        <f aca="false">Adequacy_low!AI26</f>
        <v>0.283493797792783</v>
      </c>
      <c r="E29" s="3" t="n">
        <f aca="false">Adequacy_low!AJ26</f>
        <v>0.259451479223201</v>
      </c>
      <c r="F29" s="3" t="n">
        <f aca="false">Adequacy_low!AK26</f>
        <v>0.307952293847874</v>
      </c>
      <c r="G29" s="3" t="n">
        <f aca="false">Adequacy_low!AL26</f>
        <v>0.272930492463408</v>
      </c>
      <c r="H29" s="3" t="n">
        <f aca="false">Adequacy_low!AM26</f>
        <v>0.281304216245881</v>
      </c>
      <c r="I29" s="3" t="n">
        <f aca="false">Adequacy_low!AN26</f>
        <v>0.253916933565488</v>
      </c>
      <c r="K29" s="14" t="n">
        <f aca="false">K25+1</f>
        <v>2021</v>
      </c>
      <c r="L29" s="3" t="n">
        <f aca="false">Adequacy_central!AG27</f>
        <v>0.32396180299749</v>
      </c>
      <c r="M29" s="3" t="n">
        <f aca="false">Adequacy_central!AH27</f>
        <v>0.298640900163986</v>
      </c>
      <c r="N29" s="3" t="n">
        <f aca="false">Adequacy_central!AI27</f>
        <v>0.285910287780163</v>
      </c>
      <c r="O29" s="3" t="n">
        <f aca="false">Adequacy_central!AJ27</f>
        <v>0.261388704615874</v>
      </c>
      <c r="P29" s="3" t="n">
        <f aca="false">Adequacy_central!AK27</f>
        <v>0.308358447416136</v>
      </c>
      <c r="Q29" s="3" t="n">
        <f aca="false">Adequacy_central!AL27</f>
        <v>0.27534291264426</v>
      </c>
      <c r="R29" s="3" t="n">
        <f aca="false">Adequacy_central!AM27</f>
        <v>0.283749750775986</v>
      </c>
      <c r="S29" s="3" t="n">
        <f aca="false">Adequacy_central!AN27</f>
        <v>0.254902852909061</v>
      </c>
      <c r="U29" s="14" t="n">
        <f aca="false">U25+1</f>
        <v>2021</v>
      </c>
      <c r="V29" s="3" t="n">
        <f aca="false">Adequacy_high!AG26</f>
        <v>0.32285460436309</v>
      </c>
      <c r="W29" s="3" t="n">
        <f aca="false">Adequacy_high!AH26</f>
        <v>0.292646770599184</v>
      </c>
      <c r="X29" s="3" t="n">
        <f aca="false">Adequacy_high!AI26</f>
        <v>0.285036963280977</v>
      </c>
      <c r="Y29" s="3" t="n">
        <f aca="false">Adequacy_high!AJ26</f>
        <v>0.259853577888694</v>
      </c>
      <c r="Z29" s="3" t="n">
        <f aca="false">Adequacy_high!AK26</f>
        <v>0.309626627147482</v>
      </c>
      <c r="AA29" s="3" t="n">
        <f aca="false">Adequacy_high!AL26</f>
        <v>0.273434638084767</v>
      </c>
      <c r="AB29" s="3" t="n">
        <f aca="false">Adequacy_high!AM26</f>
        <v>0.282852097515561</v>
      </c>
      <c r="AC29" s="3" t="n">
        <f aca="false">Adequacy_high!AN26</f>
        <v>0.254322037345919</v>
      </c>
    </row>
    <row r="30" customFormat="false" ht="15" hidden="false" customHeight="false" outlineLevel="0" collapsed="false">
      <c r="A30" s="14" t="n">
        <f aca="false">A26+1</f>
        <v>2021</v>
      </c>
      <c r="B30" s="3" t="n">
        <f aca="false">Adequacy_low!AG27</f>
        <v>0.323896975960878</v>
      </c>
      <c r="C30" s="3" t="n">
        <f aca="false">Adequacy_low!AH27</f>
        <v>0.2982307568866</v>
      </c>
      <c r="D30" s="3" t="n">
        <f aca="false">Adequacy_low!AI27</f>
        <v>0.285741714864553</v>
      </c>
      <c r="E30" s="3" t="n">
        <f aca="false">Adequacy_low!AJ27</f>
        <v>0.261091612218595</v>
      </c>
      <c r="F30" s="3" t="n">
        <f aca="false">Adequacy_low!AK27</f>
        <v>0.308292124133734</v>
      </c>
      <c r="G30" s="3" t="n">
        <f aca="false">Adequacy_low!AL27</f>
        <v>0.274919145086586</v>
      </c>
      <c r="H30" s="3" t="n">
        <f aca="false">Adequacy_low!AM27</f>
        <v>0.283580667829197</v>
      </c>
      <c r="I30" s="3" t="n">
        <f aca="false">Adequacy_low!AN27</f>
        <v>0.254603151700839</v>
      </c>
      <c r="K30" s="14" t="n">
        <f aca="false">K26+1</f>
        <v>2021</v>
      </c>
      <c r="L30" s="3" t="n">
        <f aca="false">Adequacy_central!AG28</f>
        <v>0.329873645604301</v>
      </c>
      <c r="M30" s="3" t="n">
        <f aca="false">Adequacy_central!AH28</f>
        <v>0.302646702451847</v>
      </c>
      <c r="N30" s="3" t="n">
        <f aca="false">Adequacy_central!AI28</f>
        <v>0.287691907400033</v>
      </c>
      <c r="O30" s="3" t="n">
        <f aca="false">Adequacy_central!AJ28</f>
        <v>0.262992673853668</v>
      </c>
      <c r="P30" s="3" t="n">
        <f aca="false">Adequacy_central!AK28</f>
        <v>0.313520874023271</v>
      </c>
      <c r="Q30" s="3" t="n">
        <f aca="false">Adequacy_central!AL28</f>
        <v>0.276457648445275</v>
      </c>
      <c r="R30" s="3" t="n">
        <f aca="false">Adequacy_central!AM28</f>
        <v>0.285700239583292</v>
      </c>
      <c r="S30" s="3" t="n">
        <f aca="false">Adequacy_central!AN28</f>
        <v>0.256581605206179</v>
      </c>
      <c r="U30" s="14" t="n">
        <f aca="false">U26+1</f>
        <v>2021</v>
      </c>
      <c r="V30" s="3" t="n">
        <f aca="false">Adequacy_high!AG27</f>
        <v>0.325663764755059</v>
      </c>
      <c r="W30" s="3" t="n">
        <f aca="false">Adequacy_high!AH27</f>
        <v>0.298768601653591</v>
      </c>
      <c r="X30" s="3" t="n">
        <f aca="false">Adequacy_high!AI27</f>
        <v>0.287760062289315</v>
      </c>
      <c r="Y30" s="3" t="n">
        <f aca="false">Adequacy_high!AJ27</f>
        <v>0.26154984035723</v>
      </c>
      <c r="Z30" s="3" t="n">
        <f aca="false">Adequacy_high!AK27</f>
        <v>0.31009969144297</v>
      </c>
      <c r="AA30" s="3" t="n">
        <f aca="false">Adequacy_high!AL27</f>
        <v>0.275474856165826</v>
      </c>
      <c r="AB30" s="3" t="n">
        <f aca="false">Adequacy_high!AM27</f>
        <v>0.285605121929669</v>
      </c>
      <c r="AC30" s="3" t="n">
        <f aca="false">Adequacy_high!AN27</f>
        <v>0.255065403606462</v>
      </c>
    </row>
    <row r="31" customFormat="false" ht="15" hidden="false" customHeight="false" outlineLevel="0" collapsed="false">
      <c r="A31" s="14" t="n">
        <f aca="false">A27+1</f>
        <v>2021</v>
      </c>
      <c r="B31" s="3" t="n">
        <f aca="false">Adequacy_low!AG28</f>
        <v>0.330036474570308</v>
      </c>
      <c r="C31" s="3" t="n">
        <f aca="false">Adequacy_low!AH28</f>
        <v>0.302337291248588</v>
      </c>
      <c r="D31" s="3" t="n">
        <f aca="false">Adequacy_low!AI28</f>
        <v>0.287691884296165</v>
      </c>
      <c r="E31" s="3" t="n">
        <f aca="false">Adequacy_low!AJ28</f>
        <v>0.262606578401154</v>
      </c>
      <c r="F31" s="3" t="n">
        <f aca="false">Adequacy_low!AK28</f>
        <v>0.313687676426334</v>
      </c>
      <c r="G31" s="3" t="n">
        <f aca="false">Adequacy_low!AL28</f>
        <v>0.276136617326055</v>
      </c>
      <c r="H31" s="3" t="n">
        <f aca="false">Adequacy_low!AM28</f>
        <v>0.28570021641483</v>
      </c>
      <c r="I31" s="3" t="n">
        <f aca="false">Adequacy_low!AN28</f>
        <v>0.25619215119214</v>
      </c>
      <c r="K31" s="14" t="n">
        <f aca="false">K27+1</f>
        <v>2021</v>
      </c>
      <c r="L31" s="3" t="n">
        <f aca="false">Adequacy_central!AG29</f>
        <v>0.324713165742972</v>
      </c>
      <c r="M31" s="3" t="n">
        <f aca="false">Adequacy_central!AH29</f>
        <v>0.307243395861819</v>
      </c>
      <c r="N31" s="3" t="n">
        <f aca="false">Adequacy_central!AI29</f>
        <v>0.284114642282686</v>
      </c>
      <c r="O31" s="3" t="n">
        <f aca="false">Adequacy_central!AJ29</f>
        <v>0.264018085955893</v>
      </c>
      <c r="P31" s="3" t="n">
        <f aca="false">Adequacy_central!AK29</f>
        <v>0.307160845004739</v>
      </c>
      <c r="Q31" s="3" t="n">
        <f aca="false">Adequacy_central!AL29</f>
        <v>0.278774915609128</v>
      </c>
      <c r="R31" s="3" t="n">
        <f aca="false">Adequacy_central!AM29</f>
        <v>0.282124394121994</v>
      </c>
      <c r="S31" s="3" t="n">
        <f aca="false">Adequacy_central!AN29</f>
        <v>0.257134845797521</v>
      </c>
      <c r="U31" s="14" t="n">
        <f aca="false">U27+1</f>
        <v>2021</v>
      </c>
      <c r="V31" s="3" t="n">
        <f aca="false">Adequacy_high!AG28</f>
        <v>0.331227137463117</v>
      </c>
      <c r="W31" s="3" t="n">
        <f aca="false">Adequacy_high!AH28</f>
        <v>0.302737860151581</v>
      </c>
      <c r="X31" s="3" t="n">
        <f aca="false">Adequacy_high!AI28</f>
        <v>0.288647067144508</v>
      </c>
      <c r="Y31" s="3" t="n">
        <f aca="false">Adequacy_high!AJ28</f>
        <v>0.263031359963021</v>
      </c>
      <c r="Z31" s="3" t="n">
        <f aca="false">Adequacy_high!AK28</f>
        <v>0.314840077275378</v>
      </c>
      <c r="AA31" s="3" t="n">
        <f aca="false">Adequacy_high!AL28</f>
        <v>0.276255871218762</v>
      </c>
      <c r="AB31" s="3" t="n">
        <f aca="false">Adequacy_high!AM28</f>
        <v>0.286658070027353</v>
      </c>
      <c r="AC31" s="3" t="n">
        <f aca="false">Adequacy_high!AN28</f>
        <v>0.256620627837699</v>
      </c>
    </row>
    <row r="32" customFormat="false" ht="15" hidden="false" customHeight="false" outlineLevel="0" collapsed="false">
      <c r="A32" s="14" t="n">
        <f aca="false">A28+1</f>
        <v>2021</v>
      </c>
      <c r="B32" s="3" t="n">
        <f aca="false">Adequacy_low!AG29</f>
        <v>0.326701659044574</v>
      </c>
      <c r="C32" s="3" t="n">
        <f aca="false">Adequacy_low!AH29</f>
        <v>0.306603773901947</v>
      </c>
      <c r="D32" s="3" t="n">
        <f aca="false">Adequacy_low!AI29</f>
        <v>0.285340704866056</v>
      </c>
      <c r="E32" s="3" t="n">
        <f aca="false">Adequacy_low!AJ29</f>
        <v>0.263629503766085</v>
      </c>
      <c r="F32" s="3" t="n">
        <f aca="false">Adequacy_low!AK29</f>
        <v>0.309294780244556</v>
      </c>
      <c r="G32" s="3" t="n">
        <f aca="false">Adequacy_low!AL29</f>
        <v>0.278054598559362</v>
      </c>
      <c r="H32" s="3" t="n">
        <f aca="false">Adequacy_low!AM29</f>
        <v>0.283353865308117</v>
      </c>
      <c r="I32" s="3" t="n">
        <f aca="false">Adequacy_low!AN29</f>
        <v>0.257078289633463</v>
      </c>
      <c r="K32" s="14" t="n">
        <f aca="false">K28+1</f>
        <v>2022</v>
      </c>
      <c r="L32" s="3" t="n">
        <f aca="false">Adequacy_central!AG30</f>
        <v>0.33436031445737</v>
      </c>
      <c r="M32" s="3" t="n">
        <f aca="false">Adequacy_central!AH30</f>
        <v>0.311834558659314</v>
      </c>
      <c r="N32" s="3" t="n">
        <f aca="false">Adequacy_central!AI30</f>
        <v>0.289151201883392</v>
      </c>
      <c r="O32" s="3" t="n">
        <f aca="false">Adequacy_central!AJ30</f>
        <v>0.265080124604962</v>
      </c>
      <c r="P32" s="3" t="n">
        <f aca="false">Adequacy_central!AK30</f>
        <v>0.31588723645879</v>
      </c>
      <c r="Q32" s="3" t="n">
        <f aca="false">Adequacy_central!AL30</f>
        <v>0.280818121129132</v>
      </c>
      <c r="R32" s="3" t="n">
        <f aca="false">Adequacy_central!AM30</f>
        <v>0.286978690785624</v>
      </c>
      <c r="S32" s="3" t="n">
        <f aca="false">Adequacy_central!AN30</f>
        <v>0.257574293311498</v>
      </c>
      <c r="U32" s="14" t="n">
        <f aca="false">U28+1</f>
        <v>2021</v>
      </c>
      <c r="V32" s="3" t="n">
        <f aca="false">Adequacy_high!AG29</f>
        <v>0.326276897014284</v>
      </c>
      <c r="W32" s="3" t="n">
        <f aca="false">Adequacy_high!AH29</f>
        <v>0.307346069176374</v>
      </c>
      <c r="X32" s="3" t="n">
        <f aca="false">Adequacy_high!AI29</f>
        <v>0.285426778904753</v>
      </c>
      <c r="Y32" s="3" t="n">
        <f aca="false">Adequacy_high!AJ29</f>
        <v>0.264162667355021</v>
      </c>
      <c r="Z32" s="3" t="n">
        <f aca="false">Adequacy_high!AK29</f>
        <v>0.308765221393696</v>
      </c>
      <c r="AA32" s="3" t="n">
        <f aca="false">Adequacy_high!AL29</f>
        <v>0.278881808231322</v>
      </c>
      <c r="AB32" s="3" t="n">
        <f aca="false">Adequacy_high!AM29</f>
        <v>0.283440178643083</v>
      </c>
      <c r="AC32" s="3" t="n">
        <f aca="false">Adequacy_high!AN29</f>
        <v>0.257351771177013</v>
      </c>
    </row>
    <row r="33" customFormat="false" ht="15" hidden="false" customHeight="false" outlineLevel="0" collapsed="false">
      <c r="A33" s="14" t="n">
        <f aca="false">A29+1</f>
        <v>2022</v>
      </c>
      <c r="B33" s="3" t="n">
        <f aca="false">Adequacy_low!AG30</f>
        <v>0.334360778732694</v>
      </c>
      <c r="C33" s="3" t="n">
        <f aca="false">Adequacy_low!AH30</f>
        <v>0.311130393307027</v>
      </c>
      <c r="D33" s="3" t="n">
        <f aca="false">Adequacy_low!AI30</f>
        <v>0.288725535921826</v>
      </c>
      <c r="E33" s="3" t="n">
        <f aca="false">Adequacy_low!AJ30</f>
        <v>0.264381462281069</v>
      </c>
      <c r="F33" s="3" t="n">
        <f aca="false">Adequacy_low!AK30</f>
        <v>0.31606247423359</v>
      </c>
      <c r="G33" s="3" t="n">
        <f aca="false">Adequacy_low!AL30</f>
        <v>0.280082218204242</v>
      </c>
      <c r="H33" s="3" t="n">
        <f aca="false">Adequacy_low!AM30</f>
        <v>0.28655172389476</v>
      </c>
      <c r="I33" s="3" t="n">
        <f aca="false">Adequacy_low!AN30</f>
        <v>0.257227100762706</v>
      </c>
      <c r="K33" s="14" t="n">
        <f aca="false">K29+1</f>
        <v>2022</v>
      </c>
      <c r="L33" s="3" t="n">
        <f aca="false">Adequacy_central!AG31</f>
        <v>0.329419261935769</v>
      </c>
      <c r="M33" s="3" t="n">
        <f aca="false">Adequacy_central!AH31</f>
        <v>0.318051845412319</v>
      </c>
      <c r="N33" s="3" t="n">
        <f aca="false">Adequacy_central!AI31</f>
        <v>0.28174393751509</v>
      </c>
      <c r="O33" s="3" t="n">
        <f aca="false">Adequacy_central!AJ31</f>
        <v>0.266989208866369</v>
      </c>
      <c r="P33" s="3" t="n">
        <f aca="false">Adequacy_central!AK31</f>
        <v>0.308233605527735</v>
      </c>
      <c r="Q33" s="3" t="n">
        <f aca="false">Adequacy_central!AL31</f>
        <v>0.283518851171416</v>
      </c>
      <c r="R33" s="3" t="n">
        <f aca="false">Adequacy_central!AM31</f>
        <v>0.279486518631516</v>
      </c>
      <c r="S33" s="3" t="n">
        <f aca="false">Adequacy_central!AN31</f>
        <v>0.258857555717967</v>
      </c>
      <c r="U33" s="14" t="n">
        <f aca="false">U29+1</f>
        <v>2022</v>
      </c>
      <c r="V33" s="3" t="n">
        <f aca="false">Adequacy_high!AG30</f>
        <v>0.335737128397043</v>
      </c>
      <c r="W33" s="3" t="n">
        <f aca="false">Adequacy_high!AH30</f>
        <v>0.311770726468543</v>
      </c>
      <c r="X33" s="3" t="n">
        <f aca="false">Adequacy_high!AI30</f>
        <v>0.28991877814152</v>
      </c>
      <c r="Y33" s="3" t="n">
        <f aca="false">Adequacy_high!AJ30</f>
        <v>0.264970950909848</v>
      </c>
      <c r="Z33" s="3" t="n">
        <f aca="false">Adequacy_high!AK30</f>
        <v>0.317192562374871</v>
      </c>
      <c r="AA33" s="3" t="n">
        <f aca="false">Adequacy_high!AL30</f>
        <v>0.280807732737167</v>
      </c>
      <c r="AB33" s="3" t="n">
        <f aca="false">Adequacy_high!AM30</f>
        <v>0.287748612926501</v>
      </c>
      <c r="AC33" s="3" t="n">
        <f aca="false">Adequacy_high!AN30</f>
        <v>0.257858268446875</v>
      </c>
    </row>
    <row r="34" customFormat="false" ht="15" hidden="false" customHeight="false" outlineLevel="0" collapsed="false">
      <c r="A34" s="14" t="n">
        <f aca="false">A30+1</f>
        <v>2022</v>
      </c>
      <c r="B34" s="3" t="n">
        <f aca="false">Adequacy_low!AG31</f>
        <v>0.330130099164231</v>
      </c>
      <c r="C34" s="3" t="n">
        <f aca="false">Adequacy_low!AH31</f>
        <v>0.317645439182117</v>
      </c>
      <c r="D34" s="3" t="n">
        <f aca="false">Adequacy_low!AI31</f>
        <v>0.282030145576373</v>
      </c>
      <c r="E34" s="3" t="n">
        <f aca="false">Adequacy_low!AJ31</f>
        <v>0.266674646518374</v>
      </c>
      <c r="F34" s="3" t="n">
        <f aca="false">Adequacy_low!AK31</f>
        <v>0.308662856483964</v>
      </c>
      <c r="G34" s="3" t="n">
        <f aca="false">Adequacy_low!AL31</f>
        <v>0.283091865042411</v>
      </c>
      <c r="H34" s="3" t="n">
        <f aca="false">Adequacy_low!AM31</f>
        <v>0.279773626220857</v>
      </c>
      <c r="I34" s="3" t="n">
        <f aca="false">Adequacy_low!AN31</f>
        <v>0.258832189991888</v>
      </c>
      <c r="K34" s="14" t="n">
        <f aca="false">K30+1</f>
        <v>2022</v>
      </c>
      <c r="L34" s="3" t="n">
        <f aca="false">Adequacy_central!AG32</f>
        <v>0.335217724378677</v>
      </c>
      <c r="M34" s="3" t="n">
        <f aca="false">Adequacy_central!AH32</f>
        <v>0.322809980830037</v>
      </c>
      <c r="N34" s="3" t="n">
        <f aca="false">Adequacy_central!AI32</f>
        <v>0.284362479462879</v>
      </c>
      <c r="O34" s="3" t="n">
        <f aca="false">Adequacy_central!AJ32</f>
        <v>0.26799019328964</v>
      </c>
      <c r="P34" s="3" t="n">
        <f aca="false">Adequacy_central!AK32</f>
        <v>0.31246831689009</v>
      </c>
      <c r="Q34" s="3" t="n">
        <f aca="false">Adequacy_central!AL32</f>
        <v>0.285315648645771</v>
      </c>
      <c r="R34" s="3" t="n">
        <f aca="false">Adequacy_central!AM32</f>
        <v>0.282122142732366</v>
      </c>
      <c r="S34" s="3" t="n">
        <f aca="false">Adequacy_central!AN32</f>
        <v>0.260134053472037</v>
      </c>
      <c r="U34" s="14" t="n">
        <f aca="false">U30+1</f>
        <v>2022</v>
      </c>
      <c r="V34" s="3" t="n">
        <f aca="false">Adequacy_high!AG31</f>
        <v>0.330322731618157</v>
      </c>
      <c r="W34" s="3" t="n">
        <f aca="false">Adequacy_high!AH31</f>
        <v>0.318097969880735</v>
      </c>
      <c r="X34" s="3" t="n">
        <f aca="false">Adequacy_high!AI31</f>
        <v>0.282614389972213</v>
      </c>
      <c r="Y34" s="3" t="n">
        <f aca="false">Adequacy_high!AJ31</f>
        <v>0.266961257021029</v>
      </c>
      <c r="Z34" s="3" t="n">
        <f aca="false">Adequacy_high!AK31</f>
        <v>0.308810156412332</v>
      </c>
      <c r="AA34" s="3" t="n">
        <f aca="false">Adequacy_high!AL31</f>
        <v>0.283623324925632</v>
      </c>
      <c r="AB34" s="3" t="n">
        <f aca="false">Adequacy_high!AM31</f>
        <v>0.280359706848091</v>
      </c>
      <c r="AC34" s="3" t="n">
        <f aca="false">Adequacy_high!AN31</f>
        <v>0.25899149449202</v>
      </c>
    </row>
    <row r="35" customFormat="false" ht="15" hidden="false" customHeight="false" outlineLevel="0" collapsed="false">
      <c r="A35" s="14" t="n">
        <f aca="false">A31+1</f>
        <v>2022</v>
      </c>
      <c r="B35" s="3" t="n">
        <f aca="false">Adequacy_low!AG32</f>
        <v>0.336884364385344</v>
      </c>
      <c r="C35" s="3" t="n">
        <f aca="false">Adequacy_low!AH32</f>
        <v>0.322344084135273</v>
      </c>
      <c r="D35" s="3" t="n">
        <f aca="false">Adequacy_low!AI32</f>
        <v>0.285764947309259</v>
      </c>
      <c r="E35" s="3" t="n">
        <f aca="false">Adequacy_low!AJ32</f>
        <v>0.267571674261436</v>
      </c>
      <c r="F35" s="3" t="n">
        <f aca="false">Adequacy_low!AK32</f>
        <v>0.314200525082056</v>
      </c>
      <c r="G35" s="3" t="n">
        <f aca="false">Adequacy_low!AL32</f>
        <v>0.284771870605464</v>
      </c>
      <c r="H35" s="3" t="n">
        <f aca="false">Adequacy_low!AM32</f>
        <v>0.283529001069939</v>
      </c>
      <c r="I35" s="3" t="n">
        <f aca="false">Adequacy_low!AN32</f>
        <v>0.260128121811154</v>
      </c>
      <c r="K35" s="14" t="n">
        <f aca="false">K31+1</f>
        <v>2022</v>
      </c>
      <c r="L35" s="3" t="n">
        <f aca="false">Adequacy_central!AG33</f>
        <v>0.336299443053302</v>
      </c>
      <c r="M35" s="3" t="n">
        <f aca="false">Adequacy_central!AH33</f>
        <v>0.326525814322136</v>
      </c>
      <c r="N35" s="3" t="n">
        <f aca="false">Adequacy_central!AI33</f>
        <v>0.283082559020433</v>
      </c>
      <c r="O35" s="3" t="n">
        <f aca="false">Adequacy_central!AJ33</f>
        <v>0.269384259434308</v>
      </c>
      <c r="P35" s="3" t="n">
        <f aca="false">Adequacy_central!AK33</f>
        <v>0.311856568357799</v>
      </c>
      <c r="Q35" s="3" t="n">
        <f aca="false">Adequacy_central!AL33</f>
        <v>0.287745668065809</v>
      </c>
      <c r="R35" s="3" t="n">
        <f aca="false">Adequacy_central!AM33</f>
        <v>0.280512515815405</v>
      </c>
      <c r="S35" s="3" t="n">
        <f aca="false">Adequacy_central!AN33</f>
        <v>0.261139084835475</v>
      </c>
      <c r="U35" s="14" t="n">
        <f aca="false">U31+1</f>
        <v>2022</v>
      </c>
      <c r="V35" s="3" t="n">
        <f aca="false">Adequacy_high!AG32</f>
        <v>0.337442585176232</v>
      </c>
      <c r="W35" s="3" t="n">
        <f aca="false">Adequacy_high!AH32</f>
        <v>0.322871418511027</v>
      </c>
      <c r="X35" s="3" t="n">
        <f aca="false">Adequacy_high!AI32</f>
        <v>0.287104799977196</v>
      </c>
      <c r="Y35" s="3" t="n">
        <f aca="false">Adequacy_high!AJ32</f>
        <v>0.267944641832086</v>
      </c>
      <c r="Z35" s="3" t="n">
        <f aca="false">Adequacy_high!AK32</f>
        <v>0.31533912414125</v>
      </c>
      <c r="AA35" s="3" t="n">
        <f aca="false">Adequacy_high!AL32</f>
        <v>0.28537659873681</v>
      </c>
      <c r="AB35" s="3" t="n">
        <f aca="false">Adequacy_high!AM32</f>
        <v>0.284873048209328</v>
      </c>
      <c r="AC35" s="3" t="n">
        <f aca="false">Adequacy_high!AN32</f>
        <v>0.260410188588105</v>
      </c>
    </row>
    <row r="36" customFormat="false" ht="15" hidden="false" customHeight="false" outlineLevel="0" collapsed="false">
      <c r="A36" s="14" t="n">
        <f aca="false">A32+1</f>
        <v>2022</v>
      </c>
      <c r="B36" s="3" t="n">
        <f aca="false">Adequacy_low!AG33</f>
        <v>0.338481273427904</v>
      </c>
      <c r="C36" s="3" t="n">
        <f aca="false">Adequacy_low!AH33</f>
        <v>0.326305395853555</v>
      </c>
      <c r="D36" s="3" t="n">
        <f aca="false">Adequacy_low!AI33</f>
        <v>0.284142488548142</v>
      </c>
      <c r="E36" s="3" t="n">
        <f aca="false">Adequacy_low!AJ33</f>
        <v>0.269171882461458</v>
      </c>
      <c r="F36" s="3" t="n">
        <f aca="false">Adequacy_low!AK33</f>
        <v>0.314501624266748</v>
      </c>
      <c r="G36" s="3" t="n">
        <f aca="false">Adequacy_low!AL33</f>
        <v>0.28738778090844</v>
      </c>
      <c r="H36" s="3" t="n">
        <f aca="false">Adequacy_low!AM33</f>
        <v>0.281576245034019</v>
      </c>
      <c r="I36" s="3" t="n">
        <f aca="false">Adequacy_low!AN33</f>
        <v>0.261288156944099</v>
      </c>
      <c r="K36" s="14" t="n">
        <f aca="false">K32+1</f>
        <v>2023</v>
      </c>
      <c r="L36" s="3" t="n">
        <f aca="false">Adequacy_central!AG34</f>
        <v>0.342149186078944</v>
      </c>
      <c r="M36" s="3" t="n">
        <f aca="false">Adequacy_central!AH34</f>
        <v>0.33041327388908</v>
      </c>
      <c r="N36" s="3" t="n">
        <f aca="false">Adequacy_central!AI34</f>
        <v>0.287368484750573</v>
      </c>
      <c r="O36" s="3" t="n">
        <f aca="false">Adequacy_central!AJ34</f>
        <v>0.271109293144655</v>
      </c>
      <c r="P36" s="3" t="n">
        <f aca="false">Adequacy_central!AK34</f>
        <v>0.317388702273034</v>
      </c>
      <c r="Q36" s="3" t="n">
        <f aca="false">Adequacy_central!AL34</f>
        <v>0.289269072712163</v>
      </c>
      <c r="R36" s="3" t="n">
        <f aca="false">Adequacy_central!AM34</f>
        <v>0.284973575678521</v>
      </c>
      <c r="S36" s="3" t="n">
        <f aca="false">Adequacy_central!AN34</f>
        <v>0.262436269844732</v>
      </c>
      <c r="U36" s="14" t="n">
        <f aca="false">U32+1</f>
        <v>2022</v>
      </c>
      <c r="V36" s="3" t="n">
        <f aca="false">Adequacy_high!AG33</f>
        <v>0.338609881849911</v>
      </c>
      <c r="W36" s="3" t="n">
        <f aca="false">Adequacy_high!AH33</f>
        <v>0.326913476391612</v>
      </c>
      <c r="X36" s="3" t="n">
        <f aca="false">Adequacy_high!AI33</f>
        <v>0.284606729374416</v>
      </c>
      <c r="Y36" s="3" t="n">
        <f aca="false">Adequacy_high!AJ33</f>
        <v>0.269661938398787</v>
      </c>
      <c r="Z36" s="3" t="n">
        <f aca="false">Adequacy_high!AK33</f>
        <v>0.314582861984606</v>
      </c>
      <c r="AA36" s="3" t="n">
        <f aca="false">Adequacy_high!AL33</f>
        <v>0.288154549553489</v>
      </c>
      <c r="AB36" s="3" t="n">
        <f aca="false">Adequacy_high!AM33</f>
        <v>0.282042150095129</v>
      </c>
      <c r="AC36" s="3" t="n">
        <f aca="false">Adequacy_high!AN33</f>
        <v>0.261299196253529</v>
      </c>
    </row>
    <row r="37" customFormat="false" ht="15" hidden="false" customHeight="false" outlineLevel="0" collapsed="false">
      <c r="A37" s="14" t="n">
        <f aca="false">A33+1</f>
        <v>2023</v>
      </c>
      <c r="B37" s="3" t="n">
        <f aca="false">Adequacy_low!AG34</f>
        <v>0.343588253317696</v>
      </c>
      <c r="C37" s="3" t="n">
        <f aca="false">Adequacy_low!AH34</f>
        <v>0.330204779358361</v>
      </c>
      <c r="D37" s="3" t="n">
        <f aca="false">Adequacy_low!AI34</f>
        <v>0.288461954804685</v>
      </c>
      <c r="E37" s="3" t="n">
        <f aca="false">Adequacy_low!AJ34</f>
        <v>0.270904660270023</v>
      </c>
      <c r="F37" s="3" t="n">
        <f aca="false">Adequacy_low!AK34</f>
        <v>0.318378206584125</v>
      </c>
      <c r="G37" s="3" t="n">
        <f aca="false">Adequacy_low!AL34</f>
        <v>0.288864286623424</v>
      </c>
      <c r="H37" s="3" t="n">
        <f aca="false">Adequacy_low!AM34</f>
        <v>0.286070720508867</v>
      </c>
      <c r="I37" s="3" t="n">
        <f aca="false">Adequacy_low!AN34</f>
        <v>0.262552838414172</v>
      </c>
      <c r="K37" s="14" t="n">
        <f aca="false">K33+1</f>
        <v>2023</v>
      </c>
      <c r="L37" s="3" t="n">
        <f aca="false">Adequacy_central!AG35</f>
        <v>0.339014051850052</v>
      </c>
      <c r="M37" s="3" t="n">
        <f aca="false">Adequacy_central!AH35</f>
        <v>0.333838793360811</v>
      </c>
      <c r="N37" s="3" t="n">
        <f aca="false">Adequacy_central!AI35</f>
        <v>0.284958683637816</v>
      </c>
      <c r="O37" s="3" t="n">
        <f aca="false">Adequacy_central!AJ35</f>
        <v>0.272034516484008</v>
      </c>
      <c r="P37" s="3" t="n">
        <f aca="false">Adequacy_central!AK35</f>
        <v>0.312255966139084</v>
      </c>
      <c r="Q37" s="3" t="n">
        <f aca="false">Adequacy_central!AL35</f>
        <v>0.289637843168192</v>
      </c>
      <c r="R37" s="3" t="n">
        <f aca="false">Adequacy_central!AM35</f>
        <v>0.28261829309035</v>
      </c>
      <c r="S37" s="3" t="n">
        <f aca="false">Adequacy_central!AN35</f>
        <v>0.262344987648633</v>
      </c>
      <c r="U37" s="14" t="n">
        <f aca="false">U33+1</f>
        <v>2023</v>
      </c>
      <c r="V37" s="3" t="n">
        <f aca="false">Adequacy_high!AG34</f>
        <v>0.343329535942194</v>
      </c>
      <c r="W37" s="3" t="n">
        <f aca="false">Adequacy_high!AH34</f>
        <v>0.330682482954341</v>
      </c>
      <c r="X37" s="3" t="n">
        <f aca="false">Adequacy_high!AI34</f>
        <v>0.289115048247712</v>
      </c>
      <c r="Y37" s="3" t="n">
        <f aca="false">Adequacy_high!AJ34</f>
        <v>0.271230749534019</v>
      </c>
      <c r="Z37" s="3" t="n">
        <f aca="false">Adequacy_high!AK34</f>
        <v>0.318172369318865</v>
      </c>
      <c r="AA37" s="3" t="n">
        <f aca="false">Adequacy_high!AL34</f>
        <v>0.289449042909739</v>
      </c>
      <c r="AB37" s="3" t="n">
        <f aca="false">Adequacy_high!AM34</f>
        <v>0.286726008774005</v>
      </c>
      <c r="AC37" s="3" t="n">
        <f aca="false">Adequacy_high!AN34</f>
        <v>0.262743904612122</v>
      </c>
    </row>
    <row r="38" customFormat="false" ht="15" hidden="false" customHeight="false" outlineLevel="0" collapsed="false">
      <c r="A38" s="14" t="n">
        <f aca="false">A34+1</f>
        <v>2023</v>
      </c>
      <c r="B38" s="3" t="n">
        <f aca="false">Adequacy_low!AG35</f>
        <v>0.338615499028963</v>
      </c>
      <c r="C38" s="3" t="n">
        <f aca="false">Adequacy_low!AH35</f>
        <v>0.333141896997954</v>
      </c>
      <c r="D38" s="3" t="n">
        <f aca="false">Adequacy_low!AI35</f>
        <v>0.28473925783595</v>
      </c>
      <c r="E38" s="3" t="n">
        <f aca="false">Adequacy_low!AJ35</f>
        <v>0.271007091513475</v>
      </c>
      <c r="F38" s="3" t="n">
        <f aca="false">Adequacy_low!AK35</f>
        <v>0.312120259366082</v>
      </c>
      <c r="G38" s="3" t="n">
        <f aca="false">Adequacy_low!AL35</f>
        <v>0.288688921258026</v>
      </c>
      <c r="H38" s="3" t="n">
        <f aca="false">Adequacy_low!AM35</f>
        <v>0.282364316604758</v>
      </c>
      <c r="I38" s="3" t="n">
        <f aca="false">Adequacy_low!AN35</f>
        <v>0.26237705638614</v>
      </c>
      <c r="K38" s="14" t="n">
        <f aca="false">K34+1</f>
        <v>2023</v>
      </c>
      <c r="L38" s="3" t="n">
        <f aca="false">Adequacy_central!AG36</f>
        <v>0.343574707643211</v>
      </c>
      <c r="M38" s="3" t="n">
        <f aca="false">Adequacy_central!AH36</f>
        <v>0.338927343667949</v>
      </c>
      <c r="N38" s="3" t="n">
        <f aca="false">Adequacy_central!AI36</f>
        <v>0.287069870191039</v>
      </c>
      <c r="O38" s="3" t="n">
        <f aca="false">Adequacy_central!AJ36</f>
        <v>0.272630154070896</v>
      </c>
      <c r="P38" s="3" t="n">
        <f aca="false">Adequacy_central!AK36</f>
        <v>0.315200935203602</v>
      </c>
      <c r="Q38" s="3" t="n">
        <f aca="false">Adequacy_central!AL36</f>
        <v>0.29142941180367</v>
      </c>
      <c r="R38" s="3" t="n">
        <f aca="false">Adequacy_central!AM36</f>
        <v>0.284592779118336</v>
      </c>
      <c r="S38" s="3" t="n">
        <f aca="false">Adequacy_central!AN36</f>
        <v>0.263031283717477</v>
      </c>
      <c r="U38" s="14" t="n">
        <f aca="false">U34+1</f>
        <v>2023</v>
      </c>
      <c r="V38" s="3" t="n">
        <f aca="false">Adequacy_high!AG35</f>
        <v>0.340380695880243</v>
      </c>
      <c r="W38" s="3" t="n">
        <f aca="false">Adequacy_high!AH35</f>
        <v>0.334124898236184</v>
      </c>
      <c r="X38" s="3" t="n">
        <f aca="false">Adequacy_high!AI35</f>
        <v>0.286176296474802</v>
      </c>
      <c r="Y38" s="3" t="n">
        <f aca="false">Adequacy_high!AJ35</f>
        <v>0.27196806406324</v>
      </c>
      <c r="Z38" s="3" t="n">
        <f aca="false">Adequacy_high!AK35</f>
        <v>0.313146035977531</v>
      </c>
      <c r="AA38" s="3" t="n">
        <f aca="false">Adequacy_high!AL35</f>
        <v>0.289792769340075</v>
      </c>
      <c r="AB38" s="3" t="n">
        <f aca="false">Adequacy_high!AM35</f>
        <v>0.283866859422629</v>
      </c>
      <c r="AC38" s="3" t="n">
        <f aca="false">Adequacy_high!AN35</f>
        <v>0.262630255567376</v>
      </c>
    </row>
    <row r="39" customFormat="false" ht="15" hidden="false" customHeight="false" outlineLevel="0" collapsed="false">
      <c r="A39" s="14" t="n">
        <f aca="false">A35+1</f>
        <v>2023</v>
      </c>
      <c r="B39" s="3" t="n">
        <f aca="false">Adequacy_low!AG36</f>
        <v>0.343647869702626</v>
      </c>
      <c r="C39" s="3" t="n">
        <f aca="false">Adequacy_low!AH36</f>
        <v>0.338780259884186</v>
      </c>
      <c r="D39" s="3" t="n">
        <f aca="false">Adequacy_low!AI36</f>
        <v>0.286318625673707</v>
      </c>
      <c r="E39" s="3" t="n">
        <f aca="false">Adequacy_low!AJ36</f>
        <v>0.272132096251876</v>
      </c>
      <c r="F39" s="3" t="n">
        <f aca="false">Adequacy_low!AK36</f>
        <v>0.314411396887483</v>
      </c>
      <c r="G39" s="3" t="n">
        <f aca="false">Adequacy_low!AL36</f>
        <v>0.290958558085458</v>
      </c>
      <c r="H39" s="3" t="n">
        <f aca="false">Adequacy_low!AM36</f>
        <v>0.283805283039798</v>
      </c>
      <c r="I39" s="3" t="n">
        <f aca="false">Adequacy_low!AN36</f>
        <v>0.263133123772518</v>
      </c>
      <c r="K39" s="14" t="n">
        <f aca="false">K35+1</f>
        <v>2023</v>
      </c>
      <c r="L39" s="3" t="n">
        <f aca="false">Adequacy_central!AG37</f>
        <v>0.346238461842888</v>
      </c>
      <c r="M39" s="3" t="n">
        <f aca="false">Adequacy_central!AH37</f>
        <v>0.342723293518304</v>
      </c>
      <c r="N39" s="3" t="n">
        <f aca="false">Adequacy_central!AI37</f>
        <v>0.286707176595934</v>
      </c>
      <c r="O39" s="3" t="n">
        <f aca="false">Adequacy_central!AJ37</f>
        <v>0.272498328844263</v>
      </c>
      <c r="P39" s="3" t="n">
        <f aca="false">Adequacy_central!AK37</f>
        <v>0.315076146442244</v>
      </c>
      <c r="Q39" s="3" t="n">
        <f aca="false">Adequacy_central!AL37</f>
        <v>0.291728310560511</v>
      </c>
      <c r="R39" s="3" t="n">
        <f aca="false">Adequacy_central!AM37</f>
        <v>0.28414861901297</v>
      </c>
      <c r="S39" s="3" t="n">
        <f aca="false">Adequacy_central!AN37</f>
        <v>0.2628924847931</v>
      </c>
      <c r="U39" s="14" t="n">
        <f aca="false">U35+1</f>
        <v>2023</v>
      </c>
      <c r="V39" s="3" t="n">
        <f aca="false">Adequacy_high!AG36</f>
        <v>0.342883790857556</v>
      </c>
      <c r="W39" s="3" t="n">
        <f aca="false">Adequacy_high!AH36</f>
        <v>0.339740042783023</v>
      </c>
      <c r="X39" s="3" t="n">
        <f aca="false">Adequacy_high!AI36</f>
        <v>0.28598613142862</v>
      </c>
      <c r="Y39" s="3" t="n">
        <f aca="false">Adequacy_high!AJ36</f>
        <v>0.273215735730684</v>
      </c>
      <c r="Z39" s="3" t="n">
        <f aca="false">Adequacy_high!AK36</f>
        <v>0.314467944985826</v>
      </c>
      <c r="AA39" s="3" t="n">
        <f aca="false">Adequacy_high!AL36</f>
        <v>0.292190325019601</v>
      </c>
      <c r="AB39" s="3" t="n">
        <f aca="false">Adequacy_high!AM36</f>
        <v>0.283505274882263</v>
      </c>
      <c r="AC39" s="3" t="n">
        <f aca="false">Adequacy_high!AN36</f>
        <v>0.263400497697635</v>
      </c>
    </row>
    <row r="40" customFormat="false" ht="15" hidden="false" customHeight="false" outlineLevel="0" collapsed="false">
      <c r="A40" s="14" t="n">
        <f aca="false">A36+1</f>
        <v>2023</v>
      </c>
      <c r="B40" s="3" t="n">
        <f aca="false">Adequacy_low!AG37</f>
        <v>0.345658178693683</v>
      </c>
      <c r="C40" s="3" t="n">
        <f aca="false">Adequacy_low!AH37</f>
        <v>0.342488948137741</v>
      </c>
      <c r="D40" s="3" t="n">
        <f aca="false">Adequacy_low!AI37</f>
        <v>0.28700351029334</v>
      </c>
      <c r="E40" s="3" t="n">
        <f aca="false">Adequacy_low!AJ37</f>
        <v>0.272107939097246</v>
      </c>
      <c r="F40" s="3" t="n">
        <f aca="false">Adequacy_low!AK37</f>
        <v>0.315502816672791</v>
      </c>
      <c r="G40" s="3" t="n">
        <f aca="false">Adequacy_low!AL37</f>
        <v>0.29082216178957</v>
      </c>
      <c r="H40" s="3" t="n">
        <f aca="false">Adequacy_low!AM37</f>
        <v>0.284136386147101</v>
      </c>
      <c r="I40" s="3" t="n">
        <f aca="false">Adequacy_low!AN37</f>
        <v>0.263557844509275</v>
      </c>
      <c r="K40" s="14" t="n">
        <f aca="false">K36+1</f>
        <v>2024</v>
      </c>
      <c r="L40" s="3" t="n">
        <f aca="false">Adequacy_central!AG38</f>
        <v>0.351373831208607</v>
      </c>
      <c r="M40" s="3" t="n">
        <f aca="false">Adequacy_central!AH38</f>
        <v>0.346524970993476</v>
      </c>
      <c r="N40" s="3" t="n">
        <f aca="false">Adequacy_central!AI38</f>
        <v>0.288378202275809</v>
      </c>
      <c r="O40" s="3" t="n">
        <f aca="false">Adequacy_central!AJ38</f>
        <v>0.272656384056511</v>
      </c>
      <c r="P40" s="3" t="n">
        <f aca="false">Adequacy_central!AK38</f>
        <v>0.318578181709587</v>
      </c>
      <c r="Q40" s="3" t="n">
        <f aca="false">Adequacy_central!AL38</f>
        <v>0.291381294753843</v>
      </c>
      <c r="R40" s="3" t="n">
        <f aca="false">Adequacy_central!AM38</f>
        <v>0.285627584412325</v>
      </c>
      <c r="S40" s="3" t="n">
        <f aca="false">Adequacy_central!AN38</f>
        <v>0.263030595539835</v>
      </c>
      <c r="U40" s="14" t="n">
        <f aca="false">U36+1</f>
        <v>2023</v>
      </c>
      <c r="V40" s="3" t="n">
        <f aca="false">Adequacy_high!AG37</f>
        <v>0.346018514766096</v>
      </c>
      <c r="W40" s="3" t="n">
        <f aca="false">Adequacy_high!AH37</f>
        <v>0.343217248614969</v>
      </c>
      <c r="X40" s="3" t="n">
        <f aca="false">Adequacy_high!AI37</f>
        <v>0.287177000033692</v>
      </c>
      <c r="Y40" s="3" t="n">
        <f aca="false">Adequacy_high!AJ37</f>
        <v>0.272900399374189</v>
      </c>
      <c r="Z40" s="3" t="n">
        <f aca="false">Adequacy_high!AK37</f>
        <v>0.315327297574706</v>
      </c>
      <c r="AA40" s="3" t="n">
        <f aca="false">Adequacy_high!AL37</f>
        <v>0.292276640951215</v>
      </c>
      <c r="AB40" s="3" t="n">
        <f aca="false">Adequacy_high!AM37</f>
        <v>0.284620127691744</v>
      </c>
      <c r="AC40" s="3" t="n">
        <f aca="false">Adequacy_high!AN37</f>
        <v>0.263513628638117</v>
      </c>
    </row>
    <row r="41" customFormat="false" ht="15" hidden="false" customHeight="false" outlineLevel="0" collapsed="false">
      <c r="A41" s="14" t="n">
        <f aca="false">A37+1</f>
        <v>2024</v>
      </c>
      <c r="B41" s="3" t="n">
        <f aca="false">Adequacy_low!AG38</f>
        <v>0.350453907022042</v>
      </c>
      <c r="C41" s="3" t="n">
        <f aca="false">Adequacy_low!AH38</f>
        <v>0.346725637889458</v>
      </c>
      <c r="D41" s="3" t="n">
        <f aca="false">Adequacy_low!AI38</f>
        <v>0.288264878785058</v>
      </c>
      <c r="E41" s="3" t="n">
        <f aca="false">Adequacy_low!AJ38</f>
        <v>0.272494202661989</v>
      </c>
      <c r="F41" s="3" t="n">
        <f aca="false">Adequacy_low!AK38</f>
        <v>0.317196118163152</v>
      </c>
      <c r="G41" s="3" t="n">
        <f aca="false">Adequacy_low!AL38</f>
        <v>0.291919493861223</v>
      </c>
      <c r="H41" s="3" t="n">
        <f aca="false">Adequacy_low!AM38</f>
        <v>0.285520022560222</v>
      </c>
      <c r="I41" s="3" t="n">
        <f aca="false">Adequacy_low!AN38</f>
        <v>0.264420365067757</v>
      </c>
      <c r="K41" s="14" t="n">
        <f aca="false">K37+1</f>
        <v>2024</v>
      </c>
      <c r="L41" s="3" t="n">
        <f aca="false">Adequacy_central!AG39</f>
        <v>0.34992836197569</v>
      </c>
      <c r="M41" s="3" t="n">
        <f aca="false">Adequacy_central!AH39</f>
        <v>0.351240592512235</v>
      </c>
      <c r="N41" s="3" t="n">
        <f aca="false">Adequacy_central!AI39</f>
        <v>0.285097215987691</v>
      </c>
      <c r="O41" s="3" t="n">
        <f aca="false">Adequacy_central!AJ39</f>
        <v>0.274945320253915</v>
      </c>
      <c r="P41" s="3" t="n">
        <f aca="false">Adequacy_central!AK39</f>
        <v>0.314116441700617</v>
      </c>
      <c r="Q41" s="3" t="n">
        <f aca="false">Adequacy_central!AL39</f>
        <v>0.293050642422564</v>
      </c>
      <c r="R41" s="3" t="n">
        <f aca="false">Adequacy_central!AM39</f>
        <v>0.282360874300854</v>
      </c>
      <c r="S41" s="3" t="n">
        <f aca="false">Adequacy_central!AN39</f>
        <v>0.265320463870412</v>
      </c>
      <c r="U41" s="14" t="n">
        <f aca="false">U37+1</f>
        <v>2024</v>
      </c>
      <c r="V41" s="3" t="n">
        <f aca="false">Adequacy_high!AG38</f>
        <v>0.351374134210677</v>
      </c>
      <c r="W41" s="3" t="n">
        <f aca="false">Adequacy_high!AH38</f>
        <v>0.347227353598967</v>
      </c>
      <c r="X41" s="3" t="n">
        <f aca="false">Adequacy_high!AI38</f>
        <v>0.289244414385619</v>
      </c>
      <c r="Y41" s="3" t="n">
        <f aca="false">Adequacy_high!AJ38</f>
        <v>0.27322549093457</v>
      </c>
      <c r="Z41" s="3" t="n">
        <f aca="false">Adequacy_high!AK38</f>
        <v>0.318649309852361</v>
      </c>
      <c r="AA41" s="3" t="n">
        <f aca="false">Adequacy_high!AL38</f>
        <v>0.292001483251964</v>
      </c>
      <c r="AB41" s="3" t="n">
        <f aca="false">Adequacy_high!AM38</f>
        <v>0.286497144674913</v>
      </c>
      <c r="AC41" s="3" t="n">
        <f aca="false">Adequacy_high!AN38</f>
        <v>0.263638678148089</v>
      </c>
    </row>
    <row r="42" customFormat="false" ht="15" hidden="false" customHeight="false" outlineLevel="0" collapsed="false">
      <c r="A42" s="14" t="n">
        <f aca="false">A38+1</f>
        <v>2024</v>
      </c>
      <c r="B42" s="3" t="n">
        <f aca="false">Adequacy_low!AG39</f>
        <v>0.350574758094783</v>
      </c>
      <c r="C42" s="3" t="n">
        <f aca="false">Adequacy_low!AH39</f>
        <v>0.351087089133696</v>
      </c>
      <c r="D42" s="3" t="n">
        <f aca="false">Adequacy_low!AI39</f>
        <v>0.288208362052131</v>
      </c>
      <c r="E42" s="3" t="n">
        <f aca="false">Adequacy_low!AJ39</f>
        <v>0.274922799159158</v>
      </c>
      <c r="F42" s="3" t="n">
        <f aca="false">Adequacy_low!AK39</f>
        <v>0.31633953439975</v>
      </c>
      <c r="G42" s="3" t="n">
        <f aca="false">Adequacy_low!AL39</f>
        <v>0.293519983207919</v>
      </c>
      <c r="H42" s="3" t="n">
        <f aca="false">Adequacy_low!AM39</f>
        <v>0.285830188250916</v>
      </c>
      <c r="I42" s="3" t="n">
        <f aca="false">Adequacy_low!AN39</f>
        <v>0.266566373837443</v>
      </c>
      <c r="K42" s="14" t="n">
        <f aca="false">K38+1</f>
        <v>2024</v>
      </c>
      <c r="L42" s="3" t="n">
        <f aca="false">Adequacy_central!AG40</f>
        <v>0.351558716273249</v>
      </c>
      <c r="M42" s="3" t="n">
        <f aca="false">Adequacy_central!AH40</f>
        <v>0.353944648130932</v>
      </c>
      <c r="N42" s="3" t="n">
        <f aca="false">Adequacy_central!AI40</f>
        <v>0.286967285971798</v>
      </c>
      <c r="O42" s="3" t="n">
        <f aca="false">Adequacy_central!AJ40</f>
        <v>0.274688125160976</v>
      </c>
      <c r="P42" s="3" t="n">
        <f aca="false">Adequacy_central!AK40</f>
        <v>0.315937365199115</v>
      </c>
      <c r="Q42" s="3" t="n">
        <f aca="false">Adequacy_central!AL40</f>
        <v>0.293478537230418</v>
      </c>
      <c r="R42" s="3" t="n">
        <f aca="false">Adequacy_central!AM40</f>
        <v>0.284053104196971</v>
      </c>
      <c r="S42" s="3" t="n">
        <f aca="false">Adequacy_central!AN40</f>
        <v>0.266086288543043</v>
      </c>
      <c r="U42" s="14" t="n">
        <f aca="false">U38+1</f>
        <v>2024</v>
      </c>
      <c r="V42" s="3" t="n">
        <f aca="false">Adequacy_high!AG39</f>
        <v>0.350831706458786</v>
      </c>
      <c r="W42" s="3" t="n">
        <f aca="false">Adequacy_high!AH39</f>
        <v>0.351910249465046</v>
      </c>
      <c r="X42" s="3" t="n">
        <f aca="false">Adequacy_high!AI39</f>
        <v>0.286420773562213</v>
      </c>
      <c r="Y42" s="3" t="n">
        <f aca="false">Adequacy_high!AJ39</f>
        <v>0.275582700158789</v>
      </c>
      <c r="Z42" s="3" t="n">
        <f aca="false">Adequacy_high!AK39</f>
        <v>0.315707867608426</v>
      </c>
      <c r="AA42" s="3" t="n">
        <f aca="false">Adequacy_high!AL39</f>
        <v>0.294125575359054</v>
      </c>
      <c r="AB42" s="3" t="n">
        <f aca="false">Adequacy_high!AM39</f>
        <v>0.283681038766046</v>
      </c>
      <c r="AC42" s="3" t="n">
        <f aca="false">Adequacy_high!AN39</f>
        <v>0.265891298014474</v>
      </c>
    </row>
    <row r="43" customFormat="false" ht="15" hidden="false" customHeight="false" outlineLevel="0" collapsed="false">
      <c r="A43" s="14" t="n">
        <f aca="false">A39+1</f>
        <v>2024</v>
      </c>
      <c r="B43" s="3" t="n">
        <f aca="false">Adequacy_low!AG40</f>
        <v>0.356229754742618</v>
      </c>
      <c r="C43" s="3" t="n">
        <f aca="false">Adequacy_low!AH40</f>
        <v>0.354409954937071</v>
      </c>
      <c r="D43" s="3" t="n">
        <f aca="false">Adequacy_low!AI40</f>
        <v>0.291730678855188</v>
      </c>
      <c r="E43" s="3" t="n">
        <f aca="false">Adequacy_low!AJ40</f>
        <v>0.275937836884743</v>
      </c>
      <c r="F43" s="3" t="n">
        <f aca="false">Adequacy_low!AK40</f>
        <v>0.320063455582644</v>
      </c>
      <c r="G43" s="3" t="n">
        <f aca="false">Adequacy_low!AL40</f>
        <v>0.2948034373432</v>
      </c>
      <c r="H43" s="3" t="n">
        <f aca="false">Adequacy_low!AM40</f>
        <v>0.288952901105566</v>
      </c>
      <c r="I43" s="3" t="n">
        <f aca="false">Adequacy_low!AN40</f>
        <v>0.26801887073854</v>
      </c>
      <c r="K43" s="14" t="n">
        <f aca="false">K39+1</f>
        <v>2024</v>
      </c>
      <c r="L43" s="3" t="n">
        <f aca="false">Adequacy_central!AG41</f>
        <v>0.35350150995184</v>
      </c>
      <c r="M43" s="3" t="n">
        <f aca="false">Adequacy_central!AH41</f>
        <v>0.354286149599953</v>
      </c>
      <c r="N43" s="3" t="n">
        <f aca="false">Adequacy_central!AI41</f>
        <v>0.287417984582816</v>
      </c>
      <c r="O43" s="3" t="n">
        <f aca="false">Adequacy_central!AJ41</f>
        <v>0.275811091088759</v>
      </c>
      <c r="P43" s="3" t="n">
        <f aca="false">Adequacy_central!AK41</f>
        <v>0.316202080560257</v>
      </c>
      <c r="Q43" s="3" t="n">
        <f aca="false">Adequacy_central!AL41</f>
        <v>0.294409344770534</v>
      </c>
      <c r="R43" s="3" t="n">
        <f aca="false">Adequacy_central!AM41</f>
        <v>0.285091330076727</v>
      </c>
      <c r="S43" s="3" t="n">
        <f aca="false">Adequacy_central!AN41</f>
        <v>0.267383274970224</v>
      </c>
      <c r="U43" s="14" t="n">
        <f aca="false">U39+1</f>
        <v>2024</v>
      </c>
      <c r="V43" s="3" t="n">
        <f aca="false">Adequacy_high!AG40</f>
        <v>0.355204585450385</v>
      </c>
      <c r="W43" s="3" t="n">
        <f aca="false">Adequacy_high!AH40</f>
        <v>0.355538046828739</v>
      </c>
      <c r="X43" s="3" t="n">
        <f aca="false">Adequacy_high!AI40</f>
        <v>0.290122296158146</v>
      </c>
      <c r="Y43" s="3" t="n">
        <f aca="false">Adequacy_high!AJ40</f>
        <v>0.276740593797543</v>
      </c>
      <c r="Z43" s="3" t="n">
        <f aca="false">Adequacy_high!AK40</f>
        <v>0.319738118499398</v>
      </c>
      <c r="AA43" s="3" t="n">
        <f aca="false">Adequacy_high!AL40</f>
        <v>0.296109023533307</v>
      </c>
      <c r="AB43" s="3" t="n">
        <f aca="false">Adequacy_high!AM40</f>
        <v>0.28734991300662</v>
      </c>
      <c r="AC43" s="3" t="n">
        <f aca="false">Adequacy_high!AN40</f>
        <v>0.267399636014634</v>
      </c>
    </row>
    <row r="44" customFormat="false" ht="15" hidden="false" customHeight="false" outlineLevel="0" collapsed="false">
      <c r="A44" s="14" t="n">
        <f aca="false">A40+1</f>
        <v>2024</v>
      </c>
      <c r="B44" s="3" t="n">
        <f aca="false">Adequacy_low!AG41</f>
        <v>0.354134920350155</v>
      </c>
      <c r="C44" s="3" t="n">
        <f aca="false">Adequacy_low!AH41</f>
        <v>0.355255846936192</v>
      </c>
      <c r="D44" s="3" t="n">
        <f aca="false">Adequacy_low!AI41</f>
        <v>0.290331257356404</v>
      </c>
      <c r="E44" s="3" t="n">
        <f aca="false">Adequacy_low!AJ41</f>
        <v>0.277649451664735</v>
      </c>
      <c r="F44" s="3" t="n">
        <f aca="false">Adequacy_low!AK41</f>
        <v>0.318904505862867</v>
      </c>
      <c r="G44" s="3" t="n">
        <f aca="false">Adequacy_low!AL41</f>
        <v>0.296604056907175</v>
      </c>
      <c r="H44" s="3" t="n">
        <f aca="false">Adequacy_low!AM41</f>
        <v>0.287905639572061</v>
      </c>
      <c r="I44" s="3" t="n">
        <f aca="false">Adequacy_low!AN41</f>
        <v>0.269018026282917</v>
      </c>
      <c r="K44" s="14" t="n">
        <f aca="false">K40+1</f>
        <v>2025</v>
      </c>
      <c r="L44" s="3" t="n">
        <f aca="false">Adequacy_central!AG42</f>
        <v>0.354675804170782</v>
      </c>
      <c r="M44" s="3" t="n">
        <f aca="false">Adequacy_central!AH42</f>
        <v>0.355224151161711</v>
      </c>
      <c r="N44" s="3" t="n">
        <f aca="false">Adequacy_central!AI42</f>
        <v>0.29112789985531</v>
      </c>
      <c r="O44" s="3" t="n">
        <f aca="false">Adequacy_central!AJ42</f>
        <v>0.277716812361747</v>
      </c>
      <c r="P44" s="3" t="n">
        <f aca="false">Adequacy_central!AK42</f>
        <v>0.319130456421721</v>
      </c>
      <c r="Q44" s="3" t="n">
        <f aca="false">Adequacy_central!AL42</f>
        <v>0.296123204583445</v>
      </c>
      <c r="R44" s="3" t="n">
        <f aca="false">Adequacy_central!AM42</f>
        <v>0.288479309191201</v>
      </c>
      <c r="S44" s="3" t="n">
        <f aca="false">Adequacy_central!AN42</f>
        <v>0.268850924467616</v>
      </c>
      <c r="U44" s="14" t="n">
        <f aca="false">U40+1</f>
        <v>2024</v>
      </c>
      <c r="V44" s="3" t="n">
        <f aca="false">Adequacy_high!AG41</f>
        <v>0.355470129393369</v>
      </c>
      <c r="W44" s="3" t="n">
        <f aca="false">Adequacy_high!AH41</f>
        <v>0.356274229929038</v>
      </c>
      <c r="X44" s="3" t="n">
        <f aca="false">Adequacy_high!AI41</f>
        <v>0.290028513504297</v>
      </c>
      <c r="Y44" s="3" t="n">
        <f aca="false">Adequacy_high!AJ41</f>
        <v>0.278811854681212</v>
      </c>
      <c r="Z44" s="3" t="n">
        <f aca="false">Adequacy_high!AK41</f>
        <v>0.320446666159559</v>
      </c>
      <c r="AA44" s="3" t="n">
        <f aca="false">Adequacy_high!AL41</f>
        <v>0.297498631068589</v>
      </c>
      <c r="AB44" s="3" t="n">
        <f aca="false">Adequacy_high!AM41</f>
        <v>0.287310084768591</v>
      </c>
      <c r="AC44" s="3" t="n">
        <f aca="false">Adequacy_high!AN41</f>
        <v>0.268990364803461</v>
      </c>
    </row>
    <row r="45" customFormat="false" ht="15" hidden="false" customHeight="false" outlineLevel="0" collapsed="false">
      <c r="A45" s="14" t="n">
        <f aca="false">A41+1</f>
        <v>2025</v>
      </c>
      <c r="B45" s="3" t="n">
        <f aca="false">Adequacy_low!AG42</f>
        <v>0.355393245945733</v>
      </c>
      <c r="C45" s="3" t="n">
        <f aca="false">Adequacy_low!AH42</f>
        <v>0.355492996108606</v>
      </c>
      <c r="D45" s="3" t="n">
        <f aca="false">Adequacy_low!AI42</f>
        <v>0.292012267475364</v>
      </c>
      <c r="E45" s="3" t="n">
        <f aca="false">Adequacy_low!AJ42</f>
        <v>0.279078740847015</v>
      </c>
      <c r="F45" s="3" t="n">
        <f aca="false">Adequacy_low!AK42</f>
        <v>0.321112106477979</v>
      </c>
      <c r="G45" s="3" t="n">
        <f aca="false">Adequacy_low!AL42</f>
        <v>0.297590245223157</v>
      </c>
      <c r="H45" s="3" t="n">
        <f aca="false">Adequacy_low!AM42</f>
        <v>0.289509696211939</v>
      </c>
      <c r="I45" s="3" t="n">
        <f aca="false">Adequacy_low!AN42</f>
        <v>0.27064116814917</v>
      </c>
      <c r="K45" s="14" t="n">
        <f aca="false">K41+1</f>
        <v>2025</v>
      </c>
      <c r="L45" s="3" t="n">
        <f aca="false">Adequacy_central!AG43</f>
        <v>0.353238186418286</v>
      </c>
      <c r="M45" s="3" t="n">
        <f aca="false">Adequacy_central!AH43</f>
        <v>0.355405077209804</v>
      </c>
      <c r="N45" s="3" t="n">
        <f aca="false">Adequacy_central!AI43</f>
        <v>0.290043304916362</v>
      </c>
      <c r="O45" s="3" t="n">
        <f aca="false">Adequacy_central!AJ43</f>
        <v>0.278943121797909</v>
      </c>
      <c r="P45" s="3" t="n">
        <f aca="false">Adequacy_central!AK43</f>
        <v>0.3179139733231</v>
      </c>
      <c r="Q45" s="3" t="n">
        <f aca="false">Adequacy_central!AL43</f>
        <v>0.296510527375317</v>
      </c>
      <c r="R45" s="3" t="n">
        <f aca="false">Adequacy_central!AM43</f>
        <v>0.287949548320228</v>
      </c>
      <c r="S45" s="3" t="n">
        <f aca="false">Adequacy_central!AN43</f>
        <v>0.270804278870392</v>
      </c>
      <c r="U45" s="14" t="n">
        <f aca="false">U41+1</f>
        <v>2025</v>
      </c>
      <c r="V45" s="3" t="n">
        <f aca="false">Adequacy_high!AG42</f>
        <v>0.356478327920802</v>
      </c>
      <c r="W45" s="3" t="n">
        <f aca="false">Adequacy_high!AH42</f>
        <v>0.356360574896856</v>
      </c>
      <c r="X45" s="3" t="n">
        <f aca="false">Adequacy_high!AI42</f>
        <v>0.293248925605387</v>
      </c>
      <c r="Y45" s="3" t="n">
        <f aca="false">Adequacy_high!AJ42</f>
        <v>0.280225030441175</v>
      </c>
      <c r="Z45" s="3" t="n">
        <f aca="false">Adequacy_high!AK42</f>
        <v>0.322272184184737</v>
      </c>
      <c r="AA45" s="3" t="n">
        <f aca="false">Adequacy_high!AL42</f>
        <v>0.298650913358564</v>
      </c>
      <c r="AB45" s="3" t="n">
        <f aca="false">Adequacy_high!AM42</f>
        <v>0.290435023265646</v>
      </c>
      <c r="AC45" s="3" t="n">
        <f aca="false">Adequacy_high!AN42</f>
        <v>0.270500981790131</v>
      </c>
    </row>
    <row r="46" customFormat="false" ht="15" hidden="false" customHeight="false" outlineLevel="0" collapsed="false">
      <c r="A46" s="14" t="n">
        <f aca="false">A42+1</f>
        <v>2025</v>
      </c>
      <c r="B46" s="3" t="n">
        <f aca="false">Adequacy_low!AG43</f>
        <v>0.357560783723656</v>
      </c>
      <c r="C46" s="3" t="n">
        <f aca="false">Adequacy_low!AH43</f>
        <v>0.358260804335326</v>
      </c>
      <c r="D46" s="3" t="n">
        <f aca="false">Adequacy_low!AI43</f>
        <v>0.29375975949832</v>
      </c>
      <c r="E46" s="3" t="n">
        <f aca="false">Adequacy_low!AJ43</f>
        <v>0.281813012567631</v>
      </c>
      <c r="F46" s="3" t="n">
        <f aca="false">Adequacy_low!AK43</f>
        <v>0.321025510920892</v>
      </c>
      <c r="G46" s="3" t="n">
        <f aca="false">Adequacy_low!AL43</f>
        <v>0.299416536963889</v>
      </c>
      <c r="H46" s="3" t="n">
        <f aca="false">Adequacy_low!AM43</f>
        <v>0.290660824365521</v>
      </c>
      <c r="I46" s="3" t="n">
        <f aca="false">Adequacy_low!AN43</f>
        <v>0.272703991264067</v>
      </c>
      <c r="K46" s="14" t="n">
        <f aca="false">K42+1</f>
        <v>2025</v>
      </c>
      <c r="L46" s="3" t="n">
        <f aca="false">Adequacy_central!AG44</f>
        <v>0.353754066495112</v>
      </c>
      <c r="M46" s="3" t="n">
        <f aca="false">Adequacy_central!AH44</f>
        <v>0.356438901870603</v>
      </c>
      <c r="N46" s="3" t="n">
        <f aca="false">Adequacy_central!AI44</f>
        <v>0.291023028526669</v>
      </c>
      <c r="O46" s="3" t="n">
        <f aca="false">Adequacy_central!AJ44</f>
        <v>0.280755056680882</v>
      </c>
      <c r="P46" s="3" t="n">
        <f aca="false">Adequacy_central!AK44</f>
        <v>0.319180459315749</v>
      </c>
      <c r="Q46" s="3" t="n">
        <f aca="false">Adequacy_central!AL44</f>
        <v>0.298383703989196</v>
      </c>
      <c r="R46" s="3" t="n">
        <f aca="false">Adequacy_central!AM44</f>
        <v>0.288801356014828</v>
      </c>
      <c r="S46" s="3" t="n">
        <f aca="false">Adequacy_central!AN44</f>
        <v>0.272351852206862</v>
      </c>
      <c r="U46" s="14" t="n">
        <f aca="false">U42+1</f>
        <v>2025</v>
      </c>
      <c r="V46" s="3" t="n">
        <f aca="false">Adequacy_high!AG43</f>
        <v>0.355852559645613</v>
      </c>
      <c r="W46" s="3" t="n">
        <f aca="false">Adequacy_high!AH43</f>
        <v>0.357660631053333</v>
      </c>
      <c r="X46" s="3" t="n">
        <f aca="false">Adequacy_high!AI43</f>
        <v>0.291244427965098</v>
      </c>
      <c r="Y46" s="3" t="n">
        <f aca="false">Adequacy_high!AJ43</f>
        <v>0.283074223432164</v>
      </c>
      <c r="Z46" s="3" t="n">
        <f aca="false">Adequacy_high!AK43</f>
        <v>0.320011407365209</v>
      </c>
      <c r="AA46" s="3" t="n">
        <f aca="false">Adequacy_high!AL43</f>
        <v>0.300722987096926</v>
      </c>
      <c r="AB46" s="3" t="n">
        <f aca="false">Adequacy_high!AM43</f>
        <v>0.288093841603295</v>
      </c>
      <c r="AC46" s="3" t="n">
        <f aca="false">Adequacy_high!AN43</f>
        <v>0.272352902578651</v>
      </c>
    </row>
    <row r="47" customFormat="false" ht="15" hidden="false" customHeight="false" outlineLevel="0" collapsed="false">
      <c r="A47" s="14" t="n">
        <f aca="false">A43+1</f>
        <v>2025</v>
      </c>
      <c r="B47" s="3" t="n">
        <f aca="false">Adequacy_low!AG44</f>
        <v>0.356881885050619</v>
      </c>
      <c r="C47" s="3" t="n">
        <f aca="false">Adequacy_low!AH44</f>
        <v>0.357534809647603</v>
      </c>
      <c r="D47" s="3" t="n">
        <f aca="false">Adequacy_low!AI44</f>
        <v>0.294759521524004</v>
      </c>
      <c r="E47" s="3" t="n">
        <f aca="false">Adequacy_low!AJ44</f>
        <v>0.282515437998729</v>
      </c>
      <c r="F47" s="3" t="n">
        <f aca="false">Adequacy_low!AK44</f>
        <v>0.322077964828793</v>
      </c>
      <c r="G47" s="3" t="n">
        <f aca="false">Adequacy_low!AL44</f>
        <v>0.299396086425805</v>
      </c>
      <c r="H47" s="3" t="n">
        <f aca="false">Adequacy_low!AM44</f>
        <v>0.29163537119887</v>
      </c>
      <c r="I47" s="3" t="n">
        <f aca="false">Adequacy_low!AN44</f>
        <v>0.273995758592233</v>
      </c>
      <c r="K47" s="14" t="n">
        <f aca="false">K43+1</f>
        <v>2025</v>
      </c>
      <c r="L47" s="3" t="n">
        <f aca="false">Adequacy_central!AG45</f>
        <v>0.354506097857069</v>
      </c>
      <c r="M47" s="3" t="n">
        <f aca="false">Adequacy_central!AH45</f>
        <v>0.357112058700644</v>
      </c>
      <c r="N47" s="3" t="n">
        <f aca="false">Adequacy_central!AI45</f>
        <v>0.292491247715922</v>
      </c>
      <c r="O47" s="3" t="n">
        <f aca="false">Adequacy_central!AJ45</f>
        <v>0.281117456353572</v>
      </c>
      <c r="P47" s="3" t="n">
        <f aca="false">Adequacy_central!AK45</f>
        <v>0.320415439931055</v>
      </c>
      <c r="Q47" s="3" t="n">
        <f aca="false">Adequacy_central!AL45</f>
        <v>0.298930662010148</v>
      </c>
      <c r="R47" s="3" t="n">
        <f aca="false">Adequacy_central!AM45</f>
        <v>0.290306628396771</v>
      </c>
      <c r="S47" s="3" t="n">
        <f aca="false">Adequacy_central!AN45</f>
        <v>0.273161834387862</v>
      </c>
      <c r="U47" s="14" t="n">
        <f aca="false">U43+1</f>
        <v>2025</v>
      </c>
      <c r="V47" s="3" t="n">
        <f aca="false">Adequacy_high!AG44</f>
        <v>0.356894528903691</v>
      </c>
      <c r="W47" s="3" t="n">
        <f aca="false">Adequacy_high!AH44</f>
        <v>0.356671427318577</v>
      </c>
      <c r="X47" s="3" t="n">
        <f aca="false">Adequacy_high!AI44</f>
        <v>0.294333434929203</v>
      </c>
      <c r="Y47" s="3" t="n">
        <f aca="false">Adequacy_high!AJ44</f>
        <v>0.283977990619761</v>
      </c>
      <c r="Z47" s="3" t="n">
        <f aca="false">Adequacy_high!AK44</f>
        <v>0.322356932381183</v>
      </c>
      <c r="AA47" s="3" t="n">
        <f aca="false">Adequacy_high!AL44</f>
        <v>0.300816793120991</v>
      </c>
      <c r="AB47" s="3" t="n">
        <f aca="false">Adequacy_high!AM44</f>
        <v>0.291068117554399</v>
      </c>
      <c r="AC47" s="3" t="n">
        <f aca="false">Adequacy_high!AN44</f>
        <v>0.273689337906155</v>
      </c>
    </row>
    <row r="48" customFormat="false" ht="15" hidden="false" customHeight="false" outlineLevel="0" collapsed="false">
      <c r="A48" s="14" t="n">
        <f aca="false">A44+1</f>
        <v>2025</v>
      </c>
      <c r="B48" s="3" t="n">
        <f aca="false">Adequacy_low!AG45</f>
        <v>0.355393272009949</v>
      </c>
      <c r="C48" s="3" t="n">
        <f aca="false">Adequacy_low!AH45</f>
        <v>0.35865631859122</v>
      </c>
      <c r="D48" s="3" t="n">
        <f aca="false">Adequacy_low!AI45</f>
        <v>0.293683873521735</v>
      </c>
      <c r="E48" s="3" t="n">
        <f aca="false">Adequacy_low!AJ45</f>
        <v>0.283354268931166</v>
      </c>
      <c r="F48" s="3" t="n">
        <f aca="false">Adequacy_low!AK45</f>
        <v>0.318823475990814</v>
      </c>
      <c r="G48" s="3" t="n">
        <f aca="false">Adequacy_low!AL45</f>
        <v>0.299987692936086</v>
      </c>
      <c r="H48" s="3" t="n">
        <f aca="false">Adequacy_low!AM45</f>
        <v>0.290612024242066</v>
      </c>
      <c r="I48" s="3" t="n">
        <f aca="false">Adequacy_low!AN45</f>
        <v>0.275384251315405</v>
      </c>
      <c r="K48" s="14" t="n">
        <f aca="false">K44+1</f>
        <v>2026</v>
      </c>
      <c r="L48" s="3" t="n">
        <f aca="false">Adequacy_central!AG46</f>
        <v>0.357180990944113</v>
      </c>
      <c r="M48" s="3" t="n">
        <f aca="false">Adequacy_central!AH46</f>
        <v>0.357135858969255</v>
      </c>
      <c r="N48" s="3" t="n">
        <f aca="false">Adequacy_central!AI46</f>
        <v>0.293137048987926</v>
      </c>
      <c r="O48" s="3" t="n">
        <f aca="false">Adequacy_central!AJ46</f>
        <v>0.281217777237951</v>
      </c>
      <c r="P48" s="3" t="n">
        <f aca="false">Adequacy_central!AK46</f>
        <v>0.321849777791942</v>
      </c>
      <c r="Q48" s="3" t="n">
        <f aca="false">Adequacy_central!AL46</f>
        <v>0.297647078512613</v>
      </c>
      <c r="R48" s="3" t="n">
        <f aca="false">Adequacy_central!AM46</f>
        <v>0.290519789480086</v>
      </c>
      <c r="S48" s="3" t="n">
        <f aca="false">Adequacy_central!AN46</f>
        <v>0.273690491520855</v>
      </c>
      <c r="U48" s="14" t="n">
        <f aca="false">U44+1</f>
        <v>2025</v>
      </c>
      <c r="V48" s="3" t="n">
        <f aca="false">Adequacy_high!AG45</f>
        <v>0.358384137427018</v>
      </c>
      <c r="W48" s="3" t="n">
        <f aca="false">Adequacy_high!AH45</f>
        <v>0.358218088798134</v>
      </c>
      <c r="X48" s="3" t="n">
        <f aca="false">Adequacy_high!AI45</f>
        <v>0.296668799366796</v>
      </c>
      <c r="Y48" s="3" t="n">
        <f aca="false">Adequacy_high!AJ45</f>
        <v>0.286001062252918</v>
      </c>
      <c r="Z48" s="3" t="n">
        <f aca="false">Adequacy_high!AK45</f>
        <v>0.323684131595659</v>
      </c>
      <c r="AA48" s="3" t="n">
        <f aca="false">Adequacy_high!AL45</f>
        <v>0.302152726296266</v>
      </c>
      <c r="AB48" s="3" t="n">
        <f aca="false">Adequacy_high!AM45</f>
        <v>0.293342429434312</v>
      </c>
      <c r="AC48" s="3" t="n">
        <f aca="false">Adequacy_high!AN45</f>
        <v>0.275387141815282</v>
      </c>
    </row>
    <row r="49" customFormat="false" ht="15" hidden="false" customHeight="false" outlineLevel="0" collapsed="false">
      <c r="A49" s="14" t="n">
        <f aca="false">A45+1</f>
        <v>2026</v>
      </c>
      <c r="B49" s="3" t="n">
        <f aca="false">Adequacy_low!AG46</f>
        <v>0.355626237228058</v>
      </c>
      <c r="C49" s="3" t="n">
        <f aca="false">Adequacy_low!AH46</f>
        <v>0.361062767168632</v>
      </c>
      <c r="D49" s="3" t="n">
        <f aca="false">Adequacy_low!AI46</f>
        <v>0.294472525206506</v>
      </c>
      <c r="E49" s="3" t="n">
        <f aca="false">Adequacy_low!AJ46</f>
        <v>0.285923427514739</v>
      </c>
      <c r="F49" s="3" t="n">
        <f aca="false">Adequacy_low!AK46</f>
        <v>0.319458454327528</v>
      </c>
      <c r="G49" s="3" t="n">
        <f aca="false">Adequacy_low!AL46</f>
        <v>0.301409014970445</v>
      </c>
      <c r="H49" s="3" t="n">
        <f aca="false">Adequacy_low!AM46</f>
        <v>0.291364885273927</v>
      </c>
      <c r="I49" s="3" t="n">
        <f aca="false">Adequacy_low!AN46</f>
        <v>0.276453081480594</v>
      </c>
      <c r="K49" s="14" t="n">
        <f aca="false">K45+1</f>
        <v>2026</v>
      </c>
      <c r="L49" s="3" t="n">
        <f aca="false">Adequacy_central!AG47</f>
        <v>0.354428890204911</v>
      </c>
      <c r="M49" s="3" t="n">
        <f aca="false">Adequacy_central!AH47</f>
        <v>0.356628215541945</v>
      </c>
      <c r="N49" s="3" t="n">
        <f aca="false">Adequacy_central!AI47</f>
        <v>0.292375366520183</v>
      </c>
      <c r="O49" s="3" t="n">
        <f aca="false">Adequacy_central!AJ47</f>
        <v>0.282038863453389</v>
      </c>
      <c r="P49" s="3" t="n">
        <f aca="false">Adequacy_central!AK47</f>
        <v>0.317916048742122</v>
      </c>
      <c r="Q49" s="3" t="n">
        <f aca="false">Adequacy_central!AL47</f>
        <v>0.298039475745604</v>
      </c>
      <c r="R49" s="3" t="n">
        <f aca="false">Adequacy_central!AM47</f>
        <v>0.289573271669189</v>
      </c>
      <c r="S49" s="3" t="n">
        <f aca="false">Adequacy_central!AN47</f>
        <v>0.274088590367247</v>
      </c>
      <c r="U49" s="14" t="n">
        <f aca="false">U45+1</f>
        <v>2026</v>
      </c>
      <c r="V49" s="3" t="n">
        <f aca="false">Adequacy_high!AG46</f>
        <v>0.358096923914666</v>
      </c>
      <c r="W49" s="3" t="n">
        <f aca="false">Adequacy_high!AH46</f>
        <v>0.359492365077159</v>
      </c>
      <c r="X49" s="3" t="n">
        <f aca="false">Adequacy_high!AI46</f>
        <v>0.295541895048513</v>
      </c>
      <c r="Y49" s="3" t="n">
        <f aca="false">Adequacy_high!AJ46</f>
        <v>0.287569798447623</v>
      </c>
      <c r="Z49" s="3" t="n">
        <f aca="false">Adequacy_high!AK46</f>
        <v>0.322081515292338</v>
      </c>
      <c r="AA49" s="3" t="n">
        <f aca="false">Adequacy_high!AL46</f>
        <v>0.302307682074093</v>
      </c>
      <c r="AB49" s="3" t="n">
        <f aca="false">Adequacy_high!AM46</f>
        <v>0.292018012151038</v>
      </c>
      <c r="AC49" s="3" t="n">
        <f aca="false">Adequacy_high!AN46</f>
        <v>0.276626739028981</v>
      </c>
    </row>
    <row r="50" customFormat="false" ht="15" hidden="false" customHeight="false" outlineLevel="0" collapsed="false">
      <c r="A50" s="14" t="n">
        <f aca="false">A46+1</f>
        <v>2026</v>
      </c>
      <c r="B50" s="3" t="n">
        <f aca="false">Adequacy_low!AG47</f>
        <v>0.353792585762349</v>
      </c>
      <c r="C50" s="3" t="n">
        <f aca="false">Adequacy_low!AH47</f>
        <v>0.360475893829695</v>
      </c>
      <c r="D50" s="3" t="n">
        <f aca="false">Adequacy_low!AI47</f>
        <v>0.295040874156999</v>
      </c>
      <c r="E50" s="3" t="n">
        <f aca="false">Adequacy_low!AJ47</f>
        <v>0.288154135178479</v>
      </c>
      <c r="F50" s="3" t="n">
        <f aca="false">Adequacy_low!AK47</f>
        <v>0.318067737611721</v>
      </c>
      <c r="G50" s="3" t="n">
        <f aca="false">Adequacy_low!AL47</f>
        <v>0.302492933871972</v>
      </c>
      <c r="H50" s="3" t="n">
        <f aca="false">Adequacy_low!AM47</f>
        <v>0.29173187982679</v>
      </c>
      <c r="I50" s="3" t="n">
        <f aca="false">Adequacy_low!AN47</f>
        <v>0.277972649205808</v>
      </c>
      <c r="K50" s="14" t="n">
        <f aca="false">K46+1</f>
        <v>2026</v>
      </c>
      <c r="L50" s="3" t="n">
        <f aca="false">Adequacy_central!AG48</f>
        <v>0.357567881015784</v>
      </c>
      <c r="M50" s="3" t="n">
        <f aca="false">Adequacy_central!AH48</f>
        <v>0.358634011615682</v>
      </c>
      <c r="N50" s="3" t="n">
        <f aca="false">Adequacy_central!AI48</f>
        <v>0.295474028136799</v>
      </c>
      <c r="O50" s="3" t="n">
        <f aca="false">Adequacy_central!AJ48</f>
        <v>0.284111762140816</v>
      </c>
      <c r="P50" s="3" t="n">
        <f aca="false">Adequacy_central!AK48</f>
        <v>0.322431633750455</v>
      </c>
      <c r="Q50" s="3" t="n">
        <f aca="false">Adequacy_central!AL48</f>
        <v>0.300703122313651</v>
      </c>
      <c r="R50" s="3" t="n">
        <f aca="false">Adequacy_central!AM48</f>
        <v>0.292304227198152</v>
      </c>
      <c r="S50" s="3" t="n">
        <f aca="false">Adequacy_central!AN48</f>
        <v>0.275505018190691</v>
      </c>
      <c r="U50" s="14" t="n">
        <f aca="false">U46+1</f>
        <v>2026</v>
      </c>
      <c r="V50" s="3" t="n">
        <f aca="false">Adequacy_high!AG47</f>
        <v>0.356007266742875</v>
      </c>
      <c r="W50" s="3" t="n">
        <f aca="false">Adequacy_high!AH47</f>
        <v>0.357436449383287</v>
      </c>
      <c r="X50" s="3" t="n">
        <f aca="false">Adequacy_high!AI47</f>
        <v>0.296524568298521</v>
      </c>
      <c r="Y50" s="3" t="n">
        <f aca="false">Adequacy_high!AJ47</f>
        <v>0.287283546313206</v>
      </c>
      <c r="Z50" s="3" t="n">
        <f aca="false">Adequacy_high!AK47</f>
        <v>0.320257133901837</v>
      </c>
      <c r="AA50" s="3" t="n">
        <f aca="false">Adequacy_high!AL47</f>
        <v>0.301933492935751</v>
      </c>
      <c r="AB50" s="3" t="n">
        <f aca="false">Adequacy_high!AM47</f>
        <v>0.293003691864049</v>
      </c>
      <c r="AC50" s="3" t="n">
        <f aca="false">Adequacy_high!AN47</f>
        <v>0.277281705547707</v>
      </c>
    </row>
    <row r="51" customFormat="false" ht="15" hidden="false" customHeight="false" outlineLevel="0" collapsed="false">
      <c r="A51" s="14" t="n">
        <f aca="false">A47+1</f>
        <v>2026</v>
      </c>
      <c r="B51" s="3" t="n">
        <f aca="false">Adequacy_low!AG48</f>
        <v>0.357542441989275</v>
      </c>
      <c r="C51" s="3" t="n">
        <f aca="false">Adequacy_low!AH48</f>
        <v>0.362612633675773</v>
      </c>
      <c r="D51" s="3" t="n">
        <f aca="false">Adequacy_low!AI48</f>
        <v>0.296905406567666</v>
      </c>
      <c r="E51" s="3" t="n">
        <f aca="false">Adequacy_low!AJ48</f>
        <v>0.289095079336654</v>
      </c>
      <c r="F51" s="3" t="n">
        <f aca="false">Adequacy_low!AK48</f>
        <v>0.320660829329484</v>
      </c>
      <c r="G51" s="3" t="n">
        <f aca="false">Adequacy_low!AL48</f>
        <v>0.304668013348233</v>
      </c>
      <c r="H51" s="3" t="n">
        <f aca="false">Adequacy_low!AM48</f>
        <v>0.293399122917248</v>
      </c>
      <c r="I51" s="3" t="n">
        <f aca="false">Adequacy_low!AN48</f>
        <v>0.278266244950375</v>
      </c>
      <c r="K51" s="14" t="n">
        <f aca="false">K47+1</f>
        <v>2026</v>
      </c>
      <c r="L51" s="3" t="n">
        <f aca="false">Adequacy_central!AG49</f>
        <v>0.357516451295446</v>
      </c>
      <c r="M51" s="3" t="n">
        <f aca="false">Adequacy_central!AH49</f>
        <v>0.360613464075724</v>
      </c>
      <c r="N51" s="3" t="n">
        <f aca="false">Adequacy_central!AI49</f>
        <v>0.293917998158992</v>
      </c>
      <c r="O51" s="3" t="n">
        <f aca="false">Adequacy_central!AJ49</f>
        <v>0.285961503805396</v>
      </c>
      <c r="P51" s="3" t="n">
        <f aca="false">Adequacy_central!AK49</f>
        <v>0.320626354233492</v>
      </c>
      <c r="Q51" s="3" t="n">
        <f aca="false">Adequacy_central!AL49</f>
        <v>0.301958515430408</v>
      </c>
      <c r="R51" s="3" t="n">
        <f aca="false">Adequacy_central!AM49</f>
        <v>0.291090292398994</v>
      </c>
      <c r="S51" s="3" t="n">
        <f aca="false">Adequacy_central!AN49</f>
        <v>0.276281108292868</v>
      </c>
      <c r="U51" s="14" t="n">
        <f aca="false">U47+1</f>
        <v>2026</v>
      </c>
      <c r="V51" s="3" t="n">
        <f aca="false">Adequacy_high!AG48</f>
        <v>0.359315382991945</v>
      </c>
      <c r="W51" s="3" t="n">
        <f aca="false">Adequacy_high!AH48</f>
        <v>0.360222987915333</v>
      </c>
      <c r="X51" s="3" t="n">
        <f aca="false">Adequacy_high!AI48</f>
        <v>0.297367587588475</v>
      </c>
      <c r="Y51" s="3" t="n">
        <f aca="false">Adequacy_high!AJ48</f>
        <v>0.288962565819818</v>
      </c>
      <c r="Z51" s="3" t="n">
        <f aca="false">Adequacy_high!AK48</f>
        <v>0.32403283743205</v>
      </c>
      <c r="AA51" s="3" t="n">
        <f aca="false">Adequacy_high!AL48</f>
        <v>0.303903652955952</v>
      </c>
      <c r="AB51" s="3" t="n">
        <f aca="false">Adequacy_high!AM48</f>
        <v>0.29348786050048</v>
      </c>
      <c r="AC51" s="3" t="n">
        <f aca="false">Adequacy_high!AN48</f>
        <v>0.277988992266019</v>
      </c>
    </row>
    <row r="52" customFormat="false" ht="15" hidden="false" customHeight="false" outlineLevel="0" collapsed="false">
      <c r="A52" s="14" t="n">
        <f aca="false">A48+1</f>
        <v>2026</v>
      </c>
      <c r="B52" s="3" t="n">
        <f aca="false">Adequacy_low!AG49</f>
        <v>0.358729820563488</v>
      </c>
      <c r="C52" s="3" t="n">
        <f aca="false">Adequacy_low!AH49</f>
        <v>0.364432350591212</v>
      </c>
      <c r="D52" s="3" t="n">
        <f aca="false">Adequacy_low!AI49</f>
        <v>0.29593533981265</v>
      </c>
      <c r="E52" s="3" t="n">
        <f aca="false">Adequacy_low!AJ49</f>
        <v>0.290656473900282</v>
      </c>
      <c r="F52" s="3" t="n">
        <f aca="false">Adequacy_low!AK49</f>
        <v>0.322271029223447</v>
      </c>
      <c r="G52" s="3" t="n">
        <f aca="false">Adequacy_low!AL49</f>
        <v>0.306545489218804</v>
      </c>
      <c r="H52" s="3" t="n">
        <f aca="false">Adequacy_low!AM49</f>
        <v>0.292057754743344</v>
      </c>
      <c r="I52" s="3" t="n">
        <f aca="false">Adequacy_low!AN49</f>
        <v>0.279071546753978</v>
      </c>
      <c r="K52" s="14" t="n">
        <f aca="false">K48+1</f>
        <v>2027</v>
      </c>
      <c r="L52" s="3" t="n">
        <f aca="false">Adequacy_central!AG50</f>
        <v>0.358609900905891</v>
      </c>
      <c r="M52" s="3" t="n">
        <f aca="false">Adequacy_central!AH50</f>
        <v>0.362398190474339</v>
      </c>
      <c r="N52" s="3" t="n">
        <f aca="false">Adequacy_central!AI50</f>
        <v>0.29543784683941</v>
      </c>
      <c r="O52" s="3" t="n">
        <f aca="false">Adequacy_central!AJ50</f>
        <v>0.287542623480452</v>
      </c>
      <c r="P52" s="3" t="n">
        <f aca="false">Adequacy_central!AK50</f>
        <v>0.320387563777893</v>
      </c>
      <c r="Q52" s="3" t="n">
        <f aca="false">Adequacy_central!AL50</f>
        <v>0.302242007838022</v>
      </c>
      <c r="R52" s="3" t="n">
        <f aca="false">Adequacy_central!AM50</f>
        <v>0.292075483564435</v>
      </c>
      <c r="S52" s="3" t="n">
        <f aca="false">Adequacy_central!AN50</f>
        <v>0.27805768333929</v>
      </c>
      <c r="U52" s="14" t="n">
        <f aca="false">U48+1</f>
        <v>2026</v>
      </c>
      <c r="V52" s="3" t="n">
        <f aca="false">Adequacy_high!AG49</f>
        <v>0.359500008921581</v>
      </c>
      <c r="W52" s="3" t="n">
        <f aca="false">Adequacy_high!AH49</f>
        <v>0.361618215682611</v>
      </c>
      <c r="X52" s="3" t="n">
        <f aca="false">Adequacy_high!AI49</f>
        <v>0.296510248442065</v>
      </c>
      <c r="Y52" s="3" t="n">
        <f aca="false">Adequacy_high!AJ49</f>
        <v>0.289948081529593</v>
      </c>
      <c r="Z52" s="3" t="n">
        <f aca="false">Adequacy_high!AK49</f>
        <v>0.322738232150261</v>
      </c>
      <c r="AA52" s="3" t="n">
        <f aca="false">Adequacy_high!AL49</f>
        <v>0.304721717407728</v>
      </c>
      <c r="AB52" s="3" t="n">
        <f aca="false">Adequacy_high!AM49</f>
        <v>0.292254058493421</v>
      </c>
      <c r="AC52" s="3" t="n">
        <f aca="false">Adequacy_high!AN49</f>
        <v>0.27845683715056</v>
      </c>
    </row>
    <row r="53" customFormat="false" ht="15" hidden="false" customHeight="false" outlineLevel="0" collapsed="false">
      <c r="A53" s="14" t="n">
        <f aca="false">A49+1</f>
        <v>2027</v>
      </c>
      <c r="B53" s="3" t="n">
        <f aca="false">Adequacy_low!AG50</f>
        <v>0.359960495196983</v>
      </c>
      <c r="C53" s="3" t="n">
        <f aca="false">Adequacy_low!AH50</f>
        <v>0.366709030772658</v>
      </c>
      <c r="D53" s="3" t="n">
        <f aca="false">Adequacy_low!AI50</f>
        <v>0.297794138923133</v>
      </c>
      <c r="E53" s="3" t="n">
        <f aca="false">Adequacy_low!AJ50</f>
        <v>0.292674479070011</v>
      </c>
      <c r="F53" s="3" t="n">
        <f aca="false">Adequacy_low!AK50</f>
        <v>0.322790407288921</v>
      </c>
      <c r="G53" s="3" t="n">
        <f aca="false">Adequacy_low!AL50</f>
        <v>0.308040642494451</v>
      </c>
      <c r="H53" s="3" t="n">
        <f aca="false">Adequacy_low!AM50</f>
        <v>0.293927404592031</v>
      </c>
      <c r="I53" s="3" t="n">
        <f aca="false">Adequacy_low!AN50</f>
        <v>0.280433310060442</v>
      </c>
      <c r="K53" s="14" t="n">
        <f aca="false">K49+1</f>
        <v>2027</v>
      </c>
      <c r="L53" s="3" t="n">
        <f aca="false">Adequacy_central!AG51</f>
        <v>0.360107778726368</v>
      </c>
      <c r="M53" s="3" t="n">
        <f aca="false">Adequacy_central!AH51</f>
        <v>0.363898597382668</v>
      </c>
      <c r="N53" s="3" t="n">
        <f aca="false">Adequacy_central!AI51</f>
        <v>0.297879723867308</v>
      </c>
      <c r="O53" s="3" t="n">
        <f aca="false">Adequacy_central!AJ51</f>
        <v>0.289479477355625</v>
      </c>
      <c r="P53" s="3" t="n">
        <f aca="false">Adequacy_central!AK51</f>
        <v>0.322967320465997</v>
      </c>
      <c r="Q53" s="3" t="n">
        <f aca="false">Adequacy_central!AL51</f>
        <v>0.304614522656087</v>
      </c>
      <c r="R53" s="3" t="n">
        <f aca="false">Adequacy_central!AM51</f>
        <v>0.294340979835995</v>
      </c>
      <c r="S53" s="3" t="n">
        <f aca="false">Adequacy_central!AN51</f>
        <v>0.27885276510742</v>
      </c>
      <c r="U53" s="14" t="n">
        <f aca="false">U49+1</f>
        <v>2027</v>
      </c>
      <c r="V53" s="3" t="n">
        <f aca="false">Adequacy_high!AG50</f>
        <v>0.360303205001126</v>
      </c>
      <c r="W53" s="3" t="n">
        <f aca="false">Adequacy_high!AH50</f>
        <v>0.362903653136102</v>
      </c>
      <c r="X53" s="3" t="n">
        <f aca="false">Adequacy_high!AI50</f>
        <v>0.297556785792309</v>
      </c>
      <c r="Y53" s="3" t="n">
        <f aca="false">Adequacy_high!AJ50</f>
        <v>0.291016027883567</v>
      </c>
      <c r="Z53" s="3" t="n">
        <f aca="false">Adequacy_high!AK50</f>
        <v>0.322859553547638</v>
      </c>
      <c r="AA53" s="3" t="n">
        <f aca="false">Adequacy_high!AL50</f>
        <v>0.304933552405928</v>
      </c>
      <c r="AB53" s="3" t="n">
        <f aca="false">Adequacy_high!AM50</f>
        <v>0.292911907873903</v>
      </c>
      <c r="AC53" s="3" t="n">
        <f aca="false">Adequacy_high!AN50</f>
        <v>0.279282764447716</v>
      </c>
    </row>
    <row r="54" customFormat="false" ht="15" hidden="false" customHeight="false" outlineLevel="0" collapsed="false">
      <c r="A54" s="14" t="n">
        <f aca="false">A50+1</f>
        <v>2027</v>
      </c>
      <c r="B54" s="3" t="n">
        <f aca="false">Adequacy_low!AG51</f>
        <v>0.358425193951189</v>
      </c>
      <c r="C54" s="3" t="n">
        <f aca="false">Adequacy_low!AH51</f>
        <v>0.3674790922534</v>
      </c>
      <c r="D54" s="3" t="n">
        <f aca="false">Adequacy_low!AI51</f>
        <v>0.29645689116123</v>
      </c>
      <c r="E54" s="3" t="n">
        <f aca="false">Adequacy_low!AJ51</f>
        <v>0.293399938588579</v>
      </c>
      <c r="F54" s="3" t="n">
        <f aca="false">Adequacy_low!AK51</f>
        <v>0.321079566207426</v>
      </c>
      <c r="G54" s="3" t="n">
        <f aca="false">Adequacy_low!AL51</f>
        <v>0.309133011430004</v>
      </c>
      <c r="H54" s="3" t="n">
        <f aca="false">Adequacy_low!AM51</f>
        <v>0.292712617897604</v>
      </c>
      <c r="I54" s="3" t="n">
        <f aca="false">Adequacy_low!AN51</f>
        <v>0.281040258222027</v>
      </c>
      <c r="K54" s="14" t="n">
        <f aca="false">K50+1</f>
        <v>2027</v>
      </c>
      <c r="L54" s="3" t="n">
        <f aca="false">Adequacy_central!AG52</f>
        <v>0.359479758002327</v>
      </c>
      <c r="M54" s="3" t="n">
        <f aca="false">Adequacy_central!AH52</f>
        <v>0.365852323188012</v>
      </c>
      <c r="N54" s="3" t="n">
        <f aca="false">Adequacy_central!AI52</f>
        <v>0.296436350925212</v>
      </c>
      <c r="O54" s="3" t="n">
        <f aca="false">Adequacy_central!AJ52</f>
        <v>0.291249378315555</v>
      </c>
      <c r="P54" s="3" t="n">
        <f aca="false">Adequacy_central!AK52</f>
        <v>0.322113652696821</v>
      </c>
      <c r="Q54" s="3" t="n">
        <f aca="false">Adequacy_central!AL52</f>
        <v>0.305928149494636</v>
      </c>
      <c r="R54" s="3" t="n">
        <f aca="false">Adequacy_central!AM52</f>
        <v>0.292552659751336</v>
      </c>
      <c r="S54" s="3" t="n">
        <f aca="false">Adequacy_central!AN52</f>
        <v>0.279923049489844</v>
      </c>
      <c r="U54" s="14" t="n">
        <f aca="false">U50+1</f>
        <v>2027</v>
      </c>
      <c r="V54" s="3" t="n">
        <f aca="false">Adequacy_high!AG51</f>
        <v>0.358312398103211</v>
      </c>
      <c r="W54" s="3" t="n">
        <f aca="false">Adequacy_high!AH51</f>
        <v>0.364926414155757</v>
      </c>
      <c r="X54" s="3" t="n">
        <f aca="false">Adequacy_high!AI51</f>
        <v>0.298666089471091</v>
      </c>
      <c r="Y54" s="3" t="n">
        <f aca="false">Adequacy_high!AJ51</f>
        <v>0.291981051768945</v>
      </c>
      <c r="Z54" s="3" t="n">
        <f aca="false">Adequacy_high!AK51</f>
        <v>0.321909086835422</v>
      </c>
      <c r="AA54" s="3" t="n">
        <f aca="false">Adequacy_high!AL51</f>
        <v>0.306171045777392</v>
      </c>
      <c r="AB54" s="3" t="n">
        <f aca="false">Adequacy_high!AM51</f>
        <v>0.294624978356138</v>
      </c>
      <c r="AC54" s="3" t="n">
        <f aca="false">Adequacy_high!AN51</f>
        <v>0.280885007464283</v>
      </c>
    </row>
    <row r="55" customFormat="false" ht="15" hidden="false" customHeight="false" outlineLevel="0" collapsed="false">
      <c r="A55" s="14" t="n">
        <f aca="false">A51+1</f>
        <v>2027</v>
      </c>
      <c r="B55" s="3" t="n">
        <f aca="false">Adequacy_low!AG52</f>
        <v>0.360720452101383</v>
      </c>
      <c r="C55" s="3" t="n">
        <f aca="false">Adequacy_low!AH52</f>
        <v>0.367299176350827</v>
      </c>
      <c r="D55" s="3" t="n">
        <f aca="false">Adequacy_low!AI52</f>
        <v>0.299357817745687</v>
      </c>
      <c r="E55" s="3" t="n">
        <f aca="false">Adequacy_low!AJ52</f>
        <v>0.293371916823053</v>
      </c>
      <c r="F55" s="3" t="n">
        <f aca="false">Adequacy_low!AK52</f>
        <v>0.323000034095495</v>
      </c>
      <c r="G55" s="3" t="n">
        <f aca="false">Adequacy_low!AL52</f>
        <v>0.308346257311489</v>
      </c>
      <c r="H55" s="3" t="n">
        <f aca="false">Adequacy_low!AM52</f>
        <v>0.295231610383398</v>
      </c>
      <c r="I55" s="3" t="n">
        <f aca="false">Adequacy_low!AN52</f>
        <v>0.282462241504497</v>
      </c>
      <c r="K55" s="14" t="n">
        <f aca="false">K51+1</f>
        <v>2027</v>
      </c>
      <c r="L55" s="3" t="n">
        <f aca="false">Adequacy_central!AG53</f>
        <v>0.362071659153308</v>
      </c>
      <c r="M55" s="3" t="n">
        <f aca="false">Adequacy_central!AH53</f>
        <v>0.368304043281577</v>
      </c>
      <c r="N55" s="3" t="n">
        <f aca="false">Adequacy_central!AI53</f>
        <v>0.299709047605337</v>
      </c>
      <c r="O55" s="3" t="n">
        <f aca="false">Adequacy_central!AJ53</f>
        <v>0.292705563572858</v>
      </c>
      <c r="P55" s="3" t="n">
        <f aca="false">Adequacy_central!AK53</f>
        <v>0.323670540253679</v>
      </c>
      <c r="Q55" s="3" t="n">
        <f aca="false">Adequacy_central!AL53</f>
        <v>0.30735302241102</v>
      </c>
      <c r="R55" s="3" t="n">
        <f aca="false">Adequacy_central!AM53</f>
        <v>0.295893867677226</v>
      </c>
      <c r="S55" s="3" t="n">
        <f aca="false">Adequacy_central!AN53</f>
        <v>0.280665206149074</v>
      </c>
      <c r="U55" s="14" t="n">
        <f aca="false">U51+1</f>
        <v>2027</v>
      </c>
      <c r="V55" s="3" t="n">
        <f aca="false">Adequacy_high!AG52</f>
        <v>0.361851078611659</v>
      </c>
      <c r="W55" s="3" t="n">
        <f aca="false">Adequacy_high!AH52</f>
        <v>0.364113923800252</v>
      </c>
      <c r="X55" s="3" t="n">
        <f aca="false">Adequacy_high!AI52</f>
        <v>0.30092232235881</v>
      </c>
      <c r="Y55" s="3" t="n">
        <f aca="false">Adequacy_high!AJ52</f>
        <v>0.291186574674754</v>
      </c>
      <c r="Z55" s="3" t="n">
        <f aca="false">Adequacy_high!AK52</f>
        <v>0.325251345034557</v>
      </c>
      <c r="AA55" s="3" t="n">
        <f aca="false">Adequacy_high!AL52</f>
        <v>0.305110233291032</v>
      </c>
      <c r="AB55" s="3" t="n">
        <f aca="false">Adequacy_high!AM52</f>
        <v>0.296610773511535</v>
      </c>
      <c r="AC55" s="3" t="n">
        <f aca="false">Adequacy_high!AN52</f>
        <v>0.281518477544502</v>
      </c>
    </row>
    <row r="56" customFormat="false" ht="15" hidden="false" customHeight="false" outlineLevel="0" collapsed="false">
      <c r="A56" s="14" t="n">
        <f aca="false">A52+1</f>
        <v>2027</v>
      </c>
      <c r="B56" s="3" t="n">
        <f aca="false">Adequacy_low!AG53</f>
        <v>0.360974504787519</v>
      </c>
      <c r="C56" s="3" t="n">
        <f aca="false">Adequacy_low!AH53</f>
        <v>0.369911161485709</v>
      </c>
      <c r="D56" s="3" t="n">
        <f aca="false">Adequacy_low!AI53</f>
        <v>0.300051347634804</v>
      </c>
      <c r="E56" s="3" t="n">
        <f aca="false">Adequacy_low!AJ53</f>
        <v>0.294820347640086</v>
      </c>
      <c r="F56" s="3" t="n">
        <f aca="false">Adequacy_low!AK53</f>
        <v>0.322578046856252</v>
      </c>
      <c r="G56" s="3" t="n">
        <f aca="false">Adequacy_low!AL53</f>
        <v>0.309590609127316</v>
      </c>
      <c r="H56" s="3" t="n">
        <f aca="false">Adequacy_low!AM53</f>
        <v>0.295829826133554</v>
      </c>
      <c r="I56" s="3" t="n">
        <f aca="false">Adequacy_low!AN53</f>
        <v>0.283378237621329</v>
      </c>
      <c r="K56" s="14" t="n">
        <f aca="false">K52+1</f>
        <v>2028</v>
      </c>
      <c r="L56" s="3" t="n">
        <f aca="false">Adequacy_central!AG54</f>
        <v>0.360878503614662</v>
      </c>
      <c r="M56" s="3" t="n">
        <f aca="false">Adequacy_central!AH54</f>
        <v>0.370574623170917</v>
      </c>
      <c r="N56" s="3" t="n">
        <f aca="false">Adequacy_central!AI54</f>
        <v>0.298923943882468</v>
      </c>
      <c r="O56" s="3" t="n">
        <f aca="false">Adequacy_central!AJ54</f>
        <v>0.293765895942149</v>
      </c>
      <c r="P56" s="3" t="n">
        <f aca="false">Adequacy_central!AK54</f>
        <v>0.322422364370962</v>
      </c>
      <c r="Q56" s="3" t="n">
        <f aca="false">Adequacy_central!AL54</f>
        <v>0.308205462955589</v>
      </c>
      <c r="R56" s="3" t="n">
        <f aca="false">Adequacy_central!AM54</f>
        <v>0.294485270026163</v>
      </c>
      <c r="S56" s="3" t="n">
        <f aca="false">Adequacy_central!AN54</f>
        <v>0.280958057488935</v>
      </c>
      <c r="U56" s="14" t="n">
        <f aca="false">U52+1</f>
        <v>2027</v>
      </c>
      <c r="V56" s="3" t="n">
        <f aca="false">Adequacy_high!AG53</f>
        <v>0.362272916668203</v>
      </c>
      <c r="W56" s="3" t="n">
        <f aca="false">Adequacy_high!AH53</f>
        <v>0.366560523694732</v>
      </c>
      <c r="X56" s="3" t="n">
        <f aca="false">Adequacy_high!AI53</f>
        <v>0.300747959236623</v>
      </c>
      <c r="Y56" s="3" t="n">
        <f aca="false">Adequacy_high!AJ53</f>
        <v>0.292315237147355</v>
      </c>
      <c r="Z56" s="3" t="n">
        <f aca="false">Adequacy_high!AK53</f>
        <v>0.324958394093965</v>
      </c>
      <c r="AA56" s="3" t="n">
        <f aca="false">Adequacy_high!AL53</f>
        <v>0.307023709656045</v>
      </c>
      <c r="AB56" s="3" t="n">
        <f aca="false">Adequacy_high!AM53</f>
        <v>0.296757571461595</v>
      </c>
      <c r="AC56" s="3" t="n">
        <f aca="false">Adequacy_high!AN53</f>
        <v>0.282439300807854</v>
      </c>
    </row>
    <row r="57" customFormat="false" ht="15" hidden="false" customHeight="false" outlineLevel="0" collapsed="false">
      <c r="A57" s="14" t="n">
        <f aca="false">A53+1</f>
        <v>2028</v>
      </c>
      <c r="B57" s="3" t="n">
        <f aca="false">Adequacy_low!AG54</f>
        <v>0.362686380532625</v>
      </c>
      <c r="C57" s="3" t="n">
        <f aca="false">Adequacy_low!AH54</f>
        <v>0.371190635029461</v>
      </c>
      <c r="D57" s="3" t="n">
        <f aca="false">Adequacy_low!AI54</f>
        <v>0.301397311107908</v>
      </c>
      <c r="E57" s="3" t="n">
        <f aca="false">Adequacy_low!AJ54</f>
        <v>0.295248558239401</v>
      </c>
      <c r="F57" s="3" t="n">
        <f aca="false">Adequacy_low!AK54</f>
        <v>0.322760212369177</v>
      </c>
      <c r="G57" s="3" t="n">
        <f aca="false">Adequacy_low!AL54</f>
        <v>0.309093954385328</v>
      </c>
      <c r="H57" s="3" t="n">
        <f aca="false">Adequacy_low!AM54</f>
        <v>0.296707093379592</v>
      </c>
      <c r="I57" s="3" t="n">
        <f aca="false">Adequacy_low!AN54</f>
        <v>0.283817857273282</v>
      </c>
      <c r="K57" s="14" t="n">
        <f aca="false">K53+1</f>
        <v>2028</v>
      </c>
      <c r="L57" s="3" t="n">
        <f aca="false">Adequacy_central!AG55</f>
        <v>0.362860651308896</v>
      </c>
      <c r="M57" s="3" t="n">
        <f aca="false">Adequacy_central!AH55</f>
        <v>0.370552120956332</v>
      </c>
      <c r="N57" s="3" t="n">
        <f aca="false">Adequacy_central!AI55</f>
        <v>0.299528602726836</v>
      </c>
      <c r="O57" s="3" t="n">
        <f aca="false">Adequacy_central!AJ55</f>
        <v>0.293419729676317</v>
      </c>
      <c r="P57" s="3" t="n">
        <f aca="false">Adequacy_central!AK55</f>
        <v>0.323531340816192</v>
      </c>
      <c r="Q57" s="3" t="n">
        <f aca="false">Adequacy_central!AL55</f>
        <v>0.30873460360417</v>
      </c>
      <c r="R57" s="3" t="n">
        <f aca="false">Adequacy_central!AM55</f>
        <v>0.295357149346091</v>
      </c>
      <c r="S57" s="3" t="n">
        <f aca="false">Adequacy_central!AN55</f>
        <v>0.281824293491902</v>
      </c>
      <c r="U57" s="14" t="n">
        <f aca="false">U53+1</f>
        <v>2028</v>
      </c>
      <c r="V57" s="3" t="n">
        <f aca="false">Adequacy_high!AG54</f>
        <v>0.361802416666181</v>
      </c>
      <c r="W57" s="3" t="n">
        <f aca="false">Adequacy_high!AH54</f>
        <v>0.368621859433369</v>
      </c>
      <c r="X57" s="3" t="n">
        <f aca="false">Adequacy_high!AI54</f>
        <v>0.301948264245479</v>
      </c>
      <c r="Y57" s="3" t="n">
        <f aca="false">Adequacy_high!AJ54</f>
        <v>0.29337202519726</v>
      </c>
      <c r="Z57" s="3" t="n">
        <f aca="false">Adequacy_high!AK54</f>
        <v>0.324903661181162</v>
      </c>
      <c r="AA57" s="3" t="n">
        <f aca="false">Adequacy_high!AL54</f>
        <v>0.307282476978868</v>
      </c>
      <c r="AB57" s="3" t="n">
        <f aca="false">Adequacy_high!AM54</f>
        <v>0.297884156223392</v>
      </c>
      <c r="AC57" s="3" t="n">
        <f aca="false">Adequacy_high!AN54</f>
        <v>0.282450498626106</v>
      </c>
    </row>
    <row r="58" customFormat="false" ht="15" hidden="false" customHeight="false" outlineLevel="0" collapsed="false">
      <c r="A58" s="14" t="n">
        <f aca="false">A54+1</f>
        <v>2028</v>
      </c>
      <c r="B58" s="3" t="n">
        <f aca="false">Adequacy_low!AG55</f>
        <v>0.362522281790393</v>
      </c>
      <c r="C58" s="3" t="n">
        <f aca="false">Adequacy_low!AH55</f>
        <v>0.371675220745618</v>
      </c>
      <c r="D58" s="3" t="n">
        <f aca="false">Adequacy_low!AI55</f>
        <v>0.300181221991215</v>
      </c>
      <c r="E58" s="3" t="n">
        <f aca="false">Adequacy_low!AJ55</f>
        <v>0.294904985576109</v>
      </c>
      <c r="F58" s="3" t="n">
        <f aca="false">Adequacy_low!AK55</f>
        <v>0.324900635336281</v>
      </c>
      <c r="G58" s="3" t="n">
        <f aca="false">Adequacy_low!AL55</f>
        <v>0.310932600024848</v>
      </c>
      <c r="H58" s="3" t="n">
        <f aca="false">Adequacy_low!AM55</f>
        <v>0.295779598174471</v>
      </c>
      <c r="I58" s="3" t="n">
        <f aca="false">Adequacy_low!AN55</f>
        <v>0.284304947812199</v>
      </c>
      <c r="K58" s="14" t="n">
        <f aca="false">K54+1</f>
        <v>2028</v>
      </c>
      <c r="L58" s="3" t="n">
        <f aca="false">Adequacy_central!AG56</f>
        <v>0.362652069412059</v>
      </c>
      <c r="M58" s="3" t="n">
        <f aca="false">Adequacy_central!AH56</f>
        <v>0.369395687908491</v>
      </c>
      <c r="N58" s="3" t="n">
        <f aca="false">Adequacy_central!AI56</f>
        <v>0.301503844597922</v>
      </c>
      <c r="O58" s="3" t="n">
        <f aca="false">Adequacy_central!AJ56</f>
        <v>0.294470674588028</v>
      </c>
      <c r="P58" s="3" t="n">
        <f aca="false">Adequacy_central!AK56</f>
        <v>0.325659723636362</v>
      </c>
      <c r="Q58" s="3" t="n">
        <f aca="false">Adequacy_central!AL56</f>
        <v>0.309466410516878</v>
      </c>
      <c r="R58" s="3" t="n">
        <f aca="false">Adequacy_central!AM56</f>
        <v>0.29708916458573</v>
      </c>
      <c r="S58" s="3" t="n">
        <f aca="false">Adequacy_central!AN56</f>
        <v>0.282335323408925</v>
      </c>
      <c r="U58" s="14" t="n">
        <f aca="false">U54+1</f>
        <v>2028</v>
      </c>
      <c r="V58" s="3" t="n">
        <f aca="false">Adequacy_high!AG55</f>
        <v>0.362474612541967</v>
      </c>
      <c r="W58" s="3" t="n">
        <f aca="false">Adequacy_high!AH55</f>
        <v>0.369007681715255</v>
      </c>
      <c r="X58" s="3" t="n">
        <f aca="false">Adequacy_high!AI55</f>
        <v>0.301422618671145</v>
      </c>
      <c r="Y58" s="3" t="n">
        <f aca="false">Adequacy_high!AJ55</f>
        <v>0.29272332075851</v>
      </c>
      <c r="Z58" s="3" t="n">
        <f aca="false">Adequacy_high!AK55</f>
        <v>0.324502132011532</v>
      </c>
      <c r="AA58" s="3" t="n">
        <f aca="false">Adequacy_high!AL55</f>
        <v>0.307457576732054</v>
      </c>
      <c r="AB58" s="3" t="n">
        <f aca="false">Adequacy_high!AM55</f>
        <v>0.296727128539113</v>
      </c>
      <c r="AC58" s="3" t="n">
        <f aca="false">Adequacy_high!AN55</f>
        <v>0.282918894884445</v>
      </c>
    </row>
    <row r="59" customFormat="false" ht="15" hidden="false" customHeight="false" outlineLevel="0" collapsed="false">
      <c r="A59" s="14" t="n">
        <f aca="false">A55+1</f>
        <v>2028</v>
      </c>
      <c r="B59" s="3" t="n">
        <f aca="false">Adequacy_low!AG56</f>
        <v>0.36447614551556</v>
      </c>
      <c r="C59" s="3" t="n">
        <f aca="false">Adequacy_low!AH56</f>
        <v>0.372234029323653</v>
      </c>
      <c r="D59" s="3" t="n">
        <f aca="false">Adequacy_low!AI56</f>
        <v>0.30273150798511</v>
      </c>
      <c r="E59" s="3" t="n">
        <f aca="false">Adequacy_low!AJ56</f>
        <v>0.297194797252079</v>
      </c>
      <c r="F59" s="3" t="n">
        <f aca="false">Adequacy_low!AK56</f>
        <v>0.327361616130354</v>
      </c>
      <c r="G59" s="3" t="n">
        <f aca="false">Adequacy_low!AL56</f>
        <v>0.312833973612277</v>
      </c>
      <c r="H59" s="3" t="n">
        <f aca="false">Adequacy_low!AM56</f>
        <v>0.298087705362022</v>
      </c>
      <c r="I59" s="3" t="n">
        <f aca="false">Adequacy_low!AN56</f>
        <v>0.284833757208982</v>
      </c>
      <c r="K59" s="14" t="n">
        <f aca="false">K55+1</f>
        <v>2028</v>
      </c>
      <c r="L59" s="3" t="n">
        <f aca="false">Adequacy_central!AG57</f>
        <v>0.364033139854879</v>
      </c>
      <c r="M59" s="3" t="n">
        <f aca="false">Adequacy_central!AH57</f>
        <v>0.370903450635953</v>
      </c>
      <c r="N59" s="3" t="n">
        <f aca="false">Adequacy_central!AI57</f>
        <v>0.301030774475621</v>
      </c>
      <c r="O59" s="3" t="n">
        <f aca="false">Adequacy_central!AJ57</f>
        <v>0.295097070092241</v>
      </c>
      <c r="P59" s="3" t="n">
        <f aca="false">Adequacy_central!AK57</f>
        <v>0.326451210979672</v>
      </c>
      <c r="Q59" s="3" t="n">
        <f aca="false">Adequacy_central!AL57</f>
        <v>0.310859377484533</v>
      </c>
      <c r="R59" s="3" t="n">
        <f aca="false">Adequacy_central!AM57</f>
        <v>0.297043862222458</v>
      </c>
      <c r="S59" s="3" t="n">
        <f aca="false">Adequacy_central!AN57</f>
        <v>0.283711957400107</v>
      </c>
      <c r="U59" s="14" t="n">
        <f aca="false">U55+1</f>
        <v>2028</v>
      </c>
      <c r="V59" s="3" t="n">
        <f aca="false">Adequacy_high!AG56</f>
        <v>0.360874730809333</v>
      </c>
      <c r="W59" s="3" t="n">
        <f aca="false">Adequacy_high!AH56</f>
        <v>0.36848728650297</v>
      </c>
      <c r="X59" s="3" t="n">
        <f aca="false">Adequacy_high!AI56</f>
        <v>0.302284598697144</v>
      </c>
      <c r="Y59" s="3" t="n">
        <f aca="false">Adequacy_high!AJ56</f>
        <v>0.294464075471318</v>
      </c>
      <c r="Z59" s="3" t="n">
        <f aca="false">Adequacy_high!AK56</f>
        <v>0.325052709782419</v>
      </c>
      <c r="AA59" s="3" t="n">
        <f aca="false">Adequacy_high!AL56</f>
        <v>0.308562024460329</v>
      </c>
      <c r="AB59" s="3" t="n">
        <f aca="false">Adequacy_high!AM56</f>
        <v>0.297566896052137</v>
      </c>
      <c r="AC59" s="3" t="n">
        <f aca="false">Adequacy_high!AN56</f>
        <v>0.284492604842558</v>
      </c>
    </row>
    <row r="60" customFormat="false" ht="15" hidden="false" customHeight="false" outlineLevel="0" collapsed="false">
      <c r="A60" s="14" t="n">
        <f aca="false">A56+1</f>
        <v>2028</v>
      </c>
      <c r="B60" s="3" t="n">
        <f aca="false">Adequacy_low!AG57</f>
        <v>0.365303219782886</v>
      </c>
      <c r="C60" s="3" t="n">
        <f aca="false">Adequacy_low!AH57</f>
        <v>0.372585868017114</v>
      </c>
      <c r="D60" s="3" t="n">
        <f aca="false">Adequacy_low!AI57</f>
        <v>0.301886832377551</v>
      </c>
      <c r="E60" s="3" t="n">
        <f aca="false">Adequacy_low!AJ57</f>
        <v>0.296998828605414</v>
      </c>
      <c r="F60" s="3" t="n">
        <f aca="false">Adequacy_low!AK57</f>
        <v>0.327139641859199</v>
      </c>
      <c r="G60" s="3" t="n">
        <f aca="false">Adequacy_low!AL57</f>
        <v>0.313539182774848</v>
      </c>
      <c r="H60" s="3" t="n">
        <f aca="false">Adequacy_low!AM57</f>
        <v>0.296984754236734</v>
      </c>
      <c r="I60" s="3" t="n">
        <f aca="false">Adequacy_low!AN57</f>
        <v>0.285454384544574</v>
      </c>
      <c r="K60" s="14" t="n">
        <f aca="false">K56+1</f>
        <v>2029</v>
      </c>
      <c r="L60" s="3" t="n">
        <f aca="false">Adequacy_central!AG58</f>
        <v>0.36631388673866</v>
      </c>
      <c r="M60" s="3" t="n">
        <f aca="false">Adequacy_central!AH58</f>
        <v>0.372354800745691</v>
      </c>
      <c r="N60" s="3" t="n">
        <f aca="false">Adequacy_central!AI58</f>
        <v>0.303271051204106</v>
      </c>
      <c r="O60" s="3" t="n">
        <f aca="false">Adequacy_central!AJ58</f>
        <v>0.296039220155188</v>
      </c>
      <c r="P60" s="3" t="n">
        <f aca="false">Adequacy_central!AK58</f>
        <v>0.328309658966913</v>
      </c>
      <c r="Q60" s="3" t="n">
        <f aca="false">Adequacy_central!AL58</f>
        <v>0.311522089922983</v>
      </c>
      <c r="R60" s="3" t="n">
        <f aca="false">Adequacy_central!AM58</f>
        <v>0.298771983881642</v>
      </c>
      <c r="S60" s="3" t="n">
        <f aca="false">Adequacy_central!AN58</f>
        <v>0.284748689005232</v>
      </c>
      <c r="U60" s="14" t="n">
        <f aca="false">U56+1</f>
        <v>2028</v>
      </c>
      <c r="V60" s="3" t="n">
        <f aca="false">Adequacy_high!AG57</f>
        <v>0.365515920252408</v>
      </c>
      <c r="W60" s="3" t="n">
        <f aca="false">Adequacy_high!AH57</f>
        <v>0.370088747028673</v>
      </c>
      <c r="X60" s="3" t="n">
        <f aca="false">Adequacy_high!AI57</f>
        <v>0.307231918118758</v>
      </c>
      <c r="Y60" s="3" t="n">
        <f aca="false">Adequacy_high!AJ57</f>
        <v>0.295902713049771</v>
      </c>
      <c r="Z60" s="3" t="n">
        <f aca="false">Adequacy_high!AK57</f>
        <v>0.329361799387885</v>
      </c>
      <c r="AA60" s="3" t="n">
        <f aca="false">Adequacy_high!AL57</f>
        <v>0.310807707917689</v>
      </c>
      <c r="AB60" s="3" t="n">
        <f aca="false">Adequacy_high!AM57</f>
        <v>0.301934184709186</v>
      </c>
      <c r="AC60" s="3" t="n">
        <f aca="false">Adequacy_high!AN57</f>
        <v>0.285610101639573</v>
      </c>
    </row>
    <row r="61" customFormat="false" ht="15" hidden="false" customHeight="false" outlineLevel="0" collapsed="false">
      <c r="A61" s="14" t="n">
        <f aca="false">A57+1</f>
        <v>2029</v>
      </c>
      <c r="B61" s="3" t="n">
        <f aca="false">Adequacy_low!AG58</f>
        <v>0.365828582359458</v>
      </c>
      <c r="C61" s="3" t="n">
        <f aca="false">Adequacy_low!AH58</f>
        <v>0.372594611001428</v>
      </c>
      <c r="D61" s="3" t="n">
        <f aca="false">Adequacy_low!AI58</f>
        <v>0.302920034809714</v>
      </c>
      <c r="E61" s="3" t="n">
        <f aca="false">Adequacy_low!AJ58</f>
        <v>0.297803422594173</v>
      </c>
      <c r="F61" s="3" t="n">
        <f aca="false">Adequacy_low!AK58</f>
        <v>0.327869040820437</v>
      </c>
      <c r="G61" s="3" t="n">
        <f aca="false">Adequacy_low!AL58</f>
        <v>0.313687658121396</v>
      </c>
      <c r="H61" s="3" t="n">
        <f aca="false">Adequacy_low!AM58</f>
        <v>0.297501318948316</v>
      </c>
      <c r="I61" s="3" t="n">
        <f aca="false">Adequacy_low!AN58</f>
        <v>0.286836234996795</v>
      </c>
      <c r="K61" s="14" t="n">
        <f aca="false">K57+1</f>
        <v>2029</v>
      </c>
      <c r="L61" s="3" t="n">
        <f aca="false">Adequacy_central!AG59</f>
        <v>0.365707383104569</v>
      </c>
      <c r="M61" s="3" t="n">
        <f aca="false">Adequacy_central!AH59</f>
        <v>0.371540699085468</v>
      </c>
      <c r="N61" s="3" t="n">
        <f aca="false">Adequacy_central!AI59</f>
        <v>0.30391236399565</v>
      </c>
      <c r="O61" s="3" t="n">
        <f aca="false">Adequacy_central!AJ59</f>
        <v>0.297022701224869</v>
      </c>
      <c r="P61" s="3" t="n">
        <f aca="false">Adequacy_central!AK59</f>
        <v>0.328212857669762</v>
      </c>
      <c r="Q61" s="3" t="n">
        <f aca="false">Adequacy_central!AL59</f>
        <v>0.311946519587329</v>
      </c>
      <c r="R61" s="3" t="n">
        <f aca="false">Adequacy_central!AM59</f>
        <v>0.299568421583443</v>
      </c>
      <c r="S61" s="3" t="n">
        <f aca="false">Adequacy_central!AN59</f>
        <v>0.285576469432409</v>
      </c>
      <c r="U61" s="14" t="n">
        <f aca="false">U57+1</f>
        <v>2029</v>
      </c>
      <c r="V61" s="3" t="n">
        <f aca="false">Adequacy_high!AG58</f>
        <v>0.366061296074556</v>
      </c>
      <c r="W61" s="3" t="n">
        <f aca="false">Adequacy_high!AH58</f>
        <v>0.370834940010286</v>
      </c>
      <c r="X61" s="3" t="n">
        <f aca="false">Adequacy_high!AI58</f>
        <v>0.308604954646003</v>
      </c>
      <c r="Y61" s="3" t="n">
        <f aca="false">Adequacy_high!AJ58</f>
        <v>0.297057798912121</v>
      </c>
      <c r="Z61" s="3" t="n">
        <f aca="false">Adequacy_high!AK58</f>
        <v>0.3308927505886</v>
      </c>
      <c r="AA61" s="3" t="n">
        <f aca="false">Adequacy_high!AL58</f>
        <v>0.312001825507234</v>
      </c>
      <c r="AB61" s="3" t="n">
        <f aca="false">Adequacy_high!AM58</f>
        <v>0.302680460128348</v>
      </c>
      <c r="AC61" s="3" t="n">
        <f aca="false">Adequacy_high!AN58</f>
        <v>0.286672426060851</v>
      </c>
    </row>
    <row r="62" customFormat="false" ht="15" hidden="false" customHeight="false" outlineLevel="0" collapsed="false">
      <c r="A62" s="14" t="n">
        <f aca="false">A58+1</f>
        <v>2029</v>
      </c>
      <c r="B62" s="3" t="n">
        <f aca="false">Adequacy_low!AG59</f>
        <v>0.366599442944615</v>
      </c>
      <c r="C62" s="3" t="n">
        <f aca="false">Adequacy_low!AH59</f>
        <v>0.372124670512927</v>
      </c>
      <c r="D62" s="3" t="n">
        <f aca="false">Adequacy_low!AI59</f>
        <v>0.303399630073381</v>
      </c>
      <c r="E62" s="3" t="n">
        <f aca="false">Adequacy_low!AJ59</f>
        <v>0.298151723068911</v>
      </c>
      <c r="F62" s="3" t="n">
        <f aca="false">Adequacy_low!AK59</f>
        <v>0.328923622386765</v>
      </c>
      <c r="G62" s="3" t="n">
        <f aca="false">Adequacy_low!AL59</f>
        <v>0.314256834217498</v>
      </c>
      <c r="H62" s="3" t="n">
        <f aca="false">Adequacy_low!AM59</f>
        <v>0.298626496704601</v>
      </c>
      <c r="I62" s="3" t="n">
        <f aca="false">Adequacy_low!AN59</f>
        <v>0.287247519796613</v>
      </c>
      <c r="K62" s="14" t="n">
        <f aca="false">K58+1</f>
        <v>2029</v>
      </c>
      <c r="L62" s="3" t="n">
        <f aca="false">Adequacy_central!AG60</f>
        <v>0.364773056204206</v>
      </c>
      <c r="M62" s="3" t="n">
        <f aca="false">Adequacy_central!AH60</f>
        <v>0.371746768977045</v>
      </c>
      <c r="N62" s="3" t="n">
        <f aca="false">Adequacy_central!AI60</f>
        <v>0.304236943405285</v>
      </c>
      <c r="O62" s="3" t="n">
        <f aca="false">Adequacy_central!AJ60</f>
        <v>0.297525243503871</v>
      </c>
      <c r="P62" s="3" t="n">
        <f aca="false">Adequacy_central!AK60</f>
        <v>0.327888935192556</v>
      </c>
      <c r="Q62" s="3" t="n">
        <f aca="false">Adequacy_central!AL60</f>
        <v>0.312932920381215</v>
      </c>
      <c r="R62" s="3" t="n">
        <f aca="false">Adequacy_central!AM60</f>
        <v>0.299906385328469</v>
      </c>
      <c r="S62" s="3" t="n">
        <f aca="false">Adequacy_central!AN60</f>
        <v>0.286581368887246</v>
      </c>
      <c r="U62" s="14" t="n">
        <f aca="false">U58+1</f>
        <v>2029</v>
      </c>
      <c r="V62" s="3" t="n">
        <f aca="false">Adequacy_high!AG59</f>
        <v>0.362458594744353</v>
      </c>
      <c r="W62" s="3" t="n">
        <f aca="false">Adequacy_high!AH59</f>
        <v>0.370283666671141</v>
      </c>
      <c r="X62" s="3" t="n">
        <f aca="false">Adequacy_high!AI59</f>
        <v>0.30632827913419</v>
      </c>
      <c r="Y62" s="3" t="n">
        <f aca="false">Adequacy_high!AJ59</f>
        <v>0.298454854947909</v>
      </c>
      <c r="Z62" s="3" t="n">
        <f aca="false">Adequacy_high!AK59</f>
        <v>0.327820565311652</v>
      </c>
      <c r="AA62" s="3" t="n">
        <f aca="false">Adequacy_high!AL59</f>
        <v>0.3125639667465</v>
      </c>
      <c r="AB62" s="3" t="n">
        <f aca="false">Adequacy_high!AM59</f>
        <v>0.30038157796785</v>
      </c>
      <c r="AC62" s="3" t="n">
        <f aca="false">Adequacy_high!AN59</f>
        <v>0.287598358084027</v>
      </c>
    </row>
    <row r="63" customFormat="false" ht="15" hidden="false" customHeight="false" outlineLevel="0" collapsed="false">
      <c r="A63" s="14" t="n">
        <f aca="false">A59+1</f>
        <v>2029</v>
      </c>
      <c r="B63" s="3" t="n">
        <f aca="false">Adequacy_low!AG60</f>
        <v>0.364387872803466</v>
      </c>
      <c r="C63" s="3" t="n">
        <f aca="false">Adequacy_low!AH60</f>
        <v>0.373673481551086</v>
      </c>
      <c r="D63" s="3" t="n">
        <f aca="false">Adequacy_low!AI60</f>
        <v>0.303586002299604</v>
      </c>
      <c r="E63" s="3" t="n">
        <f aca="false">Adequacy_low!AJ60</f>
        <v>0.299560964348982</v>
      </c>
      <c r="F63" s="3" t="n">
        <f aca="false">Adequacy_low!AK60</f>
        <v>0.326097563706771</v>
      </c>
      <c r="G63" s="3" t="n">
        <f aca="false">Adequacy_low!AL60</f>
        <v>0.314083980670451</v>
      </c>
      <c r="H63" s="3" t="n">
        <f aca="false">Adequacy_low!AM60</f>
        <v>0.298797041252425</v>
      </c>
      <c r="I63" s="3" t="n">
        <f aca="false">Adequacy_low!AN60</f>
        <v>0.28873085628919</v>
      </c>
      <c r="K63" s="14" t="n">
        <f aca="false">K59+1</f>
        <v>2029</v>
      </c>
      <c r="L63" s="3" t="n">
        <f aca="false">Adequacy_central!AG61</f>
        <v>0.363414819292701</v>
      </c>
      <c r="M63" s="3" t="n">
        <f aca="false">Adequacy_central!AH61</f>
        <v>0.37361111743769</v>
      </c>
      <c r="N63" s="3" t="n">
        <f aca="false">Adequacy_central!AI61</f>
        <v>0.303106751367543</v>
      </c>
      <c r="O63" s="3" t="n">
        <f aca="false">Adequacy_central!AJ61</f>
        <v>0.298780565177777</v>
      </c>
      <c r="P63" s="3" t="n">
        <f aca="false">Adequacy_central!AK61</f>
        <v>0.326704623285396</v>
      </c>
      <c r="Q63" s="3" t="n">
        <f aca="false">Adequacy_central!AL61</f>
        <v>0.314128893650359</v>
      </c>
      <c r="R63" s="3" t="n">
        <f aca="false">Adequacy_central!AM61</f>
        <v>0.298509542013484</v>
      </c>
      <c r="S63" s="3" t="n">
        <f aca="false">Adequacy_central!AN61</f>
        <v>0.287345616525049</v>
      </c>
      <c r="U63" s="14" t="n">
        <f aca="false">U59+1</f>
        <v>2029</v>
      </c>
      <c r="V63" s="3" t="n">
        <f aca="false">Adequacy_high!AG60</f>
        <v>0.363910180787696</v>
      </c>
      <c r="W63" s="3" t="n">
        <f aca="false">Adequacy_high!AH60</f>
        <v>0.37098020897265</v>
      </c>
      <c r="X63" s="3" t="n">
        <f aca="false">Adequacy_high!AI60</f>
        <v>0.309652833776211</v>
      </c>
      <c r="Y63" s="3" t="n">
        <f aca="false">Adequacy_high!AJ60</f>
        <v>0.299874121582736</v>
      </c>
      <c r="Z63" s="3" t="n">
        <f aca="false">Adequacy_high!AK60</f>
        <v>0.329239401762546</v>
      </c>
      <c r="AA63" s="3" t="n">
        <f aca="false">Adequacy_high!AL60</f>
        <v>0.31338672716479</v>
      </c>
      <c r="AB63" s="3" t="n">
        <f aca="false">Adequacy_high!AM60</f>
        <v>0.303983826050641</v>
      </c>
      <c r="AC63" s="3" t="n">
        <f aca="false">Adequacy_high!AN60</f>
        <v>0.288591147854131</v>
      </c>
    </row>
    <row r="64" customFormat="false" ht="15" hidden="false" customHeight="false" outlineLevel="0" collapsed="false">
      <c r="A64" s="14" t="n">
        <f aca="false">A60+1</f>
        <v>2029</v>
      </c>
      <c r="B64" s="3" t="n">
        <f aca="false">Adequacy_low!AG61</f>
        <v>0.366159996177007</v>
      </c>
      <c r="C64" s="3" t="n">
        <f aca="false">Adequacy_low!AH61</f>
        <v>0.375819973965955</v>
      </c>
      <c r="D64" s="3" t="n">
        <f aca="false">Adequacy_low!AI61</f>
        <v>0.304482268612851</v>
      </c>
      <c r="E64" s="3" t="n">
        <f aca="false">Adequacy_low!AJ61</f>
        <v>0.301513309818004</v>
      </c>
      <c r="F64" s="3" t="n">
        <f aca="false">Adequacy_low!AK61</f>
        <v>0.327535045525168</v>
      </c>
      <c r="G64" s="3" t="n">
        <f aca="false">Adequacy_low!AL61</f>
        <v>0.316286498950089</v>
      </c>
      <c r="H64" s="3" t="n">
        <f aca="false">Adequacy_low!AM61</f>
        <v>0.299738575059028</v>
      </c>
      <c r="I64" s="3" t="n">
        <f aca="false">Adequacy_low!AN61</f>
        <v>0.289912929707558</v>
      </c>
      <c r="K64" s="14" t="n">
        <f aca="false">K60+1</f>
        <v>2030</v>
      </c>
      <c r="L64" s="3" t="n">
        <f aca="false">Adequacy_central!AG62</f>
        <v>0.365543253219733</v>
      </c>
      <c r="M64" s="3" t="n">
        <f aca="false">Adequacy_central!AH62</f>
        <v>0.375506614007991</v>
      </c>
      <c r="N64" s="3" t="n">
        <f aca="false">Adequacy_central!AI62</f>
        <v>0.304970092704446</v>
      </c>
      <c r="O64" s="3" t="n">
        <f aca="false">Adequacy_central!AJ62</f>
        <v>0.299863101998013</v>
      </c>
      <c r="P64" s="3" t="n">
        <f aca="false">Adequacy_central!AK62</f>
        <v>0.327820437712148</v>
      </c>
      <c r="Q64" s="3" t="n">
        <f aca="false">Adequacy_central!AL62</f>
        <v>0.314410185185815</v>
      </c>
      <c r="R64" s="3" t="n">
        <f aca="false">Adequacy_central!AM62</f>
        <v>0.300525449202702</v>
      </c>
      <c r="S64" s="3" t="n">
        <f aca="false">Adequacy_central!AN62</f>
        <v>0.288042707312357</v>
      </c>
      <c r="U64" s="14" t="n">
        <f aca="false">U60+1</f>
        <v>2029</v>
      </c>
      <c r="V64" s="3" t="n">
        <f aca="false">Adequacy_high!AG61</f>
        <v>0.362645035329218</v>
      </c>
      <c r="W64" s="3" t="n">
        <f aca="false">Adequacy_high!AH61</f>
        <v>0.373464340552576</v>
      </c>
      <c r="X64" s="3" t="n">
        <f aca="false">Adequacy_high!AI61</f>
        <v>0.307810670012667</v>
      </c>
      <c r="Y64" s="3" t="n">
        <f aca="false">Adequacy_high!AJ61</f>
        <v>0.30094041175594</v>
      </c>
      <c r="Z64" s="3" t="n">
        <f aca="false">Adequacy_high!AK61</f>
        <v>0.326976975804342</v>
      </c>
      <c r="AA64" s="3" t="n">
        <f aca="false">Adequacy_high!AL61</f>
        <v>0.313803447211005</v>
      </c>
      <c r="AB64" s="3" t="n">
        <f aca="false">Adequacy_high!AM61</f>
        <v>0.30190799840332</v>
      </c>
      <c r="AC64" s="3" t="n">
        <f aca="false">Adequacy_high!AN61</f>
        <v>0.289386955972687</v>
      </c>
    </row>
    <row r="65" customFormat="false" ht="15" hidden="false" customHeight="false" outlineLevel="0" collapsed="false">
      <c r="A65" s="14" t="n">
        <f aca="false">A61+1</f>
        <v>2030</v>
      </c>
      <c r="B65" s="3" t="n">
        <f aca="false">Adequacy_low!AG62</f>
        <v>0.367648851727703</v>
      </c>
      <c r="C65" s="3" t="n">
        <f aca="false">Adequacy_low!AH62</f>
        <v>0.377232592593502</v>
      </c>
      <c r="D65" s="3" t="n">
        <f aca="false">Adequacy_low!AI62</f>
        <v>0.305156164173008</v>
      </c>
      <c r="E65" s="3" t="n">
        <f aca="false">Adequacy_low!AJ62</f>
        <v>0.302292577079575</v>
      </c>
      <c r="F65" s="3" t="n">
        <f aca="false">Adequacy_low!AK62</f>
        <v>0.328201026252719</v>
      </c>
      <c r="G65" s="3" t="n">
        <f aca="false">Adequacy_low!AL62</f>
        <v>0.316391890072171</v>
      </c>
      <c r="H65" s="3" t="n">
        <f aca="false">Adequacy_low!AM62</f>
        <v>0.299775174571735</v>
      </c>
      <c r="I65" s="3" t="n">
        <f aca="false">Adequacy_low!AN62</f>
        <v>0.289780157526208</v>
      </c>
      <c r="K65" s="14" t="n">
        <f aca="false">K61+1</f>
        <v>2030</v>
      </c>
      <c r="L65" s="3" t="n">
        <f aca="false">Adequacy_central!AG63</f>
        <v>0.367239320321723</v>
      </c>
      <c r="M65" s="3" t="n">
        <f aca="false">Adequacy_central!AH63</f>
        <v>0.377365999588409</v>
      </c>
      <c r="N65" s="3" t="n">
        <f aca="false">Adequacy_central!AI63</f>
        <v>0.306228193310669</v>
      </c>
      <c r="O65" s="3" t="n">
        <f aca="false">Adequacy_central!AJ63</f>
        <v>0.300412621103495</v>
      </c>
      <c r="P65" s="3" t="n">
        <f aca="false">Adequacy_central!AK63</f>
        <v>0.328072196852348</v>
      </c>
      <c r="Q65" s="3" t="n">
        <f aca="false">Adequacy_central!AL63</f>
        <v>0.314652557303802</v>
      </c>
      <c r="R65" s="3" t="n">
        <f aca="false">Adequacy_central!AM63</f>
        <v>0.301568459862466</v>
      </c>
      <c r="S65" s="3" t="n">
        <f aca="false">Adequacy_central!AN63</f>
        <v>0.288801192512681</v>
      </c>
      <c r="U65" s="14" t="n">
        <f aca="false">U61+1</f>
        <v>2030</v>
      </c>
      <c r="V65" s="3" t="n">
        <f aca="false">Adequacy_high!AG62</f>
        <v>0.364333773987289</v>
      </c>
      <c r="W65" s="3" t="n">
        <f aca="false">Adequacy_high!AH62</f>
        <v>0.373934287985736</v>
      </c>
      <c r="X65" s="3" t="n">
        <f aca="false">Adequacy_high!AI62</f>
        <v>0.30662986542225</v>
      </c>
      <c r="Y65" s="3" t="n">
        <f aca="false">Adequacy_high!AJ62</f>
        <v>0.301299675238438</v>
      </c>
      <c r="Z65" s="3" t="n">
        <f aca="false">Adequacy_high!AK62</f>
        <v>0.326436423250672</v>
      </c>
      <c r="AA65" s="3" t="n">
        <f aca="false">Adequacy_high!AL62</f>
        <v>0.313396243559492</v>
      </c>
      <c r="AB65" s="3" t="n">
        <f aca="false">Adequacy_high!AM62</f>
        <v>0.300858327635294</v>
      </c>
      <c r="AC65" s="3" t="n">
        <f aca="false">Adequacy_high!AN62</f>
        <v>0.289407034377802</v>
      </c>
    </row>
    <row r="66" customFormat="false" ht="15" hidden="false" customHeight="false" outlineLevel="0" collapsed="false">
      <c r="A66" s="14" t="n">
        <f aca="false">A62+1</f>
        <v>2030</v>
      </c>
      <c r="B66" s="3" t="n">
        <f aca="false">Adequacy_low!AG63</f>
        <v>0.367381059012125</v>
      </c>
      <c r="C66" s="3" t="n">
        <f aca="false">Adequacy_low!AH63</f>
        <v>0.378146767378945</v>
      </c>
      <c r="D66" s="3" t="n">
        <f aca="false">Adequacy_low!AI63</f>
        <v>0.304648603156174</v>
      </c>
      <c r="E66" s="3" t="n">
        <f aca="false">Adequacy_low!AJ63</f>
        <v>0.302464094897291</v>
      </c>
      <c r="F66" s="3" t="n">
        <f aca="false">Adequacy_low!AK63</f>
        <v>0.326946700789486</v>
      </c>
      <c r="G66" s="3" t="n">
        <f aca="false">Adequacy_low!AL63</f>
        <v>0.316959737277562</v>
      </c>
      <c r="H66" s="3" t="n">
        <f aca="false">Adequacy_low!AM63</f>
        <v>0.298995131131966</v>
      </c>
      <c r="I66" s="3" t="n">
        <f aca="false">Adequacy_low!AN63</f>
        <v>0.29013294682296</v>
      </c>
      <c r="K66" s="14" t="n">
        <f aca="false">K62+1</f>
        <v>2030</v>
      </c>
      <c r="L66" s="3" t="n">
        <f aca="false">Adequacy_central!AG64</f>
        <v>0.368941945568361</v>
      </c>
      <c r="M66" s="3" t="n">
        <f aca="false">Adequacy_central!AH64</f>
        <v>0.377605319505587</v>
      </c>
      <c r="N66" s="3" t="n">
        <f aca="false">Adequacy_central!AI64</f>
        <v>0.308351318482628</v>
      </c>
      <c r="O66" s="3" t="n">
        <f aca="false">Adequacy_central!AJ64</f>
        <v>0.30201580997683</v>
      </c>
      <c r="P66" s="3" t="n">
        <f aca="false">Adequacy_central!AK64</f>
        <v>0.330712174737658</v>
      </c>
      <c r="Q66" s="3" t="n">
        <f aca="false">Adequacy_central!AL64</f>
        <v>0.315061396763662</v>
      </c>
      <c r="R66" s="3" t="n">
        <f aca="false">Adequacy_central!AM64</f>
        <v>0.302777784499654</v>
      </c>
      <c r="S66" s="3" t="n">
        <f aca="false">Adequacy_central!AN64</f>
        <v>0.289730897826695</v>
      </c>
      <c r="U66" s="14" t="n">
        <f aca="false">U62+1</f>
        <v>2030</v>
      </c>
      <c r="V66" s="3" t="n">
        <f aca="false">Adequacy_high!AG63</f>
        <v>0.365203554915747</v>
      </c>
      <c r="W66" s="3" t="n">
        <f aca="false">Adequacy_high!AH63</f>
        <v>0.375520569949327</v>
      </c>
      <c r="X66" s="3" t="n">
        <f aca="false">Adequacy_high!AI63</f>
        <v>0.308046739814832</v>
      </c>
      <c r="Y66" s="3" t="n">
        <f aca="false">Adequacy_high!AJ63</f>
        <v>0.301876329243761</v>
      </c>
      <c r="Z66" s="3" t="n">
        <f aca="false">Adequacy_high!AK63</f>
        <v>0.329111232524247</v>
      </c>
      <c r="AA66" s="3" t="n">
        <f aca="false">Adequacy_high!AL63</f>
        <v>0.315396229799963</v>
      </c>
      <c r="AB66" s="3" t="n">
        <f aca="false">Adequacy_high!AM63</f>
        <v>0.302250106268608</v>
      </c>
      <c r="AC66" s="3" t="n">
        <f aca="false">Adequacy_high!AN63</f>
        <v>0.289824416098437</v>
      </c>
    </row>
    <row r="67" customFormat="false" ht="15" hidden="false" customHeight="false" outlineLevel="0" collapsed="false">
      <c r="A67" s="14" t="n">
        <f aca="false">A63+1</f>
        <v>2030</v>
      </c>
      <c r="B67" s="3" t="n">
        <f aca="false">Adequacy_low!AG64</f>
        <v>0.368905642651902</v>
      </c>
      <c r="C67" s="3" t="n">
        <f aca="false">Adequacy_low!AH64</f>
        <v>0.379991247959993</v>
      </c>
      <c r="D67" s="3" t="n">
        <f aca="false">Adequacy_low!AI64</f>
        <v>0.306011932284189</v>
      </c>
      <c r="E67" s="3" t="n">
        <f aca="false">Adequacy_low!AJ64</f>
        <v>0.30444105728085</v>
      </c>
      <c r="F67" s="3" t="n">
        <f aca="false">Adequacy_low!AK64</f>
        <v>0.328834438411133</v>
      </c>
      <c r="G67" s="3" t="n">
        <f aca="false">Adequacy_low!AL64</f>
        <v>0.317805000555977</v>
      </c>
      <c r="H67" s="3" t="n">
        <f aca="false">Adequacy_low!AM64</f>
        <v>0.299966765600716</v>
      </c>
      <c r="I67" s="3" t="n">
        <f aca="false">Adequacy_low!AN64</f>
        <v>0.291260607415091</v>
      </c>
      <c r="K67" s="14" t="n">
        <f aca="false">K63+1</f>
        <v>2030</v>
      </c>
      <c r="L67" s="3" t="n">
        <f aca="false">Adequacy_central!AG65</f>
        <v>0.367269604751419</v>
      </c>
      <c r="M67" s="3" t="n">
        <f aca="false">Adequacy_central!AH65</f>
        <v>0.378901757255491</v>
      </c>
      <c r="N67" s="3" t="n">
        <f aca="false">Adequacy_central!AI65</f>
        <v>0.305770988029619</v>
      </c>
      <c r="O67" s="3" t="n">
        <f aca="false">Adequacy_central!AJ65</f>
        <v>0.303272292113727</v>
      </c>
      <c r="P67" s="3" t="n">
        <f aca="false">Adequacy_central!AK65</f>
        <v>0.32779395330145</v>
      </c>
      <c r="Q67" s="3" t="n">
        <f aca="false">Adequacy_central!AL65</f>
        <v>0.316551012721325</v>
      </c>
      <c r="R67" s="3" t="n">
        <f aca="false">Adequacy_central!AM65</f>
        <v>0.300080942750729</v>
      </c>
      <c r="S67" s="3" t="n">
        <f aca="false">Adequacy_central!AN65</f>
        <v>0.289648885379997</v>
      </c>
      <c r="U67" s="14" t="n">
        <f aca="false">U63+1</f>
        <v>2030</v>
      </c>
      <c r="V67" s="3" t="n">
        <f aca="false">Adequacy_high!AG64</f>
        <v>0.366245487334396</v>
      </c>
      <c r="W67" s="3" t="n">
        <f aca="false">Adequacy_high!AH64</f>
        <v>0.376253451961085</v>
      </c>
      <c r="X67" s="3" t="n">
        <f aca="false">Adequacy_high!AI64</f>
        <v>0.310894018533699</v>
      </c>
      <c r="Y67" s="3" t="n">
        <f aca="false">Adequacy_high!AJ64</f>
        <v>0.303338391669434</v>
      </c>
      <c r="Z67" s="3" t="n">
        <f aca="false">Adequacy_high!AK64</f>
        <v>0.330756806353361</v>
      </c>
      <c r="AA67" s="3" t="n">
        <f aca="false">Adequacy_high!AL64</f>
        <v>0.315976305054185</v>
      </c>
      <c r="AB67" s="3" t="n">
        <f aca="false">Adequacy_high!AM64</f>
        <v>0.304741900167592</v>
      </c>
      <c r="AC67" s="3" t="n">
        <f aca="false">Adequacy_high!AN64</f>
        <v>0.291255638270664</v>
      </c>
    </row>
    <row r="68" customFormat="false" ht="15" hidden="false" customHeight="false" outlineLevel="0" collapsed="false">
      <c r="A68" s="14" t="n">
        <f aca="false">A64+1</f>
        <v>2030</v>
      </c>
      <c r="B68" s="3" t="n">
        <f aca="false">Adequacy_low!AG65</f>
        <v>0.370039489576216</v>
      </c>
      <c r="C68" s="3" t="n">
        <f aca="false">Adequacy_low!AH65</f>
        <v>0.381283181900709</v>
      </c>
      <c r="D68" s="3" t="n">
        <f aca="false">Adequacy_low!AI65</f>
        <v>0.308097247294487</v>
      </c>
      <c r="E68" s="3" t="n">
        <f aca="false">Adequacy_low!AJ65</f>
        <v>0.305869770816144</v>
      </c>
      <c r="F68" s="3" t="n">
        <f aca="false">Adequacy_low!AK65</f>
        <v>0.331153873685011</v>
      </c>
      <c r="G68" s="3" t="n">
        <f aca="false">Adequacy_low!AL65</f>
        <v>0.319963207162998</v>
      </c>
      <c r="H68" s="3" t="n">
        <f aca="false">Adequacy_low!AM65</f>
        <v>0.301486028107147</v>
      </c>
      <c r="I68" s="3" t="n">
        <f aca="false">Adequacy_low!AN65</f>
        <v>0.291945964813058</v>
      </c>
      <c r="K68" s="14" t="n">
        <f aca="false">K64+1</f>
        <v>2031</v>
      </c>
      <c r="L68" s="3" t="n">
        <f aca="false">Adequacy_central!AG66</f>
        <v>0.365433775612366</v>
      </c>
      <c r="M68" s="3" t="n">
        <f aca="false">Adequacy_central!AH66</f>
        <v>0.376859121730871</v>
      </c>
      <c r="N68" s="3" t="n">
        <f aca="false">Adequacy_central!AI66</f>
        <v>0.30636014700203</v>
      </c>
      <c r="O68" s="3" t="n">
        <f aca="false">Adequacy_central!AJ66</f>
        <v>0.30287447389298</v>
      </c>
      <c r="P68" s="3" t="n">
        <f aca="false">Adequacy_central!AK66</f>
        <v>0.327571934916758</v>
      </c>
      <c r="Q68" s="3" t="n">
        <f aca="false">Adequacy_central!AL66</f>
        <v>0.316413286496782</v>
      </c>
      <c r="R68" s="3" t="n">
        <f aca="false">Adequacy_central!AM66</f>
        <v>0.301411534159313</v>
      </c>
      <c r="S68" s="3" t="n">
        <f aca="false">Adequacy_central!AN66</f>
        <v>0.289703713389269</v>
      </c>
      <c r="U68" s="14" t="n">
        <f aca="false">U64+1</f>
        <v>2030</v>
      </c>
      <c r="V68" s="3" t="n">
        <f aca="false">Adequacy_high!AG65</f>
        <v>0.366224262252826</v>
      </c>
      <c r="W68" s="3" t="n">
        <f aca="false">Adequacy_high!AH65</f>
        <v>0.377909440055247</v>
      </c>
      <c r="X68" s="3" t="n">
        <f aca="false">Adequacy_high!AI65</f>
        <v>0.310075305944978</v>
      </c>
      <c r="Y68" s="3" t="n">
        <f aca="false">Adequacy_high!AJ65</f>
        <v>0.304555509907365</v>
      </c>
      <c r="Z68" s="3" t="n">
        <f aca="false">Adequacy_high!AK65</f>
        <v>0.329659775193951</v>
      </c>
      <c r="AA68" s="3" t="n">
        <f aca="false">Adequacy_high!AL65</f>
        <v>0.317057735542067</v>
      </c>
      <c r="AB68" s="3" t="n">
        <f aca="false">Adequacy_high!AM65</f>
        <v>0.303621912242362</v>
      </c>
      <c r="AC68" s="3" t="n">
        <f aca="false">Adequacy_high!AN65</f>
        <v>0.291608489117057</v>
      </c>
    </row>
    <row r="69" customFormat="false" ht="15" hidden="false" customHeight="false" outlineLevel="0" collapsed="false">
      <c r="A69" s="14" t="n">
        <f aca="false">A65+1</f>
        <v>2031</v>
      </c>
      <c r="B69" s="3" t="n">
        <f aca="false">Adequacy_low!AG66</f>
        <v>0.368026803708027</v>
      </c>
      <c r="C69" s="3" t="n">
        <f aca="false">Adequacy_low!AH66</f>
        <v>0.378845193649367</v>
      </c>
      <c r="D69" s="3" t="n">
        <f aca="false">Adequacy_low!AI66</f>
        <v>0.307421697306371</v>
      </c>
      <c r="E69" s="3" t="n">
        <f aca="false">Adequacy_low!AJ66</f>
        <v>0.306118791693091</v>
      </c>
      <c r="F69" s="3" t="n">
        <f aca="false">Adequacy_low!AK66</f>
        <v>0.330188508442949</v>
      </c>
      <c r="G69" s="3" t="n">
        <f aca="false">Adequacy_low!AL66</f>
        <v>0.319037937744483</v>
      </c>
      <c r="H69" s="3" t="n">
        <f aca="false">Adequacy_low!AM66</f>
        <v>0.301015360802459</v>
      </c>
      <c r="I69" s="3" t="n">
        <f aca="false">Adequacy_low!AN66</f>
        <v>0.29304075414379</v>
      </c>
      <c r="K69" s="14" t="n">
        <f aca="false">K65+1</f>
        <v>2031</v>
      </c>
      <c r="L69" s="3" t="n">
        <f aca="false">Adequacy_central!AG67</f>
        <v>0.366836142029752</v>
      </c>
      <c r="M69" s="3" t="n">
        <f aca="false">Adequacy_central!AH67</f>
        <v>0.380446043404666</v>
      </c>
      <c r="N69" s="3" t="n">
        <f aca="false">Adequacy_central!AI67</f>
        <v>0.306191435966676</v>
      </c>
      <c r="O69" s="3" t="n">
        <f aca="false">Adequacy_central!AJ67</f>
        <v>0.305197860474189</v>
      </c>
      <c r="P69" s="3" t="n">
        <f aca="false">Adequacy_central!AK67</f>
        <v>0.32854149253292</v>
      </c>
      <c r="Q69" s="3" t="n">
        <f aca="false">Adequacy_central!AL67</f>
        <v>0.319937131273078</v>
      </c>
      <c r="R69" s="3" t="n">
        <f aca="false">Adequacy_central!AM67</f>
        <v>0.300716174512326</v>
      </c>
      <c r="S69" s="3" t="n">
        <f aca="false">Adequacy_central!AN67</f>
        <v>0.290744187242321</v>
      </c>
      <c r="U69" s="14" t="n">
        <f aca="false">U65+1</f>
        <v>2031</v>
      </c>
      <c r="V69" s="3" t="n">
        <f aca="false">Adequacy_high!AG66</f>
        <v>0.366478826610796</v>
      </c>
      <c r="W69" s="3" t="n">
        <f aca="false">Adequacy_high!AH66</f>
        <v>0.376533053245283</v>
      </c>
      <c r="X69" s="3" t="n">
        <f aca="false">Adequacy_high!AI66</f>
        <v>0.310426768492464</v>
      </c>
      <c r="Y69" s="3" t="n">
        <f aca="false">Adequacy_high!AJ66</f>
        <v>0.304876572963946</v>
      </c>
      <c r="Z69" s="3" t="n">
        <f aca="false">Adequacy_high!AK66</f>
        <v>0.329867400545564</v>
      </c>
      <c r="AA69" s="3" t="n">
        <f aca="false">Adequacy_high!AL66</f>
        <v>0.316262613733552</v>
      </c>
      <c r="AB69" s="3" t="n">
        <f aca="false">Adequacy_high!AM66</f>
        <v>0.303835863431025</v>
      </c>
      <c r="AC69" s="3" t="n">
        <f aca="false">Adequacy_high!AN66</f>
        <v>0.291864376023842</v>
      </c>
    </row>
    <row r="70" customFormat="false" ht="15" hidden="false" customHeight="false" outlineLevel="0" collapsed="false">
      <c r="A70" s="14" t="n">
        <f aca="false">A66+1</f>
        <v>2031</v>
      </c>
      <c r="B70" s="3" t="n">
        <f aca="false">Adequacy_low!AG67</f>
        <v>0.368597653870781</v>
      </c>
      <c r="C70" s="3" t="n">
        <f aca="false">Adequacy_low!AH67</f>
        <v>0.380492450291162</v>
      </c>
      <c r="D70" s="3" t="n">
        <f aca="false">Adequacy_low!AI67</f>
        <v>0.307285942113443</v>
      </c>
      <c r="E70" s="3" t="n">
        <f aca="false">Adequacy_low!AJ67</f>
        <v>0.30644224107811</v>
      </c>
      <c r="F70" s="3" t="n">
        <f aca="false">Adequacy_low!AK67</f>
        <v>0.329748557016922</v>
      </c>
      <c r="G70" s="3" t="n">
        <f aca="false">Adequacy_low!AL67</f>
        <v>0.321285147213097</v>
      </c>
      <c r="H70" s="3" t="n">
        <f aca="false">Adequacy_low!AM67</f>
        <v>0.300879588645868</v>
      </c>
      <c r="I70" s="3" t="n">
        <f aca="false">Adequacy_low!AN67</f>
        <v>0.293172568118123</v>
      </c>
      <c r="K70" s="14" t="n">
        <f aca="false">K66+1</f>
        <v>2031</v>
      </c>
      <c r="L70" s="3" t="n">
        <f aca="false">Adequacy_central!AG68</f>
        <v>0.367796881489243</v>
      </c>
      <c r="M70" s="3" t="n">
        <f aca="false">Adequacy_central!AH68</f>
        <v>0.380530863629903</v>
      </c>
      <c r="N70" s="3" t="n">
        <f aca="false">Adequacy_central!AI68</f>
        <v>0.307612780374826</v>
      </c>
      <c r="O70" s="3" t="n">
        <f aca="false">Adequacy_central!AJ68</f>
        <v>0.306531015492565</v>
      </c>
      <c r="P70" s="3" t="n">
        <f aca="false">Adequacy_central!AK68</f>
        <v>0.329543749773536</v>
      </c>
      <c r="Q70" s="3" t="n">
        <f aca="false">Adequacy_central!AL68</f>
        <v>0.321092311606635</v>
      </c>
      <c r="R70" s="3" t="n">
        <f aca="false">Adequacy_central!AM68</f>
        <v>0.301121094136103</v>
      </c>
      <c r="S70" s="3" t="n">
        <f aca="false">Adequacy_central!AN68</f>
        <v>0.291251518849299</v>
      </c>
      <c r="U70" s="14" t="n">
        <f aca="false">U66+1</f>
        <v>2031</v>
      </c>
      <c r="V70" s="3" t="n">
        <f aca="false">Adequacy_high!AG67</f>
        <v>0.369025482615254</v>
      </c>
      <c r="W70" s="3" t="n">
        <f aca="false">Adequacy_high!AH67</f>
        <v>0.378732637661887</v>
      </c>
      <c r="X70" s="3" t="n">
        <f aca="false">Adequacy_high!AI67</f>
        <v>0.312161198713613</v>
      </c>
      <c r="Y70" s="3" t="n">
        <f aca="false">Adequacy_high!AJ67</f>
        <v>0.305262723153347</v>
      </c>
      <c r="Z70" s="3" t="n">
        <f aca="false">Adequacy_high!AK67</f>
        <v>0.331403720718421</v>
      </c>
      <c r="AA70" s="3" t="n">
        <f aca="false">Adequacy_high!AL67</f>
        <v>0.317701007155724</v>
      </c>
      <c r="AB70" s="3" t="n">
        <f aca="false">Adequacy_high!AM67</f>
        <v>0.305050951536578</v>
      </c>
      <c r="AC70" s="3" t="n">
        <f aca="false">Adequacy_high!AN67</f>
        <v>0.292224338681243</v>
      </c>
    </row>
    <row r="71" customFormat="false" ht="15" hidden="false" customHeight="false" outlineLevel="0" collapsed="false">
      <c r="A71" s="14" t="n">
        <f aca="false">A67+1</f>
        <v>2031</v>
      </c>
      <c r="B71" s="3" t="n">
        <f aca="false">Adequacy_low!AG68</f>
        <v>0.371132824711745</v>
      </c>
      <c r="C71" s="3" t="n">
        <f aca="false">Adequacy_low!AH68</f>
        <v>0.381893623212234</v>
      </c>
      <c r="D71" s="3" t="n">
        <f aca="false">Adequacy_low!AI68</f>
        <v>0.311339438421061</v>
      </c>
      <c r="E71" s="3" t="n">
        <f aca="false">Adequacy_low!AJ68</f>
        <v>0.308554691696928</v>
      </c>
      <c r="F71" s="3" t="n">
        <f aca="false">Adequacy_low!AK68</f>
        <v>0.332980020001419</v>
      </c>
      <c r="G71" s="3" t="n">
        <f aca="false">Adequacy_low!AL68</f>
        <v>0.322607186499958</v>
      </c>
      <c r="H71" s="3" t="n">
        <f aca="false">Adequacy_low!AM68</f>
        <v>0.303925335556562</v>
      </c>
      <c r="I71" s="3" t="n">
        <f aca="false">Adequacy_low!AN68</f>
        <v>0.294163007877048</v>
      </c>
      <c r="K71" s="14" t="n">
        <f aca="false">K67+1</f>
        <v>2031</v>
      </c>
      <c r="L71" s="3" t="n">
        <f aca="false">Adequacy_central!AG69</f>
        <v>0.371154570387611</v>
      </c>
      <c r="M71" s="3" t="n">
        <f aca="false">Adequacy_central!AH69</f>
        <v>0.381787190021647</v>
      </c>
      <c r="N71" s="3" t="n">
        <f aca="false">Adequacy_central!AI69</f>
        <v>0.309745098880626</v>
      </c>
      <c r="O71" s="3" t="n">
        <f aca="false">Adequacy_central!AJ69</f>
        <v>0.306693352958488</v>
      </c>
      <c r="P71" s="3" t="n">
        <f aca="false">Adequacy_central!AK69</f>
        <v>0.332040916896207</v>
      </c>
      <c r="Q71" s="3" t="n">
        <f aca="false">Adequacy_central!AL69</f>
        <v>0.320351739619847</v>
      </c>
      <c r="R71" s="3" t="n">
        <f aca="false">Adequacy_central!AM69</f>
        <v>0.302282734639739</v>
      </c>
      <c r="S71" s="3" t="n">
        <f aca="false">Adequacy_central!AN69</f>
        <v>0.291055611394674</v>
      </c>
      <c r="U71" s="14" t="n">
        <f aca="false">U67+1</f>
        <v>2031</v>
      </c>
      <c r="V71" s="3" t="n">
        <f aca="false">Adequacy_high!AG68</f>
        <v>0.369313074904803</v>
      </c>
      <c r="W71" s="3" t="n">
        <f aca="false">Adequacy_high!AH68</f>
        <v>0.379144346472143</v>
      </c>
      <c r="X71" s="3" t="n">
        <f aca="false">Adequacy_high!AI68</f>
        <v>0.311691526645328</v>
      </c>
      <c r="Y71" s="3" t="n">
        <f aca="false">Adequacy_high!AJ68</f>
        <v>0.306296110277204</v>
      </c>
      <c r="Z71" s="3" t="n">
        <f aca="false">Adequacy_high!AK68</f>
        <v>0.331274063594847</v>
      </c>
      <c r="AA71" s="3" t="n">
        <f aca="false">Adequacy_high!AL68</f>
        <v>0.318044599566419</v>
      </c>
      <c r="AB71" s="3" t="n">
        <f aca="false">Adequacy_high!AM68</f>
        <v>0.305126166807326</v>
      </c>
      <c r="AC71" s="3" t="n">
        <f aca="false">Adequacy_high!AN68</f>
        <v>0.292807595750895</v>
      </c>
    </row>
    <row r="72" customFormat="false" ht="15" hidden="false" customHeight="false" outlineLevel="0" collapsed="false">
      <c r="A72" s="14" t="n">
        <f aca="false">A68+1</f>
        <v>2031</v>
      </c>
      <c r="B72" s="3" t="n">
        <f aca="false">Adequacy_low!AG69</f>
        <v>0.37280291436404</v>
      </c>
      <c r="C72" s="3" t="n">
        <f aca="false">Adequacy_low!AH69</f>
        <v>0.382639347003515</v>
      </c>
      <c r="D72" s="3" t="n">
        <f aca="false">Adequacy_low!AI69</f>
        <v>0.311597632436506</v>
      </c>
      <c r="E72" s="3" t="n">
        <f aca="false">Adequacy_low!AJ69</f>
        <v>0.309139521121653</v>
      </c>
      <c r="F72" s="3" t="n">
        <f aca="false">Adequacy_low!AK69</f>
        <v>0.334067739065747</v>
      </c>
      <c r="G72" s="3" t="n">
        <f aca="false">Adequacy_low!AL69</f>
        <v>0.322952746669287</v>
      </c>
      <c r="H72" s="3" t="n">
        <f aca="false">Adequacy_low!AM69</f>
        <v>0.303991786625573</v>
      </c>
      <c r="I72" s="3" t="n">
        <f aca="false">Adequacy_low!AN69</f>
        <v>0.294849160581207</v>
      </c>
      <c r="K72" s="14" t="n">
        <f aca="false">K68+1</f>
        <v>2032</v>
      </c>
      <c r="L72" s="3" t="n">
        <f aca="false">Adequacy_central!AG70</f>
        <v>0.370740470187023</v>
      </c>
      <c r="M72" s="3" t="n">
        <f aca="false">Adequacy_central!AH70</f>
        <v>0.38150346614675</v>
      </c>
      <c r="N72" s="3" t="n">
        <f aca="false">Adequacy_central!AI70</f>
        <v>0.309147672462599</v>
      </c>
      <c r="O72" s="3" t="n">
        <f aca="false">Adequacy_central!AJ70</f>
        <v>0.307082380223895</v>
      </c>
      <c r="P72" s="3" t="n">
        <f aca="false">Adequacy_central!AK70</f>
        <v>0.332417174674742</v>
      </c>
      <c r="Q72" s="3" t="n">
        <f aca="false">Adequacy_central!AL70</f>
        <v>0.321183485749819</v>
      </c>
      <c r="R72" s="3" t="n">
        <f aca="false">Adequacy_central!AM70</f>
        <v>0.302484591292075</v>
      </c>
      <c r="S72" s="3" t="n">
        <f aca="false">Adequacy_central!AN70</f>
        <v>0.291202810943983</v>
      </c>
      <c r="U72" s="14" t="n">
        <f aca="false">U68+1</f>
        <v>2031</v>
      </c>
      <c r="V72" s="3" t="n">
        <f aca="false">Adequacy_high!AG69</f>
        <v>0.370022972808753</v>
      </c>
      <c r="W72" s="3" t="n">
        <f aca="false">Adequacy_high!AH69</f>
        <v>0.380132149468578</v>
      </c>
      <c r="X72" s="3" t="n">
        <f aca="false">Adequacy_high!AI69</f>
        <v>0.311052741113455</v>
      </c>
      <c r="Y72" s="3" t="n">
        <f aca="false">Adequacy_high!AJ69</f>
        <v>0.306376983628227</v>
      </c>
      <c r="Z72" s="3" t="n">
        <f aca="false">Adequacy_high!AK69</f>
        <v>0.333036114134444</v>
      </c>
      <c r="AA72" s="3" t="n">
        <f aca="false">Adequacy_high!AL69</f>
        <v>0.319343118554889</v>
      </c>
      <c r="AB72" s="3" t="n">
        <f aca="false">Adequacy_high!AM69</f>
        <v>0.30409885929102</v>
      </c>
      <c r="AC72" s="3" t="n">
        <f aca="false">Adequacy_high!AN69</f>
        <v>0.293218506157973</v>
      </c>
    </row>
    <row r="73" customFormat="false" ht="15" hidden="false" customHeight="false" outlineLevel="0" collapsed="false">
      <c r="A73" s="14" t="n">
        <f aca="false">A69+1</f>
        <v>2032</v>
      </c>
      <c r="B73" s="3" t="n">
        <f aca="false">Adequacy_low!AG70</f>
        <v>0.372676978125855</v>
      </c>
      <c r="C73" s="3" t="n">
        <f aca="false">Adequacy_low!AH70</f>
        <v>0.382794880577303</v>
      </c>
      <c r="D73" s="3" t="n">
        <f aca="false">Adequacy_low!AI70</f>
        <v>0.311719706166434</v>
      </c>
      <c r="E73" s="3" t="n">
        <f aca="false">Adequacy_low!AJ70</f>
        <v>0.309023513286924</v>
      </c>
      <c r="F73" s="3" t="n">
        <f aca="false">Adequacy_low!AK70</f>
        <v>0.334174891840096</v>
      </c>
      <c r="G73" s="3" t="n">
        <f aca="false">Adequacy_low!AL70</f>
        <v>0.323417389203171</v>
      </c>
      <c r="H73" s="3" t="n">
        <f aca="false">Adequacy_low!AM70</f>
        <v>0.304234716766901</v>
      </c>
      <c r="I73" s="3" t="n">
        <f aca="false">Adequacy_low!AN70</f>
        <v>0.294497433381162</v>
      </c>
      <c r="K73" s="14" t="n">
        <f aca="false">K69+1</f>
        <v>2032</v>
      </c>
      <c r="L73" s="3" t="n">
        <f aca="false">Adequacy_central!AG71</f>
        <v>0.373905040475993</v>
      </c>
      <c r="M73" s="3" t="n">
        <f aca="false">Adequacy_central!AH71</f>
        <v>0.382802189461171</v>
      </c>
      <c r="N73" s="3" t="n">
        <f aca="false">Adequacy_central!AI71</f>
        <v>0.312494371172489</v>
      </c>
      <c r="O73" s="3" t="n">
        <f aca="false">Adequacy_central!AJ71</f>
        <v>0.307477022590463</v>
      </c>
      <c r="P73" s="3" t="n">
        <f aca="false">Adequacy_central!AK71</f>
        <v>0.336159229086294</v>
      </c>
      <c r="Q73" s="3" t="n">
        <f aca="false">Adequacy_central!AL71</f>
        <v>0.322795874194778</v>
      </c>
      <c r="R73" s="3" t="n">
        <f aca="false">Adequacy_central!AM71</f>
        <v>0.305108168282888</v>
      </c>
      <c r="S73" s="3" t="n">
        <f aca="false">Adequacy_central!AN71</f>
        <v>0.292211527347751</v>
      </c>
      <c r="U73" s="14" t="n">
        <f aca="false">U69+1</f>
        <v>2032</v>
      </c>
      <c r="V73" s="3" t="n">
        <f aca="false">Adequacy_high!AG70</f>
        <v>0.371059682138528</v>
      </c>
      <c r="W73" s="3" t="n">
        <f aca="false">Adequacy_high!AH70</f>
        <v>0.381309427238475</v>
      </c>
      <c r="X73" s="3" t="n">
        <f aca="false">Adequacy_high!AI70</f>
        <v>0.310899767100376</v>
      </c>
      <c r="Y73" s="3" t="n">
        <f aca="false">Adequacy_high!AJ70</f>
        <v>0.307523354619267</v>
      </c>
      <c r="Z73" s="3" t="n">
        <f aca="false">Adequacy_high!AK70</f>
        <v>0.334176240945682</v>
      </c>
      <c r="AA73" s="3" t="n">
        <f aca="false">Adequacy_high!AL70</f>
        <v>0.320990421896282</v>
      </c>
      <c r="AB73" s="3" t="n">
        <f aca="false">Adequacy_high!AM70</f>
        <v>0.303288853223621</v>
      </c>
      <c r="AC73" s="3" t="n">
        <f aca="false">Adequacy_high!AN70</f>
        <v>0.293256966443592</v>
      </c>
    </row>
    <row r="74" customFormat="false" ht="15" hidden="false" customHeight="false" outlineLevel="0" collapsed="false">
      <c r="A74" s="14" t="n">
        <f aca="false">A70+1</f>
        <v>2032</v>
      </c>
      <c r="B74" s="3" t="n">
        <f aca="false">Adequacy_low!AG71</f>
        <v>0.37569869856442</v>
      </c>
      <c r="C74" s="3" t="n">
        <f aca="false">Adequacy_low!AH71</f>
        <v>0.383940136560955</v>
      </c>
      <c r="D74" s="3" t="n">
        <f aca="false">Adequacy_low!AI71</f>
        <v>0.312977157573232</v>
      </c>
      <c r="E74" s="3" t="n">
        <f aca="false">Adequacy_low!AJ71</f>
        <v>0.308993344390963</v>
      </c>
      <c r="F74" s="3" t="n">
        <f aca="false">Adequacy_low!AK71</f>
        <v>0.33681563616743</v>
      </c>
      <c r="G74" s="3" t="n">
        <f aca="false">Adequacy_low!AL71</f>
        <v>0.323913028558497</v>
      </c>
      <c r="H74" s="3" t="n">
        <f aca="false">Adequacy_low!AM71</f>
        <v>0.305046727019223</v>
      </c>
      <c r="I74" s="3" t="n">
        <f aca="false">Adequacy_low!AN71</f>
        <v>0.294660298963002</v>
      </c>
      <c r="K74" s="14" t="n">
        <f aca="false">K70+1</f>
        <v>2032</v>
      </c>
      <c r="L74" s="3" t="n">
        <f aca="false">Adequacy_central!AG72</f>
        <v>0.374735243043802</v>
      </c>
      <c r="M74" s="3" t="n">
        <f aca="false">Adequacy_central!AH72</f>
        <v>0.384428739518412</v>
      </c>
      <c r="N74" s="3" t="n">
        <f aca="false">Adequacy_central!AI72</f>
        <v>0.314456984877096</v>
      </c>
      <c r="O74" s="3" t="n">
        <f aca="false">Adequacy_central!AJ72</f>
        <v>0.308756408523822</v>
      </c>
      <c r="P74" s="3" t="n">
        <f aca="false">Adequacy_central!AK72</f>
        <v>0.335715577208305</v>
      </c>
      <c r="Q74" s="3" t="n">
        <f aca="false">Adequacy_central!AL72</f>
        <v>0.323593334959785</v>
      </c>
      <c r="R74" s="3" t="n">
        <f aca="false">Adequacy_central!AM72</f>
        <v>0.306713982206319</v>
      </c>
      <c r="S74" s="3" t="n">
        <f aca="false">Adequacy_central!AN72</f>
        <v>0.293021214499789</v>
      </c>
      <c r="U74" s="14" t="n">
        <f aca="false">U70+1</f>
        <v>2032</v>
      </c>
      <c r="V74" s="3" t="n">
        <f aca="false">Adequacy_high!AG71</f>
        <v>0.374802317645408</v>
      </c>
      <c r="W74" s="3" t="n">
        <f aca="false">Adequacy_high!AH71</f>
        <v>0.383557379495465</v>
      </c>
      <c r="X74" s="3" t="n">
        <f aca="false">Adequacy_high!AI71</f>
        <v>0.314322654023544</v>
      </c>
      <c r="Y74" s="3" t="n">
        <f aca="false">Adequacy_high!AJ71</f>
        <v>0.307242397803302</v>
      </c>
      <c r="Z74" s="3" t="n">
        <f aca="false">Adequacy_high!AK71</f>
        <v>0.337020626003616</v>
      </c>
      <c r="AA74" s="3" t="n">
        <f aca="false">Adequacy_high!AL71</f>
        <v>0.321129939543938</v>
      </c>
      <c r="AB74" s="3" t="n">
        <f aca="false">Adequacy_high!AM71</f>
        <v>0.305668794844917</v>
      </c>
      <c r="AC74" s="3" t="n">
        <f aca="false">Adequacy_high!AN71</f>
        <v>0.292335727513912</v>
      </c>
    </row>
    <row r="75" customFormat="false" ht="15" hidden="false" customHeight="false" outlineLevel="0" collapsed="false">
      <c r="A75" s="14" t="n">
        <f aca="false">A71+1</f>
        <v>2032</v>
      </c>
      <c r="B75" s="3" t="n">
        <f aca="false">Adequacy_low!AG72</f>
        <v>0.375352039802841</v>
      </c>
      <c r="C75" s="3" t="n">
        <f aca="false">Adequacy_low!AH72</f>
        <v>0.384965426073372</v>
      </c>
      <c r="D75" s="3" t="n">
        <f aca="false">Adequacy_low!AI72</f>
        <v>0.313715026965048</v>
      </c>
      <c r="E75" s="3" t="n">
        <f aca="false">Adequacy_low!AJ72</f>
        <v>0.309776293022965</v>
      </c>
      <c r="F75" s="3" t="n">
        <f aca="false">Adequacy_low!AK72</f>
        <v>0.336432389430158</v>
      </c>
      <c r="G75" s="3" t="n">
        <f aca="false">Adequacy_low!AL72</f>
        <v>0.32428893107898</v>
      </c>
      <c r="H75" s="3" t="n">
        <f aca="false">Adequacy_low!AM72</f>
        <v>0.3060438770593</v>
      </c>
      <c r="I75" s="3" t="n">
        <f aca="false">Adequacy_low!AN72</f>
        <v>0.295824581267232</v>
      </c>
      <c r="K75" s="14" t="n">
        <f aca="false">K71+1</f>
        <v>2032</v>
      </c>
      <c r="L75" s="3" t="n">
        <f aca="false">Adequacy_central!AG73</f>
        <v>0.374112041762525</v>
      </c>
      <c r="M75" s="3" t="n">
        <f aca="false">Adequacy_central!AH73</f>
        <v>0.381546962611273</v>
      </c>
      <c r="N75" s="3" t="n">
        <f aca="false">Adequacy_central!AI73</f>
        <v>0.312918984102382</v>
      </c>
      <c r="O75" s="3" t="n">
        <f aca="false">Adequacy_central!AJ73</f>
        <v>0.307768850177992</v>
      </c>
      <c r="P75" s="3" t="n">
        <f aca="false">Adequacy_central!AK73</f>
        <v>0.335676375111508</v>
      </c>
      <c r="Q75" s="3" t="n">
        <f aca="false">Adequacy_central!AL73</f>
        <v>0.321299523440365</v>
      </c>
      <c r="R75" s="3" t="n">
        <f aca="false">Adequacy_central!AM73</f>
        <v>0.304777019063988</v>
      </c>
      <c r="S75" s="3" t="n">
        <f aca="false">Adequacy_central!AN73</f>
        <v>0.292620035031543</v>
      </c>
      <c r="U75" s="14" t="n">
        <f aca="false">U71+1</f>
        <v>2032</v>
      </c>
      <c r="V75" s="3" t="n">
        <f aca="false">Adequacy_high!AG72</f>
        <v>0.375802998633055</v>
      </c>
      <c r="W75" s="3" t="n">
        <f aca="false">Adequacy_high!AH72</f>
        <v>0.385308014730487</v>
      </c>
      <c r="X75" s="3" t="n">
        <f aca="false">Adequacy_high!AI72</f>
        <v>0.31468411789472</v>
      </c>
      <c r="Y75" s="3" t="n">
        <f aca="false">Adequacy_high!AJ72</f>
        <v>0.309866368453158</v>
      </c>
      <c r="Z75" s="3" t="n">
        <f aca="false">Adequacy_high!AK72</f>
        <v>0.337495937289302</v>
      </c>
      <c r="AA75" s="3" t="n">
        <f aca="false">Adequacy_high!AL72</f>
        <v>0.323519234976233</v>
      </c>
      <c r="AB75" s="3" t="n">
        <f aca="false">Adequacy_high!AM72</f>
        <v>0.305675538784721</v>
      </c>
      <c r="AC75" s="3" t="n">
        <f aca="false">Adequacy_high!AN72</f>
        <v>0.293934064399856</v>
      </c>
    </row>
    <row r="76" customFormat="false" ht="15" hidden="false" customHeight="false" outlineLevel="0" collapsed="false">
      <c r="A76" s="14" t="n">
        <f aca="false">A72+1</f>
        <v>2032</v>
      </c>
      <c r="B76" s="3" t="n">
        <f aca="false">Adequacy_low!AG73</f>
        <v>0.37702670677241</v>
      </c>
      <c r="C76" s="3" t="n">
        <f aca="false">Adequacy_low!AH73</f>
        <v>0.386059563351206</v>
      </c>
      <c r="D76" s="3" t="n">
        <f aca="false">Adequacy_low!AI73</f>
        <v>0.315082432221974</v>
      </c>
      <c r="E76" s="3" t="n">
        <f aca="false">Adequacy_low!AJ73</f>
        <v>0.311662681058529</v>
      </c>
      <c r="F76" s="3" t="n">
        <f aca="false">Adequacy_low!AK73</f>
        <v>0.337923030625525</v>
      </c>
      <c r="G76" s="3" t="n">
        <f aca="false">Adequacy_low!AL73</f>
        <v>0.325401931229831</v>
      </c>
      <c r="H76" s="3" t="n">
        <f aca="false">Adequacy_low!AM73</f>
        <v>0.306668325935647</v>
      </c>
      <c r="I76" s="3" t="n">
        <f aca="false">Adequacy_low!AN73</f>
        <v>0.296299652945684</v>
      </c>
      <c r="K76" s="14" t="n">
        <f aca="false">K72+1</f>
        <v>2033</v>
      </c>
      <c r="L76" s="3" t="n">
        <f aca="false">Adequacy_central!AG74</f>
        <v>0.373236346177642</v>
      </c>
      <c r="M76" s="3" t="n">
        <f aca="false">Adequacy_central!AH74</f>
        <v>0.380566195149611</v>
      </c>
      <c r="N76" s="3" t="n">
        <f aca="false">Adequacy_central!AI74</f>
        <v>0.312619762605054</v>
      </c>
      <c r="O76" s="3" t="n">
        <f aca="false">Adequacy_central!AJ74</f>
        <v>0.30795757811723</v>
      </c>
      <c r="P76" s="3" t="n">
        <f aca="false">Adequacy_central!AK74</f>
        <v>0.333678312180026</v>
      </c>
      <c r="Q76" s="3" t="n">
        <f aca="false">Adequacy_central!AL74</f>
        <v>0.320339290322639</v>
      </c>
      <c r="R76" s="3" t="n">
        <f aca="false">Adequacy_central!AM74</f>
        <v>0.304289409649809</v>
      </c>
      <c r="S76" s="3" t="n">
        <f aca="false">Adequacy_central!AN74</f>
        <v>0.293429701549944</v>
      </c>
      <c r="U76" s="14" t="n">
        <f aca="false">U72+1</f>
        <v>2032</v>
      </c>
      <c r="V76" s="3" t="n">
        <f aca="false">Adequacy_high!AG73</f>
        <v>0.375241933838944</v>
      </c>
      <c r="W76" s="3" t="n">
        <f aca="false">Adequacy_high!AH73</f>
        <v>0.385334920658914</v>
      </c>
      <c r="X76" s="3" t="n">
        <f aca="false">Adequacy_high!AI73</f>
        <v>0.31398651464773</v>
      </c>
      <c r="Y76" s="3" t="n">
        <f aca="false">Adequacy_high!AJ73</f>
        <v>0.310940466197126</v>
      </c>
      <c r="Z76" s="3" t="n">
        <f aca="false">Adequacy_high!AK73</f>
        <v>0.33582938080794</v>
      </c>
      <c r="AA76" s="3" t="n">
        <f aca="false">Adequacy_high!AL73</f>
        <v>0.323407453401585</v>
      </c>
      <c r="AB76" s="3" t="n">
        <f aca="false">Adequacy_high!AM73</f>
        <v>0.305092564978668</v>
      </c>
      <c r="AC76" s="3" t="n">
        <f aca="false">Adequacy_high!AN73</f>
        <v>0.294565652275</v>
      </c>
    </row>
    <row r="77" customFormat="false" ht="15" hidden="false" customHeight="false" outlineLevel="0" collapsed="false">
      <c r="A77" s="14" t="n">
        <f aca="false">A73+1</f>
        <v>2033</v>
      </c>
      <c r="B77" s="3" t="n">
        <f aca="false">Adequacy_low!AG74</f>
        <v>0.374816179073599</v>
      </c>
      <c r="C77" s="3" t="n">
        <f aca="false">Adequacy_low!AH74</f>
        <v>0.384282853705134</v>
      </c>
      <c r="D77" s="3" t="n">
        <f aca="false">Adequacy_low!AI74</f>
        <v>0.314506078062348</v>
      </c>
      <c r="E77" s="3" t="n">
        <f aca="false">Adequacy_low!AJ74</f>
        <v>0.312255750595428</v>
      </c>
      <c r="F77" s="3" t="n">
        <f aca="false">Adequacy_low!AK74</f>
        <v>0.336514159520286</v>
      </c>
      <c r="G77" s="3" t="n">
        <f aca="false">Adequacy_low!AL74</f>
        <v>0.324796480420801</v>
      </c>
      <c r="H77" s="3" t="n">
        <f aca="false">Adequacy_low!AM74</f>
        <v>0.305961723291129</v>
      </c>
      <c r="I77" s="3" t="n">
        <f aca="false">Adequacy_low!AN74</f>
        <v>0.297164341011219</v>
      </c>
      <c r="K77" s="14" t="n">
        <f aca="false">K73+1</f>
        <v>2033</v>
      </c>
      <c r="L77" s="3" t="n">
        <f aca="false">Adequacy_central!AG75</f>
        <v>0.374241971888814</v>
      </c>
      <c r="M77" s="3" t="n">
        <f aca="false">Adequacy_central!AH75</f>
        <v>0.382360976281068</v>
      </c>
      <c r="N77" s="3" t="n">
        <f aca="false">Adequacy_central!AI75</f>
        <v>0.314432908719627</v>
      </c>
      <c r="O77" s="3" t="n">
        <f aca="false">Adequacy_central!AJ75</f>
        <v>0.309161238403966</v>
      </c>
      <c r="P77" s="3" t="n">
        <f aca="false">Adequacy_central!AK75</f>
        <v>0.334797067795027</v>
      </c>
      <c r="Q77" s="3" t="n">
        <f aca="false">Adequacy_central!AL75</f>
        <v>0.322408364759542</v>
      </c>
      <c r="R77" s="3" t="n">
        <f aca="false">Adequacy_central!AM75</f>
        <v>0.305859875202648</v>
      </c>
      <c r="S77" s="3" t="n">
        <f aca="false">Adequacy_central!AN75</f>
        <v>0.293183677264432</v>
      </c>
      <c r="U77" s="14" t="n">
        <f aca="false">U73+1</f>
        <v>2033</v>
      </c>
      <c r="V77" s="3" t="n">
        <f aca="false">Adequacy_high!AG74</f>
        <v>0.376106680060035</v>
      </c>
      <c r="W77" s="3" t="n">
        <f aca="false">Adequacy_high!AH74</f>
        <v>0.383643612953591</v>
      </c>
      <c r="X77" s="3" t="n">
        <f aca="false">Adequacy_high!AI74</f>
        <v>0.314938465154238</v>
      </c>
      <c r="Y77" s="3" t="n">
        <f aca="false">Adequacy_high!AJ74</f>
        <v>0.310320728311837</v>
      </c>
      <c r="Z77" s="3" t="n">
        <f aca="false">Adequacy_high!AK74</f>
        <v>0.335120085470769</v>
      </c>
      <c r="AA77" s="3" t="n">
        <f aca="false">Adequacy_high!AL74</f>
        <v>0.321879718533489</v>
      </c>
      <c r="AB77" s="3" t="n">
        <f aca="false">Adequacy_high!AM74</f>
        <v>0.305590370211547</v>
      </c>
      <c r="AC77" s="3" t="n">
        <f aca="false">Adequacy_high!AN74</f>
        <v>0.294146215128281</v>
      </c>
    </row>
    <row r="78" customFormat="false" ht="15" hidden="false" customHeight="false" outlineLevel="0" collapsed="false">
      <c r="A78" s="14" t="n">
        <f aca="false">A74+1</f>
        <v>2033</v>
      </c>
      <c r="B78" s="3" t="n">
        <f aca="false">Adequacy_low!AG75</f>
        <v>0.376092282639237</v>
      </c>
      <c r="C78" s="3" t="n">
        <f aca="false">Adequacy_low!AH75</f>
        <v>0.38522077033732</v>
      </c>
      <c r="D78" s="3" t="n">
        <f aca="false">Adequacy_low!AI75</f>
        <v>0.31550891575858</v>
      </c>
      <c r="E78" s="3" t="n">
        <f aca="false">Adequacy_low!AJ75</f>
        <v>0.312807151607659</v>
      </c>
      <c r="F78" s="3" t="n">
        <f aca="false">Adequacy_low!AK75</f>
        <v>0.337509258113811</v>
      </c>
      <c r="G78" s="3" t="n">
        <f aca="false">Adequacy_low!AL75</f>
        <v>0.325828209417883</v>
      </c>
      <c r="H78" s="3" t="n">
        <f aca="false">Adequacy_low!AM75</f>
        <v>0.306625491014725</v>
      </c>
      <c r="I78" s="3" t="n">
        <f aca="false">Adequacy_low!AN75</f>
        <v>0.297461751080789</v>
      </c>
      <c r="K78" s="14" t="n">
        <f aca="false">K74+1</f>
        <v>2033</v>
      </c>
      <c r="L78" s="3" t="n">
        <f aca="false">Adequacy_central!AG76</f>
        <v>0.376840112428</v>
      </c>
      <c r="M78" s="3" t="n">
        <f aca="false">Adequacy_central!AH76</f>
        <v>0.383249301378378</v>
      </c>
      <c r="N78" s="3" t="n">
        <f aca="false">Adequacy_central!AI76</f>
        <v>0.314997343307965</v>
      </c>
      <c r="O78" s="3" t="n">
        <f aca="false">Adequacy_central!AJ76</f>
        <v>0.309021490010846</v>
      </c>
      <c r="P78" s="3" t="n">
        <f aca="false">Adequacy_central!AK76</f>
        <v>0.33835424512263</v>
      </c>
      <c r="Q78" s="3" t="n">
        <f aca="false">Adequacy_central!AL76</f>
        <v>0.322786407977122</v>
      </c>
      <c r="R78" s="3" t="n">
        <f aca="false">Adequacy_central!AM76</f>
        <v>0.306078455226397</v>
      </c>
      <c r="S78" s="3" t="n">
        <f aca="false">Adequacy_central!AN76</f>
        <v>0.293932622286132</v>
      </c>
      <c r="U78" s="14" t="n">
        <f aca="false">U74+1</f>
        <v>2033</v>
      </c>
      <c r="V78" s="3" t="n">
        <f aca="false">Adequacy_high!AG75</f>
        <v>0.37451942994982</v>
      </c>
      <c r="W78" s="3" t="n">
        <f aca="false">Adequacy_high!AH75</f>
        <v>0.384704597818026</v>
      </c>
      <c r="X78" s="3" t="n">
        <f aca="false">Adequacy_high!AI75</f>
        <v>0.31321114154795</v>
      </c>
      <c r="Y78" s="3" t="n">
        <f aca="false">Adequacy_high!AJ75</f>
        <v>0.311395112155895</v>
      </c>
      <c r="Z78" s="3" t="n">
        <f aca="false">Adequacy_high!AK75</f>
        <v>0.333300801166823</v>
      </c>
      <c r="AA78" s="3" t="n">
        <f aca="false">Adequacy_high!AL75</f>
        <v>0.324144924411176</v>
      </c>
      <c r="AB78" s="3" t="n">
        <f aca="false">Adequacy_high!AM75</f>
        <v>0.303509161606257</v>
      </c>
      <c r="AC78" s="3" t="n">
        <f aca="false">Adequacy_high!AN75</f>
        <v>0.294593156641943</v>
      </c>
    </row>
    <row r="79" customFormat="false" ht="15" hidden="false" customHeight="false" outlineLevel="0" collapsed="false">
      <c r="A79" s="14" t="n">
        <f aca="false">A75+1</f>
        <v>2033</v>
      </c>
      <c r="B79" s="3" t="n">
        <f aca="false">Adequacy_low!AG76</f>
        <v>0.379334114194442</v>
      </c>
      <c r="C79" s="3" t="n">
        <f aca="false">Adequacy_low!AH76</f>
        <v>0.387480077227025</v>
      </c>
      <c r="D79" s="3" t="n">
        <f aca="false">Adequacy_low!AI76</f>
        <v>0.317458798545644</v>
      </c>
      <c r="E79" s="3" t="n">
        <f aca="false">Adequacy_low!AJ76</f>
        <v>0.314282575023181</v>
      </c>
      <c r="F79" s="3" t="n">
        <f aca="false">Adequacy_low!AK76</f>
        <v>0.340666341956795</v>
      </c>
      <c r="G79" s="3" t="n">
        <f aca="false">Adequacy_low!AL76</f>
        <v>0.328112119797014</v>
      </c>
      <c r="H79" s="3" t="n">
        <f aca="false">Adequacy_low!AM76</f>
        <v>0.308206271028533</v>
      </c>
      <c r="I79" s="3" t="n">
        <f aca="false">Adequacy_low!AN76</f>
        <v>0.298816959716698</v>
      </c>
      <c r="K79" s="14" t="n">
        <f aca="false">K75+1</f>
        <v>2033</v>
      </c>
      <c r="L79" s="3" t="n">
        <f aca="false">Adequacy_central!AG77</f>
        <v>0.373178077299133</v>
      </c>
      <c r="M79" s="3" t="n">
        <f aca="false">Adequacy_central!AH77</f>
        <v>0.382399506874172</v>
      </c>
      <c r="N79" s="3" t="n">
        <f aca="false">Adequacy_central!AI77</f>
        <v>0.314080077377339</v>
      </c>
      <c r="O79" s="3" t="n">
        <f aca="false">Adequacy_central!AJ77</f>
        <v>0.309633363120951</v>
      </c>
      <c r="P79" s="3" t="n">
        <f aca="false">Adequacy_central!AK77</f>
        <v>0.335778077320612</v>
      </c>
      <c r="Q79" s="3" t="n">
        <f aca="false">Adequacy_central!AL77</f>
        <v>0.324011943501115</v>
      </c>
      <c r="R79" s="3" t="n">
        <f aca="false">Adequacy_central!AM77</f>
        <v>0.30525211691942</v>
      </c>
      <c r="S79" s="3" t="n">
        <f aca="false">Adequacy_central!AN77</f>
        <v>0.294241963092709</v>
      </c>
      <c r="U79" s="14" t="n">
        <f aca="false">U75+1</f>
        <v>2033</v>
      </c>
      <c r="V79" s="3" t="n">
        <f aca="false">Adequacy_high!AG76</f>
        <v>0.379681095167258</v>
      </c>
      <c r="W79" s="3" t="n">
        <f aca="false">Adequacy_high!AH76</f>
        <v>0.386791179870735</v>
      </c>
      <c r="X79" s="3" t="n">
        <f aca="false">Adequacy_high!AI76</f>
        <v>0.317692595098108</v>
      </c>
      <c r="Y79" s="3" t="n">
        <f aca="false">Adequacy_high!AJ76</f>
        <v>0.312953381218618</v>
      </c>
      <c r="Z79" s="3" t="n">
        <f aca="false">Adequacy_high!AK76</f>
        <v>0.341096308774845</v>
      </c>
      <c r="AA79" s="3" t="n">
        <f aca="false">Adequacy_high!AL76</f>
        <v>0.326920630512503</v>
      </c>
      <c r="AB79" s="3" t="n">
        <f aca="false">Adequacy_high!AM76</f>
        <v>0.307948312700131</v>
      </c>
      <c r="AC79" s="3" t="n">
        <f aca="false">Adequacy_high!AN76</f>
        <v>0.294943023299885</v>
      </c>
    </row>
    <row r="80" customFormat="false" ht="15" hidden="false" customHeight="false" outlineLevel="0" collapsed="false">
      <c r="A80" s="14" t="n">
        <f aca="false">A76+1</f>
        <v>2033</v>
      </c>
      <c r="B80" s="3" t="n">
        <f aca="false">Adequacy_low!AG77</f>
        <v>0.378631954307605</v>
      </c>
      <c r="C80" s="3" t="n">
        <f aca="false">Adequacy_low!AH77</f>
        <v>0.387143393739132</v>
      </c>
      <c r="D80" s="3" t="n">
        <f aca="false">Adequacy_low!AI77</f>
        <v>0.316516820109418</v>
      </c>
      <c r="E80" s="3" t="n">
        <f aca="false">Adequacy_low!AJ77</f>
        <v>0.313793409684928</v>
      </c>
      <c r="F80" s="3" t="n">
        <f aca="false">Adequacy_low!AK77</f>
        <v>0.339690867717593</v>
      </c>
      <c r="G80" s="3" t="n">
        <f aca="false">Adequacy_low!AL77</f>
        <v>0.328260104057986</v>
      </c>
      <c r="H80" s="3" t="n">
        <f aca="false">Adequacy_low!AM77</f>
        <v>0.30756585824523</v>
      </c>
      <c r="I80" s="3" t="n">
        <f aca="false">Adequacy_low!AN77</f>
        <v>0.298713934223568</v>
      </c>
      <c r="K80" s="14" t="n">
        <f aca="false">K76+1</f>
        <v>2034</v>
      </c>
      <c r="L80" s="3" t="n">
        <f aca="false">Adequacy_central!AG78</f>
        <v>0.374756605588025</v>
      </c>
      <c r="M80" s="3" t="n">
        <f aca="false">Adequacy_central!AH78</f>
        <v>0.38576113509146</v>
      </c>
      <c r="N80" s="3" t="n">
        <f aca="false">Adequacy_central!AI78</f>
        <v>0.313790595365814</v>
      </c>
      <c r="O80" s="3" t="n">
        <f aca="false">Adequacy_central!AJ78</f>
        <v>0.310658578024251</v>
      </c>
      <c r="P80" s="3" t="n">
        <f aca="false">Adequacy_central!AK78</f>
        <v>0.334668036625478</v>
      </c>
      <c r="Q80" s="3" t="n">
        <f aca="false">Adequacy_central!AL78</f>
        <v>0.323933708300274</v>
      </c>
      <c r="R80" s="3" t="n">
        <f aca="false">Adequacy_central!AM78</f>
        <v>0.305333315521481</v>
      </c>
      <c r="S80" s="3" t="n">
        <f aca="false">Adequacy_central!AN78</f>
        <v>0.294513190942634</v>
      </c>
      <c r="U80" s="14" t="n">
        <f aca="false">U76+1</f>
        <v>2033</v>
      </c>
      <c r="V80" s="3" t="n">
        <f aca="false">Adequacy_high!AG77</f>
        <v>0.380569341778043</v>
      </c>
      <c r="W80" s="3" t="n">
        <f aca="false">Adequacy_high!AH77</f>
        <v>0.387294785431742</v>
      </c>
      <c r="X80" s="3" t="n">
        <f aca="false">Adequacy_high!AI77</f>
        <v>0.31810859890093</v>
      </c>
      <c r="Y80" s="3" t="n">
        <f aca="false">Adequacy_high!AJ77</f>
        <v>0.313800803863317</v>
      </c>
      <c r="Z80" s="3" t="n">
        <f aca="false">Adequacy_high!AK77</f>
        <v>0.342503705906174</v>
      </c>
      <c r="AA80" s="3" t="n">
        <f aca="false">Adequacy_high!AL77</f>
        <v>0.328559150940981</v>
      </c>
      <c r="AB80" s="3" t="n">
        <f aca="false">Adequacy_high!AM77</f>
        <v>0.308873895833309</v>
      </c>
      <c r="AC80" s="3" t="n">
        <f aca="false">Adequacy_high!AN77</f>
        <v>0.296888947337478</v>
      </c>
    </row>
    <row r="81" customFormat="false" ht="15" hidden="false" customHeight="false" outlineLevel="0" collapsed="false">
      <c r="A81" s="14" t="n">
        <f aca="false">A77+1</f>
        <v>2034</v>
      </c>
      <c r="B81" s="3" t="n">
        <f aca="false">Adequacy_low!AG78</f>
        <v>0.379936796477743</v>
      </c>
      <c r="C81" s="3" t="n">
        <f aca="false">Adequacy_low!AH78</f>
        <v>0.389153180831932</v>
      </c>
      <c r="D81" s="3" t="n">
        <f aca="false">Adequacy_low!AI78</f>
        <v>0.319275839469722</v>
      </c>
      <c r="E81" s="3" t="n">
        <f aca="false">Adequacy_low!AJ78</f>
        <v>0.314249121480342</v>
      </c>
      <c r="F81" s="3" t="n">
        <f aca="false">Adequacy_low!AK78</f>
        <v>0.340982986810145</v>
      </c>
      <c r="G81" s="3" t="n">
        <f aca="false">Adequacy_low!AL78</f>
        <v>0.327609075509236</v>
      </c>
      <c r="H81" s="3" t="n">
        <f aca="false">Adequacy_low!AM78</f>
        <v>0.309695719756802</v>
      </c>
      <c r="I81" s="3" t="n">
        <f aca="false">Adequacy_low!AN78</f>
        <v>0.298704896955026</v>
      </c>
      <c r="K81" s="14" t="n">
        <f aca="false">K77+1</f>
        <v>2034</v>
      </c>
      <c r="L81" s="3" t="n">
        <f aca="false">Adequacy_central!AG79</f>
        <v>0.37483245109243</v>
      </c>
      <c r="M81" s="3" t="n">
        <f aca="false">Adequacy_central!AH79</f>
        <v>0.386258637628808</v>
      </c>
      <c r="N81" s="3" t="n">
        <f aca="false">Adequacy_central!AI79</f>
        <v>0.31363557882803</v>
      </c>
      <c r="O81" s="3" t="n">
        <f aca="false">Adequacy_central!AJ79</f>
        <v>0.309509213290887</v>
      </c>
      <c r="P81" s="3" t="n">
        <f aca="false">Adequacy_central!AK79</f>
        <v>0.335973891549886</v>
      </c>
      <c r="Q81" s="3" t="n">
        <f aca="false">Adequacy_central!AL79</f>
        <v>0.324458953129928</v>
      </c>
      <c r="R81" s="3" t="n">
        <f aca="false">Adequacy_central!AM79</f>
        <v>0.304846068570633</v>
      </c>
      <c r="S81" s="3" t="n">
        <f aca="false">Adequacy_central!AN79</f>
        <v>0.293984886743059</v>
      </c>
      <c r="U81" s="14" t="n">
        <f aca="false">U77+1</f>
        <v>2034</v>
      </c>
      <c r="V81" s="3" t="n">
        <f aca="false">Adequacy_high!AG78</f>
        <v>0.382035191468183</v>
      </c>
      <c r="W81" s="3" t="n">
        <f aca="false">Adequacy_high!AH78</f>
        <v>0.388505691639153</v>
      </c>
      <c r="X81" s="3" t="n">
        <f aca="false">Adequacy_high!AI78</f>
        <v>0.318528750605642</v>
      </c>
      <c r="Y81" s="3" t="n">
        <f aca="false">Adequacy_high!AJ78</f>
        <v>0.313439069224975</v>
      </c>
      <c r="Z81" s="3" t="n">
        <f aca="false">Adequacy_high!AK78</f>
        <v>0.343557855803269</v>
      </c>
      <c r="AA81" s="3" t="n">
        <f aca="false">Adequacy_high!AL78</f>
        <v>0.328574384633942</v>
      </c>
      <c r="AB81" s="3" t="n">
        <f aca="false">Adequacy_high!AM78</f>
        <v>0.308595959852782</v>
      </c>
      <c r="AC81" s="3" t="n">
        <f aca="false">Adequacy_high!AN78</f>
        <v>0.296152264709385</v>
      </c>
    </row>
    <row r="82" customFormat="false" ht="15" hidden="false" customHeight="false" outlineLevel="0" collapsed="false">
      <c r="A82" s="14" t="n">
        <f aca="false">A78+1</f>
        <v>2034</v>
      </c>
      <c r="B82" s="3" t="n">
        <f aca="false">Adequacy_low!AG79</f>
        <v>0.384234626021129</v>
      </c>
      <c r="C82" s="3" t="n">
        <f aca="false">Adequacy_low!AH79</f>
        <v>0.392181661612502</v>
      </c>
      <c r="D82" s="3" t="n">
        <f aca="false">Adequacy_low!AI79</f>
        <v>0.320628106080428</v>
      </c>
      <c r="E82" s="3" t="n">
        <f aca="false">Adequacy_low!AJ79</f>
        <v>0.314878736934339</v>
      </c>
      <c r="F82" s="3" t="n">
        <f aca="false">Adequacy_low!AK79</f>
        <v>0.344193695124698</v>
      </c>
      <c r="G82" s="3" t="n">
        <f aca="false">Adequacy_low!AL79</f>
        <v>0.330375367046256</v>
      </c>
      <c r="H82" s="3" t="n">
        <f aca="false">Adequacy_low!AM79</f>
        <v>0.311030837989769</v>
      </c>
      <c r="I82" s="3" t="n">
        <f aca="false">Adequacy_low!AN79</f>
        <v>0.299427107882134</v>
      </c>
      <c r="K82" s="14" t="n">
        <f aca="false">K78+1</f>
        <v>2034</v>
      </c>
      <c r="L82" s="3" t="n">
        <f aca="false">Adequacy_central!AG80</f>
        <v>0.377344873104744</v>
      </c>
      <c r="M82" s="3" t="n">
        <f aca="false">Adequacy_central!AH80</f>
        <v>0.389247424166519</v>
      </c>
      <c r="N82" s="3" t="n">
        <f aca="false">Adequacy_central!AI80</f>
        <v>0.313185054572359</v>
      </c>
      <c r="O82" s="3" t="n">
        <f aca="false">Adequacy_central!AJ80</f>
        <v>0.310214182669843</v>
      </c>
      <c r="P82" s="3" t="n">
        <f aca="false">Adequacy_central!AK80</f>
        <v>0.336159589969038</v>
      </c>
      <c r="Q82" s="3" t="n">
        <f aca="false">Adequacy_central!AL80</f>
        <v>0.324399988119562</v>
      </c>
      <c r="R82" s="3" t="n">
        <f aca="false">Adequacy_central!AM80</f>
        <v>0.30459646722403</v>
      </c>
      <c r="S82" s="3" t="n">
        <f aca="false">Adequacy_central!AN80</f>
        <v>0.293821009009234</v>
      </c>
      <c r="U82" s="14" t="n">
        <f aca="false">U78+1</f>
        <v>2034</v>
      </c>
      <c r="V82" s="3" t="n">
        <f aca="false">Adequacy_high!AG79</f>
        <v>0.383847134314631</v>
      </c>
      <c r="W82" s="3" t="n">
        <f aca="false">Adequacy_high!AH79</f>
        <v>0.392100390972681</v>
      </c>
      <c r="X82" s="3" t="n">
        <f aca="false">Adequacy_high!AI79</f>
        <v>0.318616344560543</v>
      </c>
      <c r="Y82" s="3" t="n">
        <f aca="false">Adequacy_high!AJ79</f>
        <v>0.315039742153653</v>
      </c>
      <c r="Z82" s="3" t="n">
        <f aca="false">Adequacy_high!AK79</f>
        <v>0.344173231992794</v>
      </c>
      <c r="AA82" s="3" t="n">
        <f aca="false">Adequacy_high!AL79</f>
        <v>0.331076078958723</v>
      </c>
      <c r="AB82" s="3" t="n">
        <f aca="false">Adequacy_high!AM79</f>
        <v>0.308684034094718</v>
      </c>
      <c r="AC82" s="3" t="n">
        <f aca="false">Adequacy_high!AN79</f>
        <v>0.296985749745142</v>
      </c>
    </row>
    <row r="83" customFormat="false" ht="15" hidden="false" customHeight="false" outlineLevel="0" collapsed="false">
      <c r="A83" s="14" t="n">
        <f aca="false">A79+1</f>
        <v>2034</v>
      </c>
      <c r="B83" s="3" t="n">
        <f aca="false">Adequacy_low!AG80</f>
        <v>0.383817423544693</v>
      </c>
      <c r="C83" s="3" t="n">
        <f aca="false">Adequacy_low!AH80</f>
        <v>0.39408037191037</v>
      </c>
      <c r="D83" s="3" t="n">
        <f aca="false">Adequacy_low!AI80</f>
        <v>0.318207998034058</v>
      </c>
      <c r="E83" s="3" t="n">
        <f aca="false">Adequacy_low!AJ80</f>
        <v>0.31546902312226</v>
      </c>
      <c r="F83" s="3" t="n">
        <f aca="false">Adequacy_low!AK80</f>
        <v>0.341762917906716</v>
      </c>
      <c r="G83" s="3" t="n">
        <f aca="false">Adequacy_low!AL80</f>
        <v>0.330430528069465</v>
      </c>
      <c r="H83" s="3" t="n">
        <f aca="false">Adequacy_low!AM80</f>
        <v>0.308188086615159</v>
      </c>
      <c r="I83" s="3" t="n">
        <f aca="false">Adequacy_low!AN80</f>
        <v>0.299622079815257</v>
      </c>
      <c r="K83" s="14" t="n">
        <f aca="false">K79+1</f>
        <v>2034</v>
      </c>
      <c r="L83" s="3" t="n">
        <f aca="false">Adequacy_central!AG81</f>
        <v>0.376062521300326</v>
      </c>
      <c r="M83" s="3" t="n">
        <f aca="false">Adequacy_central!AH81</f>
        <v>0.388788948954865</v>
      </c>
      <c r="N83" s="3" t="n">
        <f aca="false">Adequacy_central!AI81</f>
        <v>0.313214444789104</v>
      </c>
      <c r="O83" s="3" t="n">
        <f aca="false">Adequacy_central!AJ81</f>
        <v>0.310335317375586</v>
      </c>
      <c r="P83" s="3" t="n">
        <f aca="false">Adequacy_central!AK81</f>
        <v>0.335644460580348</v>
      </c>
      <c r="Q83" s="3" t="n">
        <f aca="false">Adequacy_central!AL81</f>
        <v>0.32471938411775</v>
      </c>
      <c r="R83" s="3" t="n">
        <f aca="false">Adequacy_central!AM81</f>
        <v>0.304129933420679</v>
      </c>
      <c r="S83" s="3" t="n">
        <f aca="false">Adequacy_central!AN81</f>
        <v>0.293889041194585</v>
      </c>
      <c r="U83" s="14" t="n">
        <f aca="false">U79+1</f>
        <v>2034</v>
      </c>
      <c r="V83" s="3" t="n">
        <f aca="false">Adequacy_high!AG80</f>
        <v>0.383409344771767</v>
      </c>
      <c r="W83" s="3" t="n">
        <f aca="false">Adequacy_high!AH80</f>
        <v>0.394327978748049</v>
      </c>
      <c r="X83" s="3" t="n">
        <f aca="false">Adequacy_high!AI80</f>
        <v>0.317318362719216</v>
      </c>
      <c r="Y83" s="3" t="n">
        <f aca="false">Adequacy_high!AJ80</f>
        <v>0.315421947747832</v>
      </c>
      <c r="Z83" s="3" t="n">
        <f aca="false">Adequacy_high!AK80</f>
        <v>0.343566136944722</v>
      </c>
      <c r="AA83" s="3" t="n">
        <f aca="false">Adequacy_high!AL80</f>
        <v>0.331126032907123</v>
      </c>
      <c r="AB83" s="3" t="n">
        <f aca="false">Adequacy_high!AM80</f>
        <v>0.307076418643572</v>
      </c>
      <c r="AC83" s="3" t="n">
        <f aca="false">Adequacy_high!AN80</f>
        <v>0.296791960555985</v>
      </c>
    </row>
    <row r="84" customFormat="false" ht="15" hidden="false" customHeight="false" outlineLevel="0" collapsed="false">
      <c r="A84" s="14" t="n">
        <f aca="false">A80+1</f>
        <v>2034</v>
      </c>
      <c r="B84" s="3" t="n">
        <f aca="false">Adequacy_low!AG81</f>
        <v>0.386304715786893</v>
      </c>
      <c r="C84" s="3" t="n">
        <f aca="false">Adequacy_low!AH81</f>
        <v>0.394220251564821</v>
      </c>
      <c r="D84" s="3" t="n">
        <f aca="false">Adequacy_low!AI81</f>
        <v>0.320483307969059</v>
      </c>
      <c r="E84" s="3" t="n">
        <f aca="false">Adequacy_low!AJ81</f>
        <v>0.316337533450814</v>
      </c>
      <c r="F84" s="3" t="n">
        <f aca="false">Adequacy_low!AK81</f>
        <v>0.34423443124178</v>
      </c>
      <c r="G84" s="3" t="n">
        <f aca="false">Adequacy_low!AL81</f>
        <v>0.331036491316119</v>
      </c>
      <c r="H84" s="3" t="n">
        <f aca="false">Adequacy_low!AM81</f>
        <v>0.309899703269731</v>
      </c>
      <c r="I84" s="3" t="n">
        <f aca="false">Adequacy_low!AN81</f>
        <v>0.299756547485144</v>
      </c>
      <c r="K84" s="14" t="n">
        <f aca="false">K80+1</f>
        <v>2035</v>
      </c>
      <c r="L84" s="3" t="n">
        <f aca="false">Adequacy_central!AG82</f>
        <v>0.377078506824587</v>
      </c>
      <c r="M84" s="3" t="n">
        <f aca="false">Adequacy_central!AH82</f>
        <v>0.388105456578357</v>
      </c>
      <c r="N84" s="3" t="n">
        <f aca="false">Adequacy_central!AI82</f>
        <v>0.314459421390751</v>
      </c>
      <c r="O84" s="3" t="n">
        <f aca="false">Adequacy_central!AJ82</f>
        <v>0.311896663643679</v>
      </c>
      <c r="P84" s="3" t="n">
        <f aca="false">Adequacy_central!AK82</f>
        <v>0.337641032646022</v>
      </c>
      <c r="Q84" s="3" t="n">
        <f aca="false">Adequacy_central!AL82</f>
        <v>0.324848613906671</v>
      </c>
      <c r="R84" s="3" t="n">
        <f aca="false">Adequacy_central!AM82</f>
        <v>0.305095570534848</v>
      </c>
      <c r="S84" s="3" t="n">
        <f aca="false">Adequacy_central!AN82</f>
        <v>0.294356275603241</v>
      </c>
      <c r="U84" s="14" t="n">
        <f aca="false">U80+1</f>
        <v>2034</v>
      </c>
      <c r="V84" s="3" t="n">
        <f aca="false">Adequacy_high!AG81</f>
        <v>0.385051747316471</v>
      </c>
      <c r="W84" s="3" t="n">
        <f aca="false">Adequacy_high!AH81</f>
        <v>0.393306006918199</v>
      </c>
      <c r="X84" s="3" t="n">
        <f aca="false">Adequacy_high!AI81</f>
        <v>0.319540722895446</v>
      </c>
      <c r="Y84" s="3" t="n">
        <f aca="false">Adequacy_high!AJ81</f>
        <v>0.314423134841288</v>
      </c>
      <c r="Z84" s="3" t="n">
        <f aca="false">Adequacy_high!AK81</f>
        <v>0.346824659017129</v>
      </c>
      <c r="AA84" s="3" t="n">
        <f aca="false">Adequacy_high!AL81</f>
        <v>0.331486416936074</v>
      </c>
      <c r="AB84" s="3" t="n">
        <f aca="false">Adequacy_high!AM81</f>
        <v>0.308700966314165</v>
      </c>
      <c r="AC84" s="3" t="n">
        <f aca="false">Adequacy_high!AN81</f>
        <v>0.295610578029231</v>
      </c>
    </row>
    <row r="85" customFormat="false" ht="15" hidden="false" customHeight="false" outlineLevel="0" collapsed="false">
      <c r="A85" s="14" t="n">
        <f aca="false">A81+1</f>
        <v>2035</v>
      </c>
      <c r="B85" s="3" t="n">
        <f aca="false">Adequacy_low!AG82</f>
        <v>0.38440078982888</v>
      </c>
      <c r="C85" s="3" t="n">
        <f aca="false">Adequacy_low!AH82</f>
        <v>0.395557056885636</v>
      </c>
      <c r="D85" s="3" t="n">
        <f aca="false">Adequacy_low!AI82</f>
        <v>0.319317426746433</v>
      </c>
      <c r="E85" s="3" t="n">
        <f aca="false">Adequacy_low!AJ82</f>
        <v>0.316927463533948</v>
      </c>
      <c r="F85" s="3" t="n">
        <f aca="false">Adequacy_low!AK82</f>
        <v>0.344951042832427</v>
      </c>
      <c r="G85" s="3" t="n">
        <f aca="false">Adequacy_low!AL82</f>
        <v>0.332746816760535</v>
      </c>
      <c r="H85" s="3" t="n">
        <f aca="false">Adequacy_low!AM82</f>
        <v>0.308890640310753</v>
      </c>
      <c r="I85" s="3" t="n">
        <f aca="false">Adequacy_low!AN82</f>
        <v>0.299322889884419</v>
      </c>
      <c r="K85" s="14" t="n">
        <f aca="false">K81+1</f>
        <v>2035</v>
      </c>
      <c r="L85" s="3" t="n">
        <f aca="false">Adequacy_central!AG83</f>
        <v>0.379616588954571</v>
      </c>
      <c r="M85" s="3" t="n">
        <f aca="false">Adequacy_central!AH83</f>
        <v>0.389783901171636</v>
      </c>
      <c r="N85" s="3" t="n">
        <f aca="false">Adequacy_central!AI83</f>
        <v>0.314058144491276</v>
      </c>
      <c r="O85" s="3" t="n">
        <f aca="false">Adequacy_central!AJ83</f>
        <v>0.311529651536893</v>
      </c>
      <c r="P85" s="3" t="n">
        <f aca="false">Adequacy_central!AK83</f>
        <v>0.338370207948657</v>
      </c>
      <c r="Q85" s="3" t="n">
        <f aca="false">Adequacy_central!AL83</f>
        <v>0.326248408878466</v>
      </c>
      <c r="R85" s="3" t="n">
        <f aca="false">Adequacy_central!AM83</f>
        <v>0.304330275008865</v>
      </c>
      <c r="S85" s="3" t="n">
        <f aca="false">Adequacy_central!AN83</f>
        <v>0.294562864037082</v>
      </c>
      <c r="U85" s="14" t="n">
        <f aca="false">U81+1</f>
        <v>2035</v>
      </c>
      <c r="V85" s="3" t="n">
        <f aca="false">Adequacy_high!AG82</f>
        <v>0.386716688595969</v>
      </c>
      <c r="W85" s="3" t="n">
        <f aca="false">Adequacy_high!AH82</f>
        <v>0.394531249287152</v>
      </c>
      <c r="X85" s="3" t="n">
        <f aca="false">Adequacy_high!AI82</f>
        <v>0.320011741269643</v>
      </c>
      <c r="Y85" s="3" t="n">
        <f aca="false">Adequacy_high!AJ82</f>
        <v>0.316114175054448</v>
      </c>
      <c r="Z85" s="3" t="n">
        <f aca="false">Adequacy_high!AK82</f>
        <v>0.34661568635442</v>
      </c>
      <c r="AA85" s="3" t="n">
        <f aca="false">Adequacy_high!AL82</f>
        <v>0.331996610753406</v>
      </c>
      <c r="AB85" s="3" t="n">
        <f aca="false">Adequacy_high!AM82</f>
        <v>0.309280666096933</v>
      </c>
      <c r="AC85" s="3" t="n">
        <f aca="false">Adequacy_high!AN82</f>
        <v>0.296856760353194</v>
      </c>
    </row>
    <row r="86" customFormat="false" ht="15" hidden="false" customHeight="false" outlineLevel="0" collapsed="false">
      <c r="A86" s="14" t="n">
        <f aca="false">A82+1</f>
        <v>2035</v>
      </c>
      <c r="B86" s="3" t="n">
        <f aca="false">Adequacy_low!AG83</f>
        <v>0.387131521774081</v>
      </c>
      <c r="C86" s="3" t="n">
        <f aca="false">Adequacy_low!AH83</f>
        <v>0.397752857607796</v>
      </c>
      <c r="D86" s="3" t="n">
        <f aca="false">Adequacy_low!AI83</f>
        <v>0.320652700049689</v>
      </c>
      <c r="E86" s="3" t="n">
        <f aca="false">Adequacy_low!AJ83</f>
        <v>0.318881627039143</v>
      </c>
      <c r="F86" s="3" t="n">
        <f aca="false">Adequacy_low!AK83</f>
        <v>0.346931027400391</v>
      </c>
      <c r="G86" s="3" t="n">
        <f aca="false">Adequacy_low!AL83</f>
        <v>0.33464597726039</v>
      </c>
      <c r="H86" s="3" t="n">
        <f aca="false">Adequacy_low!AM83</f>
        <v>0.309078591473113</v>
      </c>
      <c r="I86" s="3" t="n">
        <f aca="false">Adequacy_low!AN83</f>
        <v>0.299491050455853</v>
      </c>
      <c r="K86" s="14" t="n">
        <f aca="false">K82+1</f>
        <v>2035</v>
      </c>
      <c r="L86" s="3" t="n">
        <f aca="false">Adequacy_central!AG84</f>
        <v>0.380019280662083</v>
      </c>
      <c r="M86" s="3" t="n">
        <f aca="false">Adequacy_central!AH84</f>
        <v>0.39064229445017</v>
      </c>
      <c r="N86" s="3" t="n">
        <f aca="false">Adequacy_central!AI84</f>
        <v>0.314903430995426</v>
      </c>
      <c r="O86" s="3" t="n">
        <f aca="false">Adequacy_central!AJ84</f>
        <v>0.312431565367548</v>
      </c>
      <c r="P86" s="3" t="n">
        <f aca="false">Adequacy_central!AK84</f>
        <v>0.338953975159451</v>
      </c>
      <c r="Q86" s="3" t="n">
        <f aca="false">Adequacy_central!AL84</f>
        <v>0.327286200462969</v>
      </c>
      <c r="R86" s="3" t="n">
        <f aca="false">Adequacy_central!AM84</f>
        <v>0.304613793016721</v>
      </c>
      <c r="S86" s="3" t="n">
        <f aca="false">Adequacy_central!AN84</f>
        <v>0.294930206704269</v>
      </c>
      <c r="U86" s="14" t="n">
        <f aca="false">U82+1</f>
        <v>2035</v>
      </c>
      <c r="V86" s="3" t="n">
        <f aca="false">Adequacy_high!AG83</f>
        <v>0.385566629493943</v>
      </c>
      <c r="W86" s="3" t="n">
        <f aca="false">Adequacy_high!AH83</f>
        <v>0.395961095097273</v>
      </c>
      <c r="X86" s="3" t="n">
        <f aca="false">Adequacy_high!AI83</f>
        <v>0.318382045911095</v>
      </c>
      <c r="Y86" s="3" t="n">
        <f aca="false">Adequacy_high!AJ83</f>
        <v>0.316887253790632</v>
      </c>
      <c r="Z86" s="3" t="n">
        <f aca="false">Adequacy_high!AK83</f>
        <v>0.345323217138464</v>
      </c>
      <c r="AA86" s="3" t="n">
        <f aca="false">Adequacy_high!AL83</f>
        <v>0.3334104585543</v>
      </c>
      <c r="AB86" s="3" t="n">
        <f aca="false">Adequacy_high!AM83</f>
        <v>0.307525933852543</v>
      </c>
      <c r="AC86" s="3" t="n">
        <f aca="false">Adequacy_high!AN83</f>
        <v>0.296844030489961</v>
      </c>
    </row>
    <row r="87" customFormat="false" ht="15" hidden="false" customHeight="false" outlineLevel="0" collapsed="false">
      <c r="A87" s="14" t="n">
        <f aca="false">A83+1</f>
        <v>2035</v>
      </c>
      <c r="B87" s="3" t="n">
        <f aca="false">Adequacy_low!AG84</f>
        <v>0.384867212535034</v>
      </c>
      <c r="C87" s="3" t="n">
        <f aca="false">Adequacy_low!AH84</f>
        <v>0.397035140967765</v>
      </c>
      <c r="D87" s="3" t="n">
        <f aca="false">Adequacy_low!AI84</f>
        <v>0.32006117387054</v>
      </c>
      <c r="E87" s="3" t="n">
        <f aca="false">Adequacy_low!AJ84</f>
        <v>0.317720220414014</v>
      </c>
      <c r="F87" s="3" t="n">
        <f aca="false">Adequacy_low!AK84</f>
        <v>0.343248301980166</v>
      </c>
      <c r="G87" s="3" t="n">
        <f aca="false">Adequacy_low!AL84</f>
        <v>0.333611829448613</v>
      </c>
      <c r="H87" s="3" t="n">
        <f aca="false">Adequacy_low!AM84</f>
        <v>0.308692679842878</v>
      </c>
      <c r="I87" s="3" t="n">
        <f aca="false">Adequacy_low!AN84</f>
        <v>0.298497469424831</v>
      </c>
      <c r="K87" s="14" t="n">
        <f aca="false">K83+1</f>
        <v>2035</v>
      </c>
      <c r="L87" s="3" t="n">
        <f aca="false">Adequacy_central!AG85</f>
        <v>0.381646473158571</v>
      </c>
      <c r="M87" s="3" t="n">
        <f aca="false">Adequacy_central!AH85</f>
        <v>0.39170828456205</v>
      </c>
      <c r="N87" s="3" t="n">
        <f aca="false">Adequacy_central!AI85</f>
        <v>0.317392588413464</v>
      </c>
      <c r="O87" s="3" t="n">
        <f aca="false">Adequacy_central!AJ85</f>
        <v>0.313568952866518</v>
      </c>
      <c r="P87" s="3" t="n">
        <f aca="false">Adequacy_central!AK85</f>
        <v>0.340008548237978</v>
      </c>
      <c r="Q87" s="3" t="n">
        <f aca="false">Adequacy_central!AL85</f>
        <v>0.327033562325053</v>
      </c>
      <c r="R87" s="3" t="n">
        <f aca="false">Adequacy_central!AM85</f>
        <v>0.306978018278263</v>
      </c>
      <c r="S87" s="3" t="n">
        <f aca="false">Adequacy_central!AN85</f>
        <v>0.295597282401474</v>
      </c>
      <c r="U87" s="14" t="n">
        <f aca="false">U83+1</f>
        <v>2035</v>
      </c>
      <c r="V87" s="3" t="n">
        <f aca="false">Adequacy_high!AG84</f>
        <v>0.387613194906038</v>
      </c>
      <c r="W87" s="3" t="n">
        <f aca="false">Adequacy_high!AH84</f>
        <v>0.397954079304851</v>
      </c>
      <c r="X87" s="3" t="n">
        <f aca="false">Adequacy_high!AI84</f>
        <v>0.321073199085854</v>
      </c>
      <c r="Y87" s="3" t="n">
        <f aca="false">Adequacy_high!AJ84</f>
        <v>0.318030712711218</v>
      </c>
      <c r="Z87" s="3" t="n">
        <f aca="false">Adequacy_high!AK84</f>
        <v>0.347504350739543</v>
      </c>
      <c r="AA87" s="3" t="n">
        <f aca="false">Adequacy_high!AL84</f>
        <v>0.334848654637942</v>
      </c>
      <c r="AB87" s="3" t="n">
        <f aca="false">Adequacy_high!AM84</f>
        <v>0.310195812907977</v>
      </c>
      <c r="AC87" s="3" t="n">
        <f aca="false">Adequacy_high!AN84</f>
        <v>0.297147508957512</v>
      </c>
    </row>
    <row r="88" customFormat="false" ht="15" hidden="false" customHeight="false" outlineLevel="0" collapsed="false">
      <c r="A88" s="14" t="n">
        <f aca="false">A84+1</f>
        <v>2035</v>
      </c>
      <c r="B88" s="3" t="n">
        <f aca="false">Adequacy_low!AG85</f>
        <v>0.384722842916587</v>
      </c>
      <c r="C88" s="3" t="n">
        <f aca="false">Adequacy_low!AH85</f>
        <v>0.398410847266433</v>
      </c>
      <c r="D88" s="3" t="n">
        <f aca="false">Adequacy_low!AI85</f>
        <v>0.321052103045024</v>
      </c>
      <c r="E88" s="3" t="n">
        <f aca="false">Adequacy_low!AJ85</f>
        <v>0.318592934833244</v>
      </c>
      <c r="F88" s="3" t="n">
        <f aca="false">Adequacy_low!AK85</f>
        <v>0.344084335885427</v>
      </c>
      <c r="G88" s="3" t="n">
        <f aca="false">Adequacy_low!AL85</f>
        <v>0.334622181259608</v>
      </c>
      <c r="H88" s="3" t="n">
        <f aca="false">Adequacy_low!AM85</f>
        <v>0.309423767341669</v>
      </c>
      <c r="I88" s="3" t="n">
        <f aca="false">Adequacy_low!AN85</f>
        <v>0.299143047345245</v>
      </c>
      <c r="K88" s="14" t="n">
        <f aca="false">K84+1</f>
        <v>2036</v>
      </c>
      <c r="L88" s="3" t="n">
        <f aca="false">Adequacy_central!AG86</f>
        <v>0.382160592621332</v>
      </c>
      <c r="M88" s="3" t="n">
        <f aca="false">Adequacy_central!AH86</f>
        <v>0.393005849069579</v>
      </c>
      <c r="N88" s="3" t="n">
        <f aca="false">Adequacy_central!AI86</f>
        <v>0.319392762127604</v>
      </c>
      <c r="O88" s="3" t="n">
        <f aca="false">Adequacy_central!AJ86</f>
        <v>0.31583552602701</v>
      </c>
      <c r="P88" s="3" t="n">
        <f aca="false">Adequacy_central!AK86</f>
        <v>0.339944677737573</v>
      </c>
      <c r="Q88" s="3" t="n">
        <f aca="false">Adequacy_central!AL86</f>
        <v>0.32765169477211</v>
      </c>
      <c r="R88" s="3" t="n">
        <f aca="false">Adequacy_central!AM86</f>
        <v>0.308020845924988</v>
      </c>
      <c r="S88" s="3" t="n">
        <f aca="false">Adequacy_central!AN86</f>
        <v>0.296848154184851</v>
      </c>
      <c r="U88" s="14" t="n">
        <f aca="false">U84+1</f>
        <v>2035</v>
      </c>
      <c r="V88" s="3" t="n">
        <f aca="false">Adequacy_high!AG85</f>
        <v>0.386167485138838</v>
      </c>
      <c r="W88" s="3" t="n">
        <f aca="false">Adequacy_high!AH85</f>
        <v>0.396433721081941</v>
      </c>
      <c r="X88" s="3" t="n">
        <f aca="false">Adequacy_high!AI85</f>
        <v>0.319195603883951</v>
      </c>
      <c r="Y88" s="3" t="n">
        <f aca="false">Adequacy_high!AJ85</f>
        <v>0.316955050595659</v>
      </c>
      <c r="Z88" s="3" t="n">
        <f aca="false">Adequacy_high!AK85</f>
        <v>0.346073566827808</v>
      </c>
      <c r="AA88" s="3" t="n">
        <f aca="false">Adequacy_high!AL85</f>
        <v>0.334046309218787</v>
      </c>
      <c r="AB88" s="3" t="n">
        <f aca="false">Adequacy_high!AM85</f>
        <v>0.308232266389584</v>
      </c>
      <c r="AC88" s="3" t="n">
        <f aca="false">Adequacy_high!AN85</f>
        <v>0.297404221300191</v>
      </c>
    </row>
    <row r="89" customFormat="false" ht="15" hidden="false" customHeight="false" outlineLevel="0" collapsed="false">
      <c r="A89" s="14" t="n">
        <f aca="false">A85+1</f>
        <v>2036</v>
      </c>
      <c r="B89" s="3" t="n">
        <f aca="false">Adequacy_low!AG86</f>
        <v>0.38875880990108</v>
      </c>
      <c r="C89" s="3" t="n">
        <f aca="false">Adequacy_low!AH86</f>
        <v>0.399905895701318</v>
      </c>
      <c r="D89" s="3" t="n">
        <f aca="false">Adequacy_low!AI86</f>
        <v>0.322775627675521</v>
      </c>
      <c r="E89" s="3" t="n">
        <f aca="false">Adequacy_low!AJ86</f>
        <v>0.320131632057281</v>
      </c>
      <c r="F89" s="3" t="n">
        <f aca="false">Adequacy_low!AK86</f>
        <v>0.346631151669344</v>
      </c>
      <c r="G89" s="3" t="n">
        <f aca="false">Adequacy_low!AL86</f>
        <v>0.334669672344181</v>
      </c>
      <c r="H89" s="3" t="n">
        <f aca="false">Adequacy_low!AM86</f>
        <v>0.310045246420385</v>
      </c>
      <c r="I89" s="3" t="n">
        <f aca="false">Adequacy_low!AN86</f>
        <v>0.299073775256593</v>
      </c>
      <c r="K89" s="14" t="n">
        <f aca="false">K85+1</f>
        <v>2036</v>
      </c>
      <c r="L89" s="3" t="n">
        <f aca="false">Adequacy_central!AG87</f>
        <v>0.384219538128214</v>
      </c>
      <c r="M89" s="3" t="n">
        <f aca="false">Adequacy_central!AH87</f>
        <v>0.394594863721764</v>
      </c>
      <c r="N89" s="3" t="n">
        <f aca="false">Adequacy_central!AI87</f>
        <v>0.318562720288414</v>
      </c>
      <c r="O89" s="3" t="n">
        <f aca="false">Adequacy_central!AJ87</f>
        <v>0.315934463443377</v>
      </c>
      <c r="P89" s="3" t="n">
        <f aca="false">Adequacy_central!AK87</f>
        <v>0.341485262602538</v>
      </c>
      <c r="Q89" s="3" t="n">
        <f aca="false">Adequacy_central!AL87</f>
        <v>0.328380347405703</v>
      </c>
      <c r="R89" s="3" t="n">
        <f aca="false">Adequacy_central!AM87</f>
        <v>0.307072326340411</v>
      </c>
      <c r="S89" s="3" t="n">
        <f aca="false">Adequacy_central!AN87</f>
        <v>0.296464125463354</v>
      </c>
      <c r="U89" s="14" t="n">
        <f aca="false">U85+1</f>
        <v>2036</v>
      </c>
      <c r="V89" s="3" t="n">
        <f aca="false">Adequacy_high!AG86</f>
        <v>0.385572539347088</v>
      </c>
      <c r="W89" s="3" t="n">
        <f aca="false">Adequacy_high!AH86</f>
        <v>0.395344636237182</v>
      </c>
      <c r="X89" s="3" t="n">
        <f aca="false">Adequacy_high!AI86</f>
        <v>0.322119309101359</v>
      </c>
      <c r="Y89" s="3" t="n">
        <f aca="false">Adequacy_high!AJ86</f>
        <v>0.317543981280039</v>
      </c>
      <c r="Z89" s="3" t="n">
        <f aca="false">Adequacy_high!AK86</f>
        <v>0.346881811162842</v>
      </c>
      <c r="AA89" s="3" t="n">
        <f aca="false">Adequacy_high!AL86</f>
        <v>0.333399954533665</v>
      </c>
      <c r="AB89" s="3" t="n">
        <f aca="false">Adequacy_high!AM86</f>
        <v>0.31006023717659</v>
      </c>
      <c r="AC89" s="3" t="n">
        <f aca="false">Adequacy_high!AN86</f>
        <v>0.297197004852872</v>
      </c>
    </row>
    <row r="90" customFormat="false" ht="15" hidden="false" customHeight="false" outlineLevel="0" collapsed="false">
      <c r="A90" s="14" t="n">
        <f aca="false">A86+1</f>
        <v>2036</v>
      </c>
      <c r="B90" s="3" t="n">
        <f aca="false">Adequacy_low!AG87</f>
        <v>0.387350204074685</v>
      </c>
      <c r="C90" s="3" t="n">
        <f aca="false">Adequacy_low!AH87</f>
        <v>0.401210290348758</v>
      </c>
      <c r="D90" s="3" t="n">
        <f aca="false">Adequacy_low!AI87</f>
        <v>0.32252505945921</v>
      </c>
      <c r="E90" s="3" t="n">
        <f aca="false">Adequacy_low!AJ87</f>
        <v>0.321309070056203</v>
      </c>
      <c r="F90" s="3" t="n">
        <f aca="false">Adequacy_low!AK87</f>
        <v>0.345484153121167</v>
      </c>
      <c r="G90" s="3" t="n">
        <f aca="false">Adequacy_low!AL87</f>
        <v>0.335725745785626</v>
      </c>
      <c r="H90" s="3" t="n">
        <f aca="false">Adequacy_low!AM87</f>
        <v>0.309699857179906</v>
      </c>
      <c r="I90" s="3" t="n">
        <f aca="false">Adequacy_low!AN87</f>
        <v>0.299641608128345</v>
      </c>
      <c r="K90" s="14" t="n">
        <f aca="false">K86+1</f>
        <v>2036</v>
      </c>
      <c r="L90" s="3" t="n">
        <f aca="false">Adequacy_central!AG88</f>
        <v>0.383196087971178</v>
      </c>
      <c r="M90" s="3" t="n">
        <f aca="false">Adequacy_central!AH88</f>
        <v>0.394240565835607</v>
      </c>
      <c r="N90" s="3" t="n">
        <f aca="false">Adequacy_central!AI88</f>
        <v>0.320450023571511</v>
      </c>
      <c r="O90" s="3" t="n">
        <f aca="false">Adequacy_central!AJ88</f>
        <v>0.316747353655471</v>
      </c>
      <c r="P90" s="3" t="n">
        <f aca="false">Adequacy_central!AK88</f>
        <v>0.34268265282114</v>
      </c>
      <c r="Q90" s="3" t="n">
        <f aca="false">Adequacy_central!AL88</f>
        <v>0.328942460293894</v>
      </c>
      <c r="R90" s="3" t="n">
        <f aca="false">Adequacy_central!AM88</f>
        <v>0.308186961728794</v>
      </c>
      <c r="S90" s="3" t="n">
        <f aca="false">Adequacy_central!AN88</f>
        <v>0.296888498496763</v>
      </c>
      <c r="U90" s="14" t="n">
        <f aca="false">U86+1</f>
        <v>2036</v>
      </c>
      <c r="V90" s="3" t="n">
        <f aca="false">Adequacy_high!AG87</f>
        <v>0.386264473730778</v>
      </c>
      <c r="W90" s="3" t="n">
        <f aca="false">Adequacy_high!AH87</f>
        <v>0.396819013774112</v>
      </c>
      <c r="X90" s="3" t="n">
        <f aca="false">Adequacy_high!AI87</f>
        <v>0.321222283109989</v>
      </c>
      <c r="Y90" s="3" t="n">
        <f aca="false">Adequacy_high!AJ87</f>
        <v>0.318437603225659</v>
      </c>
      <c r="Z90" s="3" t="n">
        <f aca="false">Adequacy_high!AK87</f>
        <v>0.346653721812855</v>
      </c>
      <c r="AA90" s="3" t="n">
        <f aca="false">Adequacy_high!AL87</f>
        <v>0.334143486855689</v>
      </c>
      <c r="AB90" s="3" t="n">
        <f aca="false">Adequacy_high!AM87</f>
        <v>0.308643258731386</v>
      </c>
      <c r="AC90" s="3" t="n">
        <f aca="false">Adequacy_high!AN87</f>
        <v>0.297306839854761</v>
      </c>
    </row>
    <row r="91" customFormat="false" ht="15" hidden="false" customHeight="false" outlineLevel="0" collapsed="false">
      <c r="A91" s="14" t="n">
        <f aca="false">A87+1</f>
        <v>2036</v>
      </c>
      <c r="B91" s="3" t="n">
        <f aca="false">Adequacy_low!AG88</f>
        <v>0.390954607927091</v>
      </c>
      <c r="C91" s="3" t="n">
        <f aca="false">Adequacy_low!AH88</f>
        <v>0.403195008402324</v>
      </c>
      <c r="D91" s="3" t="n">
        <f aca="false">Adequacy_low!AI88</f>
        <v>0.325307188967174</v>
      </c>
      <c r="E91" s="3" t="n">
        <f aca="false">Adequacy_low!AJ88</f>
        <v>0.323319285747716</v>
      </c>
      <c r="F91" s="3" t="n">
        <f aca="false">Adequacy_low!AK88</f>
        <v>0.347752274418502</v>
      </c>
      <c r="G91" s="3" t="n">
        <f aca="false">Adequacy_low!AL88</f>
        <v>0.335773955096619</v>
      </c>
      <c r="H91" s="3" t="n">
        <f aca="false">Adequacy_low!AM88</f>
        <v>0.311459076537787</v>
      </c>
      <c r="I91" s="3" t="n">
        <f aca="false">Adequacy_low!AN88</f>
        <v>0.301191682166201</v>
      </c>
      <c r="K91" s="14" t="n">
        <f aca="false">K87+1</f>
        <v>2036</v>
      </c>
      <c r="L91" s="3" t="n">
        <f aca="false">Adequacy_central!AG89</f>
        <v>0.381729752737555</v>
      </c>
      <c r="M91" s="3" t="n">
        <f aca="false">Adequacy_central!AH89</f>
        <v>0.393885779395343</v>
      </c>
      <c r="N91" s="3" t="n">
        <f aca="false">Adequacy_central!AI89</f>
        <v>0.321304991328007</v>
      </c>
      <c r="O91" s="3" t="n">
        <f aca="false">Adequacy_central!AJ89</f>
        <v>0.317857883502896</v>
      </c>
      <c r="P91" s="3" t="n">
        <f aca="false">Adequacy_central!AK89</f>
        <v>0.342362199351518</v>
      </c>
      <c r="Q91" s="3" t="n">
        <f aca="false">Adequacy_central!AL89</f>
        <v>0.328873653194181</v>
      </c>
      <c r="R91" s="3" t="n">
        <f aca="false">Adequacy_central!AM89</f>
        <v>0.308392402607677</v>
      </c>
      <c r="S91" s="3" t="n">
        <f aca="false">Adequacy_central!AN89</f>
        <v>0.297193557101076</v>
      </c>
      <c r="U91" s="14" t="n">
        <f aca="false">U87+1</f>
        <v>2036</v>
      </c>
      <c r="V91" s="3" t="n">
        <f aca="false">Adequacy_high!AG88</f>
        <v>0.387149300472289</v>
      </c>
      <c r="W91" s="3" t="n">
        <f aca="false">Adequacy_high!AH88</f>
        <v>0.396610597527896</v>
      </c>
      <c r="X91" s="3" t="n">
        <f aca="false">Adequacy_high!AI88</f>
        <v>0.323371438361421</v>
      </c>
      <c r="Y91" s="3" t="n">
        <f aca="false">Adequacy_high!AJ88</f>
        <v>0.31929080940411</v>
      </c>
      <c r="Z91" s="3" t="n">
        <f aca="false">Adequacy_high!AK88</f>
        <v>0.347581145094425</v>
      </c>
      <c r="AA91" s="3" t="n">
        <f aca="false">Adequacy_high!AL88</f>
        <v>0.333929526432437</v>
      </c>
      <c r="AB91" s="3" t="n">
        <f aca="false">Adequacy_high!AM88</f>
        <v>0.31021626150174</v>
      </c>
      <c r="AC91" s="3" t="n">
        <f aca="false">Adequacy_high!AN88</f>
        <v>0.297579261511684</v>
      </c>
    </row>
    <row r="92" customFormat="false" ht="15" hidden="false" customHeight="false" outlineLevel="0" collapsed="false">
      <c r="A92" s="14" t="n">
        <f aca="false">A88+1</f>
        <v>2036</v>
      </c>
      <c r="B92" s="3" t="n">
        <f aca="false">Adequacy_low!AG89</f>
        <v>0.391483369041334</v>
      </c>
      <c r="C92" s="3" t="n">
        <f aca="false">Adequacy_low!AH89</f>
        <v>0.403420065867203</v>
      </c>
      <c r="D92" s="3" t="n">
        <f aca="false">Adequacy_low!AI89</f>
        <v>0.325711381705749</v>
      </c>
      <c r="E92" s="3" t="n">
        <f aca="false">Adequacy_low!AJ89</f>
        <v>0.32338318471735</v>
      </c>
      <c r="F92" s="3" t="n">
        <f aca="false">Adequacy_low!AK89</f>
        <v>0.348476467735839</v>
      </c>
      <c r="G92" s="3" t="n">
        <f aca="false">Adequacy_low!AL89</f>
        <v>0.336028531322739</v>
      </c>
      <c r="H92" s="3" t="n">
        <f aca="false">Adequacy_low!AM89</f>
        <v>0.311334796456197</v>
      </c>
      <c r="I92" s="3" t="n">
        <f aca="false">Adequacy_low!AN89</f>
        <v>0.301397284120777</v>
      </c>
      <c r="K92" s="14" t="n">
        <f aca="false">K88+1</f>
        <v>2037</v>
      </c>
      <c r="L92" s="3" t="n">
        <f aca="false">Adequacy_central!AG90</f>
        <v>0.380797144628556</v>
      </c>
      <c r="M92" s="3" t="n">
        <f aca="false">Adequacy_central!AH90</f>
        <v>0.392973572250975</v>
      </c>
      <c r="N92" s="3" t="n">
        <f aca="false">Adequacy_central!AI90</f>
        <v>0.322346168400086</v>
      </c>
      <c r="O92" s="3" t="n">
        <f aca="false">Adequacy_central!AJ90</f>
        <v>0.319838346044326</v>
      </c>
      <c r="P92" s="3" t="n">
        <f aca="false">Adequacy_central!AK90</f>
        <v>0.342340601007831</v>
      </c>
      <c r="Q92" s="3" t="n">
        <f aca="false">Adequacy_central!AL90</f>
        <v>0.330277204064526</v>
      </c>
      <c r="R92" s="3" t="n">
        <f aca="false">Adequacy_central!AM90</f>
        <v>0.309062226347656</v>
      </c>
      <c r="S92" s="3" t="n">
        <f aca="false">Adequacy_central!AN90</f>
        <v>0.29806433316525</v>
      </c>
      <c r="U92" s="14" t="n">
        <f aca="false">U88+1</f>
        <v>2036</v>
      </c>
      <c r="V92" s="3" t="n">
        <f aca="false">Adequacy_high!AG89</f>
        <v>0.38465648767977</v>
      </c>
      <c r="W92" s="3" t="n">
        <f aca="false">Adequacy_high!AH89</f>
        <v>0.395887249708497</v>
      </c>
      <c r="X92" s="3" t="n">
        <f aca="false">Adequacy_high!AI89</f>
        <v>0.322667514500501</v>
      </c>
      <c r="Y92" s="3" t="n">
        <f aca="false">Adequacy_high!AJ89</f>
        <v>0.319354285608344</v>
      </c>
      <c r="Z92" s="3" t="n">
        <f aca="false">Adequacy_high!AK89</f>
        <v>0.346323512069302</v>
      </c>
      <c r="AA92" s="3" t="n">
        <f aca="false">Adequacy_high!AL89</f>
        <v>0.334163819400387</v>
      </c>
      <c r="AB92" s="3" t="n">
        <f aca="false">Adequacy_high!AM89</f>
        <v>0.309319340214494</v>
      </c>
      <c r="AC92" s="3" t="n">
        <f aca="false">Adequacy_high!AN89</f>
        <v>0.297283379407805</v>
      </c>
    </row>
    <row r="93" customFormat="false" ht="15" hidden="false" customHeight="false" outlineLevel="0" collapsed="false">
      <c r="A93" s="14" t="n">
        <f aca="false">A89+1</f>
        <v>2037</v>
      </c>
      <c r="B93" s="3" t="n">
        <f aca="false">Adequacy_low!AG90</f>
        <v>0.392437278700415</v>
      </c>
      <c r="C93" s="3" t="n">
        <f aca="false">Adequacy_low!AH90</f>
        <v>0.402635266906947</v>
      </c>
      <c r="D93" s="3" t="n">
        <f aca="false">Adequacy_low!AI90</f>
        <v>0.329439747111872</v>
      </c>
      <c r="E93" s="3" t="n">
        <f aca="false">Adequacy_low!AJ90</f>
        <v>0.325308292028015</v>
      </c>
      <c r="F93" s="3" t="n">
        <f aca="false">Adequacy_low!AK90</f>
        <v>0.350977459687388</v>
      </c>
      <c r="G93" s="3" t="n">
        <f aca="false">Adequacy_low!AL90</f>
        <v>0.336943584289217</v>
      </c>
      <c r="H93" s="3" t="n">
        <f aca="false">Adequacy_low!AM90</f>
        <v>0.313775053133134</v>
      </c>
      <c r="I93" s="3" t="n">
        <f aca="false">Adequacy_low!AN90</f>
        <v>0.302458618295461</v>
      </c>
      <c r="K93" s="14" t="n">
        <f aca="false">K89+1</f>
        <v>2037</v>
      </c>
      <c r="L93" s="3" t="n">
        <f aca="false">Adequacy_central!AG91</f>
        <v>0.380987090641457</v>
      </c>
      <c r="M93" s="3" t="n">
        <f aca="false">Adequacy_central!AH91</f>
        <v>0.392933034272966</v>
      </c>
      <c r="N93" s="3" t="n">
        <f aca="false">Adequacy_central!AI91</f>
        <v>0.323922712779885</v>
      </c>
      <c r="O93" s="3" t="n">
        <f aca="false">Adequacy_central!AJ91</f>
        <v>0.320301002690155</v>
      </c>
      <c r="P93" s="3" t="n">
        <f aca="false">Adequacy_central!AK91</f>
        <v>0.343693740831877</v>
      </c>
      <c r="Q93" s="3" t="n">
        <f aca="false">Adequacy_central!AL91</f>
        <v>0.330998420412238</v>
      </c>
      <c r="R93" s="3" t="n">
        <f aca="false">Adequacy_central!AM91</f>
        <v>0.3099735530896</v>
      </c>
      <c r="S93" s="3" t="n">
        <f aca="false">Adequacy_central!AN91</f>
        <v>0.298303477250896</v>
      </c>
      <c r="U93" s="14" t="n">
        <f aca="false">U89+1</f>
        <v>2037</v>
      </c>
      <c r="V93" s="3" t="n">
        <f aca="false">Adequacy_high!AG90</f>
        <v>0.381680974181905</v>
      </c>
      <c r="W93" s="3" t="n">
        <f aca="false">Adequacy_high!AH90</f>
        <v>0.393370699690307</v>
      </c>
      <c r="X93" s="3" t="n">
        <f aca="false">Adequacy_high!AI90</f>
        <v>0.322461903692161</v>
      </c>
      <c r="Y93" s="3" t="n">
        <f aca="false">Adequacy_high!AJ90</f>
        <v>0.319522631703466</v>
      </c>
      <c r="Z93" s="3" t="n">
        <f aca="false">Adequacy_high!AK90</f>
        <v>0.343230127681234</v>
      </c>
      <c r="AA93" s="3" t="n">
        <f aca="false">Adequacy_high!AL90</f>
        <v>0.331801063305549</v>
      </c>
      <c r="AB93" s="3" t="n">
        <f aca="false">Adequacy_high!AM90</f>
        <v>0.309117164914604</v>
      </c>
      <c r="AC93" s="3" t="n">
        <f aca="false">Adequacy_high!AN90</f>
        <v>0.296824196871696</v>
      </c>
    </row>
    <row r="94" customFormat="false" ht="15" hidden="false" customHeight="false" outlineLevel="0" collapsed="false">
      <c r="A94" s="14" t="n">
        <f aca="false">A90+1</f>
        <v>2037</v>
      </c>
      <c r="B94" s="3" t="n">
        <f aca="false">Adequacy_low!AG91</f>
        <v>0.391353154367462</v>
      </c>
      <c r="C94" s="3" t="n">
        <f aca="false">Adequacy_low!AH91</f>
        <v>0.402715199097907</v>
      </c>
      <c r="D94" s="3" t="n">
        <f aca="false">Adequacy_low!AI91</f>
        <v>0.329203150521603</v>
      </c>
      <c r="E94" s="3" t="n">
        <f aca="false">Adequacy_low!AJ91</f>
        <v>0.326330862130077</v>
      </c>
      <c r="F94" s="3" t="n">
        <f aca="false">Adequacy_low!AK91</f>
        <v>0.349730133641411</v>
      </c>
      <c r="G94" s="3" t="n">
        <f aca="false">Adequacy_low!AL91</f>
        <v>0.338155001225729</v>
      </c>
      <c r="H94" s="3" t="n">
        <f aca="false">Adequacy_low!AM91</f>
        <v>0.312706334323214</v>
      </c>
      <c r="I94" s="3" t="n">
        <f aca="false">Adequacy_low!AN91</f>
        <v>0.302322067557271</v>
      </c>
      <c r="K94" s="14" t="n">
        <f aca="false">K90+1</f>
        <v>2037</v>
      </c>
      <c r="L94" s="3" t="n">
        <f aca="false">Adequacy_central!AG92</f>
        <v>0.382851375276028</v>
      </c>
      <c r="M94" s="3" t="n">
        <f aca="false">Adequacy_central!AH92</f>
        <v>0.395499671886183</v>
      </c>
      <c r="N94" s="3" t="n">
        <f aca="false">Adequacy_central!AI92</f>
        <v>0.323925964814981</v>
      </c>
      <c r="O94" s="3" t="n">
        <f aca="false">Adequacy_central!AJ92</f>
        <v>0.320897296961733</v>
      </c>
      <c r="P94" s="3" t="n">
        <f aca="false">Adequacy_central!AK92</f>
        <v>0.344488473974702</v>
      </c>
      <c r="Q94" s="3" t="n">
        <f aca="false">Adequacy_central!AL92</f>
        <v>0.332201675492235</v>
      </c>
      <c r="R94" s="3" t="n">
        <f aca="false">Adequacy_central!AM92</f>
        <v>0.309202512855702</v>
      </c>
      <c r="S94" s="3" t="n">
        <f aca="false">Adequacy_central!AN92</f>
        <v>0.298757808418441</v>
      </c>
      <c r="U94" s="14" t="n">
        <f aca="false">U90+1</f>
        <v>2037</v>
      </c>
      <c r="V94" s="3" t="n">
        <f aca="false">Adequacy_high!AG91</f>
        <v>0.382063971398255</v>
      </c>
      <c r="W94" s="3" t="n">
        <f aca="false">Adequacy_high!AH91</f>
        <v>0.394041798107547</v>
      </c>
      <c r="X94" s="3" t="n">
        <f aca="false">Adequacy_high!AI91</f>
        <v>0.32304948559739</v>
      </c>
      <c r="Y94" s="3" t="n">
        <f aca="false">Adequacy_high!AJ91</f>
        <v>0.320635405835642</v>
      </c>
      <c r="Z94" s="3" t="n">
        <f aca="false">Adequacy_high!AK91</f>
        <v>0.344895367105613</v>
      </c>
      <c r="AA94" s="3" t="n">
        <f aca="false">Adequacy_high!AL91</f>
        <v>0.334065649827756</v>
      </c>
      <c r="AB94" s="3" t="n">
        <f aca="false">Adequacy_high!AM91</f>
        <v>0.30912553396744</v>
      </c>
      <c r="AC94" s="3" t="n">
        <f aca="false">Adequacy_high!AN91</f>
        <v>0.2977208938669</v>
      </c>
    </row>
    <row r="95" customFormat="false" ht="15" hidden="false" customHeight="false" outlineLevel="0" collapsed="false">
      <c r="A95" s="14" t="n">
        <f aca="false">A91+1</f>
        <v>2037</v>
      </c>
      <c r="B95" s="3" t="n">
        <f aca="false">Adequacy_low!AG92</f>
        <v>0.392003214101496</v>
      </c>
      <c r="C95" s="3" t="n">
        <f aca="false">Adequacy_low!AH92</f>
        <v>0.404972341010323</v>
      </c>
      <c r="D95" s="3" t="n">
        <f aca="false">Adequacy_low!AI92</f>
        <v>0.33063355818098</v>
      </c>
      <c r="E95" s="3" t="n">
        <f aca="false">Adequacy_low!AJ92</f>
        <v>0.327386208509205</v>
      </c>
      <c r="F95" s="3" t="n">
        <f aca="false">Adequacy_low!AK92</f>
        <v>0.350639569721128</v>
      </c>
      <c r="G95" s="3" t="n">
        <f aca="false">Adequacy_low!AL92</f>
        <v>0.339930777737756</v>
      </c>
      <c r="H95" s="3" t="n">
        <f aca="false">Adequacy_low!AM92</f>
        <v>0.313377740539572</v>
      </c>
      <c r="I95" s="3" t="n">
        <f aca="false">Adequacy_low!AN92</f>
        <v>0.30249043686968</v>
      </c>
      <c r="K95" s="14" t="n">
        <f aca="false">K91+1</f>
        <v>2037</v>
      </c>
      <c r="L95" s="3" t="n">
        <f aca="false">Adequacy_central!AG93</f>
        <v>0.383151620553205</v>
      </c>
      <c r="M95" s="3" t="n">
        <f aca="false">Adequacy_central!AH93</f>
        <v>0.39613395910946</v>
      </c>
      <c r="N95" s="3" t="n">
        <f aca="false">Adequacy_central!AI93</f>
        <v>0.324935386923601</v>
      </c>
      <c r="O95" s="3" t="n">
        <f aca="false">Adequacy_central!AJ93</f>
        <v>0.3212191372324</v>
      </c>
      <c r="P95" s="3" t="n">
        <f aca="false">Adequacy_central!AK93</f>
        <v>0.345198437609807</v>
      </c>
      <c r="Q95" s="3" t="n">
        <f aca="false">Adequacy_central!AL93</f>
        <v>0.332476187518646</v>
      </c>
      <c r="R95" s="3" t="n">
        <f aca="false">Adequacy_central!AM93</f>
        <v>0.309740989327497</v>
      </c>
      <c r="S95" s="3" t="n">
        <f aca="false">Adequacy_central!AN93</f>
        <v>0.298244741516794</v>
      </c>
      <c r="U95" s="14" t="n">
        <f aca="false">U91+1</f>
        <v>2037</v>
      </c>
      <c r="V95" s="3" t="n">
        <f aca="false">Adequacy_high!AG92</f>
        <v>0.38358109196241</v>
      </c>
      <c r="W95" s="3" t="n">
        <f aca="false">Adequacy_high!AH92</f>
        <v>0.394796501285104</v>
      </c>
      <c r="X95" s="3" t="n">
        <f aca="false">Adequacy_high!AI92</f>
        <v>0.323890693824865</v>
      </c>
      <c r="Y95" s="3" t="n">
        <f aca="false">Adequacy_high!AJ92</f>
        <v>0.32087142791559</v>
      </c>
      <c r="Z95" s="3" t="n">
        <f aca="false">Adequacy_high!AK92</f>
        <v>0.346133746709851</v>
      </c>
      <c r="AA95" s="3" t="n">
        <f aca="false">Adequacy_high!AL92</f>
        <v>0.334529588923223</v>
      </c>
      <c r="AB95" s="3" t="n">
        <f aca="false">Adequacy_high!AM92</f>
        <v>0.310186878042047</v>
      </c>
      <c r="AC95" s="3" t="n">
        <f aca="false">Adequacy_high!AN92</f>
        <v>0.297483103752582</v>
      </c>
    </row>
    <row r="96" customFormat="false" ht="15" hidden="false" customHeight="false" outlineLevel="0" collapsed="false">
      <c r="A96" s="14" t="n">
        <f aca="false">A92+1</f>
        <v>2037</v>
      </c>
      <c r="B96" s="3" t="n">
        <f aca="false">Adequacy_low!AG93</f>
        <v>0.393400722243713</v>
      </c>
      <c r="C96" s="3" t="n">
        <f aca="false">Adequacy_low!AH93</f>
        <v>0.406421242585314</v>
      </c>
      <c r="D96" s="3" t="n">
        <f aca="false">Adequacy_low!AI93</f>
        <v>0.331296069735025</v>
      </c>
      <c r="E96" s="3" t="n">
        <f aca="false">Adequacy_low!AJ93</f>
        <v>0.328970671652008</v>
      </c>
      <c r="F96" s="3" t="n">
        <f aca="false">Adequacy_low!AK93</f>
        <v>0.351866059238583</v>
      </c>
      <c r="G96" s="3" t="n">
        <f aca="false">Adequacy_low!AL93</f>
        <v>0.340476009663227</v>
      </c>
      <c r="H96" s="3" t="n">
        <f aca="false">Adequacy_low!AM93</f>
        <v>0.313780521740133</v>
      </c>
      <c r="I96" s="3" t="n">
        <f aca="false">Adequacy_low!AN93</f>
        <v>0.302826702530948</v>
      </c>
      <c r="K96" s="14" t="n">
        <f aca="false">K92+1</f>
        <v>2038</v>
      </c>
      <c r="L96" s="3" t="n">
        <f aca="false">Adequacy_central!AG94</f>
        <v>0.385282847818354</v>
      </c>
      <c r="M96" s="3" t="n">
        <f aca="false">Adequacy_central!AH94</f>
        <v>0.398456980617787</v>
      </c>
      <c r="N96" s="3" t="n">
        <f aca="false">Adequacy_central!AI94</f>
        <v>0.32412399198364</v>
      </c>
      <c r="O96" s="3" t="n">
        <f aca="false">Adequacy_central!AJ94</f>
        <v>0.321087349207719</v>
      </c>
      <c r="P96" s="3" t="n">
        <f aca="false">Adequacy_central!AK94</f>
        <v>0.344650983179608</v>
      </c>
      <c r="Q96" s="3" t="n">
        <f aca="false">Adequacy_central!AL94</f>
        <v>0.33212182071909</v>
      </c>
      <c r="R96" s="3" t="n">
        <f aca="false">Adequacy_central!AM94</f>
        <v>0.308827383063955</v>
      </c>
      <c r="S96" s="3" t="n">
        <f aca="false">Adequacy_central!AN94</f>
        <v>0.297809976221113</v>
      </c>
      <c r="U96" s="14" t="n">
        <f aca="false">U92+1</f>
        <v>2037</v>
      </c>
      <c r="V96" s="3" t="n">
        <f aca="false">Adequacy_high!AG93</f>
        <v>0.381080424644325</v>
      </c>
      <c r="W96" s="3" t="n">
        <f aca="false">Adequacy_high!AH93</f>
        <v>0.395390939413021</v>
      </c>
      <c r="X96" s="3" t="n">
        <f aca="false">Adequacy_high!AI93</f>
        <v>0.320595102787239</v>
      </c>
      <c r="Y96" s="3" t="n">
        <f aca="false">Adequacy_high!AJ93</f>
        <v>0.320679247336798</v>
      </c>
      <c r="Z96" s="3" t="n">
        <f aca="false">Adequacy_high!AK93</f>
        <v>0.343403573330511</v>
      </c>
      <c r="AA96" s="3" t="n">
        <f aca="false">Adequacy_high!AL93</f>
        <v>0.333684882697538</v>
      </c>
      <c r="AB96" s="3" t="n">
        <f aca="false">Adequacy_high!AM93</f>
        <v>0.30713821082514</v>
      </c>
      <c r="AC96" s="3" t="n">
        <f aca="false">Adequacy_high!AN93</f>
        <v>0.296961064962171</v>
      </c>
    </row>
    <row r="97" customFormat="false" ht="15" hidden="false" customHeight="false" outlineLevel="0" collapsed="false">
      <c r="A97" s="14" t="n">
        <f aca="false">A93+1</f>
        <v>2038</v>
      </c>
      <c r="B97" s="3" t="n">
        <f aca="false">Adequacy_low!AG94</f>
        <v>0.394222038302243</v>
      </c>
      <c r="C97" s="3" t="n">
        <f aca="false">Adequacy_low!AH94</f>
        <v>0.408079124575955</v>
      </c>
      <c r="D97" s="3" t="n">
        <f aca="false">Adequacy_low!AI94</f>
        <v>0.331072229102932</v>
      </c>
      <c r="E97" s="3" t="n">
        <f aca="false">Adequacy_low!AJ94</f>
        <v>0.328754174458472</v>
      </c>
      <c r="F97" s="3" t="n">
        <f aca="false">Adequacy_low!AK94</f>
        <v>0.350440142915808</v>
      </c>
      <c r="G97" s="3" t="n">
        <f aca="false">Adequacy_low!AL94</f>
        <v>0.339660991888693</v>
      </c>
      <c r="H97" s="3" t="n">
        <f aca="false">Adequacy_low!AM94</f>
        <v>0.313134927028617</v>
      </c>
      <c r="I97" s="3" t="n">
        <f aca="false">Adequacy_low!AN94</f>
        <v>0.30211942626798</v>
      </c>
      <c r="K97" s="14" t="n">
        <f aca="false">K93+1</f>
        <v>2038</v>
      </c>
      <c r="L97" s="3" t="n">
        <f aca="false">Adequacy_central!AG95</f>
        <v>0.384629519759287</v>
      </c>
      <c r="M97" s="3" t="n">
        <f aca="false">Adequacy_central!AH95</f>
        <v>0.399666986218228</v>
      </c>
      <c r="N97" s="3" t="n">
        <f aca="false">Adequacy_central!AI95</f>
        <v>0.323715359873057</v>
      </c>
      <c r="O97" s="3" t="n">
        <f aca="false">Adequacy_central!AJ95</f>
        <v>0.322205688323208</v>
      </c>
      <c r="P97" s="3" t="n">
        <f aca="false">Adequacy_central!AK95</f>
        <v>0.345091913916772</v>
      </c>
      <c r="Q97" s="3" t="n">
        <f aca="false">Adequacy_central!AL95</f>
        <v>0.333913939311592</v>
      </c>
      <c r="R97" s="3" t="n">
        <f aca="false">Adequacy_central!AM95</f>
        <v>0.308283816585102</v>
      </c>
      <c r="S97" s="3" t="n">
        <f aca="false">Adequacy_central!AN95</f>
        <v>0.29844659746895</v>
      </c>
      <c r="U97" s="14" t="n">
        <f aca="false">U93+1</f>
        <v>2038</v>
      </c>
      <c r="V97" s="3" t="n">
        <f aca="false">Adequacy_high!AG94</f>
        <v>0.384801515387721</v>
      </c>
      <c r="W97" s="3" t="n">
        <f aca="false">Adequacy_high!AH94</f>
        <v>0.398915048553618</v>
      </c>
      <c r="X97" s="3" t="n">
        <f aca="false">Adequacy_high!AI94</f>
        <v>0.323522934962559</v>
      </c>
      <c r="Y97" s="3" t="n">
        <f aca="false">Adequacy_high!AJ94</f>
        <v>0.322125774178598</v>
      </c>
      <c r="Z97" s="3" t="n">
        <f aca="false">Adequacy_high!AK94</f>
        <v>0.345378589821411</v>
      </c>
      <c r="AA97" s="3" t="n">
        <f aca="false">Adequacy_high!AL94</f>
        <v>0.334819398208324</v>
      </c>
      <c r="AB97" s="3" t="n">
        <f aca="false">Adequacy_high!AM94</f>
        <v>0.309366732945777</v>
      </c>
      <c r="AC97" s="3" t="n">
        <f aca="false">Adequacy_high!AN94</f>
        <v>0.297572530691843</v>
      </c>
    </row>
    <row r="98" customFormat="false" ht="15" hidden="false" customHeight="false" outlineLevel="0" collapsed="false">
      <c r="A98" s="14" t="n">
        <f aca="false">A94+1</f>
        <v>2038</v>
      </c>
      <c r="B98" s="3" t="n">
        <f aca="false">Adequacy_low!AG95</f>
        <v>0.391555881917338</v>
      </c>
      <c r="C98" s="3" t="n">
        <f aca="false">Adequacy_low!AH95</f>
        <v>0.407592161951584</v>
      </c>
      <c r="D98" s="3" t="n">
        <f aca="false">Adequacy_low!AI95</f>
        <v>0.328204852023207</v>
      </c>
      <c r="E98" s="3" t="n">
        <f aca="false">Adequacy_low!AJ95</f>
        <v>0.327457882548279</v>
      </c>
      <c r="F98" s="3" t="n">
        <f aca="false">Adequacy_low!AK95</f>
        <v>0.348529626244862</v>
      </c>
      <c r="G98" s="3" t="n">
        <f aca="false">Adequacy_low!AL95</f>
        <v>0.33858407358086</v>
      </c>
      <c r="H98" s="3" t="n">
        <f aca="false">Adequacy_low!AM95</f>
        <v>0.309744562545137</v>
      </c>
      <c r="I98" s="3" t="n">
        <f aca="false">Adequacy_low!AN95</f>
        <v>0.301689132939721</v>
      </c>
      <c r="K98" s="14" t="n">
        <f aca="false">K94+1</f>
        <v>2038</v>
      </c>
      <c r="L98" s="3" t="n">
        <f aca="false">Adequacy_central!AG96</f>
        <v>0.388560998919465</v>
      </c>
      <c r="M98" s="3" t="n">
        <f aca="false">Adequacy_central!AH96</f>
        <v>0.402411292207432</v>
      </c>
      <c r="N98" s="3" t="n">
        <f aca="false">Adequacy_central!AI96</f>
        <v>0.328017335452579</v>
      </c>
      <c r="O98" s="3" t="n">
        <f aca="false">Adequacy_central!AJ96</f>
        <v>0.324981917951998</v>
      </c>
      <c r="P98" s="3" t="n">
        <f aca="false">Adequacy_central!AK96</f>
        <v>0.348177910770924</v>
      </c>
      <c r="Q98" s="3" t="n">
        <f aca="false">Adequacy_central!AL96</f>
        <v>0.335693518499555</v>
      </c>
      <c r="R98" s="3" t="n">
        <f aca="false">Adequacy_central!AM96</f>
        <v>0.31166691317508</v>
      </c>
      <c r="S98" s="3" t="n">
        <f aca="false">Adequacy_central!AN96</f>
        <v>0.299145827998097</v>
      </c>
      <c r="U98" s="14" t="n">
        <f aca="false">U94+1</f>
        <v>2038</v>
      </c>
      <c r="V98" s="3" t="n">
        <f aca="false">Adequacy_high!AG95</f>
        <v>0.385963949883721</v>
      </c>
      <c r="W98" s="3" t="n">
        <f aca="false">Adequacy_high!AH95</f>
        <v>0.400012017893239</v>
      </c>
      <c r="X98" s="3" t="n">
        <f aca="false">Adequacy_high!AI95</f>
        <v>0.324755860017801</v>
      </c>
      <c r="Y98" s="3" t="n">
        <f aca="false">Adequacy_high!AJ95</f>
        <v>0.323847235283271</v>
      </c>
      <c r="Z98" s="3" t="n">
        <f aca="false">Adequacy_high!AK95</f>
        <v>0.346939691802476</v>
      </c>
      <c r="AA98" s="3" t="n">
        <f aca="false">Adequacy_high!AL95</f>
        <v>0.33564169735621</v>
      </c>
      <c r="AB98" s="3" t="n">
        <f aca="false">Adequacy_high!AM95</f>
        <v>0.309634262969867</v>
      </c>
      <c r="AC98" s="3" t="n">
        <f aca="false">Adequacy_high!AN95</f>
        <v>0.298421785975768</v>
      </c>
    </row>
    <row r="99" customFormat="false" ht="15" hidden="false" customHeight="false" outlineLevel="0" collapsed="false">
      <c r="A99" s="14" t="n">
        <f aca="false">A95+1</f>
        <v>2038</v>
      </c>
      <c r="B99" s="3" t="n">
        <f aca="false">Adequacy_low!AG96</f>
        <v>0.392860558190365</v>
      </c>
      <c r="C99" s="3" t="n">
        <f aca="false">Adequacy_low!AH96</f>
        <v>0.408451317661326</v>
      </c>
      <c r="D99" s="3" t="n">
        <f aca="false">Adequacy_low!AI96</f>
        <v>0.328587341407253</v>
      </c>
      <c r="E99" s="3" t="n">
        <f aca="false">Adequacy_low!AJ96</f>
        <v>0.328018464024765</v>
      </c>
      <c r="F99" s="3" t="n">
        <f aca="false">Adequacy_low!AK96</f>
        <v>0.348262778398387</v>
      </c>
      <c r="G99" s="3" t="n">
        <f aca="false">Adequacy_low!AL96</f>
        <v>0.338090685746292</v>
      </c>
      <c r="H99" s="3" t="n">
        <f aca="false">Adequacy_low!AM96</f>
        <v>0.310445936582595</v>
      </c>
      <c r="I99" s="3" t="n">
        <f aca="false">Adequacy_low!AN96</f>
        <v>0.302162249558036</v>
      </c>
      <c r="K99" s="14" t="n">
        <f aca="false">K95+1</f>
        <v>2038</v>
      </c>
      <c r="L99" s="3" t="n">
        <f aca="false">Adequacy_central!AG97</f>
        <v>0.388010465010769</v>
      </c>
      <c r="M99" s="3" t="n">
        <f aca="false">Adequacy_central!AH97</f>
        <v>0.402362899801754</v>
      </c>
      <c r="N99" s="3" t="n">
        <f aca="false">Adequacy_central!AI97</f>
        <v>0.326714953742758</v>
      </c>
      <c r="O99" s="3" t="n">
        <f aca="false">Adequacy_central!AJ97</f>
        <v>0.324288816401506</v>
      </c>
      <c r="P99" s="3" t="n">
        <f aca="false">Adequacy_central!AK97</f>
        <v>0.346388436816659</v>
      </c>
      <c r="Q99" s="3" t="n">
        <f aca="false">Adequacy_central!AL97</f>
        <v>0.334733268538714</v>
      </c>
      <c r="R99" s="3" t="n">
        <f aca="false">Adequacy_central!AM97</f>
        <v>0.309465272149183</v>
      </c>
      <c r="S99" s="3" t="n">
        <f aca="false">Adequacy_central!AN97</f>
        <v>0.298806956956864</v>
      </c>
      <c r="U99" s="14" t="n">
        <f aca="false">U95+1</f>
        <v>2038</v>
      </c>
      <c r="V99" s="3" t="n">
        <f aca="false">Adequacy_high!AG96</f>
        <v>0.385574271525087</v>
      </c>
      <c r="W99" s="3" t="n">
        <f aca="false">Adequacy_high!AH96</f>
        <v>0.400295409579557</v>
      </c>
      <c r="X99" s="3" t="n">
        <f aca="false">Adequacy_high!AI96</f>
        <v>0.323483693001146</v>
      </c>
      <c r="Y99" s="3" t="n">
        <f aca="false">Adequacy_high!AJ96</f>
        <v>0.323205194833768</v>
      </c>
      <c r="Z99" s="3" t="n">
        <f aca="false">Adequacy_high!AK96</f>
        <v>0.34509280300085</v>
      </c>
      <c r="AA99" s="3" t="n">
        <f aca="false">Adequacy_high!AL96</f>
        <v>0.334753013751219</v>
      </c>
      <c r="AB99" s="3" t="n">
        <f aca="false">Adequacy_high!AM96</f>
        <v>0.307825930053139</v>
      </c>
      <c r="AC99" s="3" t="n">
        <f aca="false">Adequacy_high!AN96</f>
        <v>0.298010817523982</v>
      </c>
    </row>
    <row r="100" customFormat="false" ht="15" hidden="false" customHeight="false" outlineLevel="0" collapsed="false">
      <c r="A100" s="14" t="n">
        <f aca="false">A96+1</f>
        <v>2038</v>
      </c>
      <c r="B100" s="3" t="n">
        <f aca="false">Adequacy_low!AG97</f>
        <v>0.394346092475563</v>
      </c>
      <c r="C100" s="3" t="n">
        <f aca="false">Adequacy_low!AH97</f>
        <v>0.409089853716636</v>
      </c>
      <c r="D100" s="3" t="n">
        <f aca="false">Adequacy_low!AI97</f>
        <v>0.329867269842533</v>
      </c>
      <c r="E100" s="3" t="n">
        <f aca="false">Adequacy_low!AJ97</f>
        <v>0.327992962858587</v>
      </c>
      <c r="F100" s="3" t="n">
        <f aca="false">Adequacy_low!AK97</f>
        <v>0.34823663255</v>
      </c>
      <c r="G100" s="3" t="n">
        <f aca="false">Adequacy_low!AL97</f>
        <v>0.337700894028283</v>
      </c>
      <c r="H100" s="3" t="n">
        <f aca="false">Adequacy_low!AM97</f>
        <v>0.311139065591215</v>
      </c>
      <c r="I100" s="3" t="n">
        <f aca="false">Adequacy_low!AN97</f>
        <v>0.301309865433452</v>
      </c>
      <c r="K100" s="14" t="n">
        <f aca="false">K96+1</f>
        <v>2039</v>
      </c>
      <c r="L100" s="3" t="n">
        <f aca="false">Adequacy_central!AG98</f>
        <v>0.386022675978371</v>
      </c>
      <c r="M100" s="3" t="n">
        <f aca="false">Adequacy_central!AH98</f>
        <v>0.402360649208188</v>
      </c>
      <c r="N100" s="3" t="n">
        <f aca="false">Adequacy_central!AI98</f>
        <v>0.326194749496993</v>
      </c>
      <c r="O100" s="3" t="n">
        <f aca="false">Adequacy_central!AJ98</f>
        <v>0.325287975836637</v>
      </c>
      <c r="P100" s="3" t="n">
        <f aca="false">Adequacy_central!AK98</f>
        <v>0.345712525106077</v>
      </c>
      <c r="Q100" s="3" t="n">
        <f aca="false">Adequacy_central!AL98</f>
        <v>0.334550356483229</v>
      </c>
      <c r="R100" s="3" t="n">
        <f aca="false">Adequacy_central!AM98</f>
        <v>0.308471579545321</v>
      </c>
      <c r="S100" s="3" t="n">
        <f aca="false">Adequacy_central!AN98</f>
        <v>0.298668069365673</v>
      </c>
      <c r="U100" s="14" t="n">
        <f aca="false">U96+1</f>
        <v>2038</v>
      </c>
      <c r="V100" s="3" t="n">
        <f aca="false">Adequacy_high!AG97</f>
        <v>0.386385337782471</v>
      </c>
      <c r="W100" s="3" t="n">
        <f aca="false">Adequacy_high!AH97</f>
        <v>0.401156434359019</v>
      </c>
      <c r="X100" s="3" t="n">
        <f aca="false">Adequacy_high!AI97</f>
        <v>0.323525850950687</v>
      </c>
      <c r="Y100" s="3" t="n">
        <f aca="false">Adequacy_high!AJ97</f>
        <v>0.322975439502008</v>
      </c>
      <c r="Z100" s="3" t="n">
        <f aca="false">Adequacy_high!AK97</f>
        <v>0.345644683288969</v>
      </c>
      <c r="AA100" s="3" t="n">
        <f aca="false">Adequacy_high!AL97</f>
        <v>0.334988496710271</v>
      </c>
      <c r="AB100" s="3" t="n">
        <f aca="false">Adequacy_high!AM97</f>
        <v>0.307761905089911</v>
      </c>
      <c r="AC100" s="3" t="n">
        <f aca="false">Adequacy_high!AN97</f>
        <v>0.297427017105736</v>
      </c>
    </row>
    <row r="101" customFormat="false" ht="15" hidden="false" customHeight="false" outlineLevel="0" collapsed="false">
      <c r="A101" s="14" t="n">
        <f aca="false">A97+1</f>
        <v>2039</v>
      </c>
      <c r="B101" s="3" t="n">
        <f aca="false">Adequacy_low!AG98</f>
        <v>0.396997673182632</v>
      </c>
      <c r="C101" s="3" t="n">
        <f aca="false">Adequacy_low!AH98</f>
        <v>0.408438266269622</v>
      </c>
      <c r="D101" s="3" t="n">
        <f aca="false">Adequacy_low!AI98</f>
        <v>0.335632791840454</v>
      </c>
      <c r="E101" s="3" t="n">
        <f aca="false">Adequacy_low!AJ98</f>
        <v>0.329479419870873</v>
      </c>
      <c r="F101" s="3" t="n">
        <f aca="false">Adequacy_low!AK98</f>
        <v>0.352637289222756</v>
      </c>
      <c r="G101" s="3" t="n">
        <f aca="false">Adequacy_low!AL98</f>
        <v>0.338791557955336</v>
      </c>
      <c r="H101" s="3" t="n">
        <f aca="false">Adequacy_low!AM98</f>
        <v>0.315873665932892</v>
      </c>
      <c r="I101" s="3" t="n">
        <f aca="false">Adequacy_low!AN98</f>
        <v>0.301948401890825</v>
      </c>
      <c r="K101" s="14" t="n">
        <f aca="false">K97+1</f>
        <v>2039</v>
      </c>
      <c r="L101" s="3" t="n">
        <f aca="false">Adequacy_central!AG99</f>
        <v>0.389965237705192</v>
      </c>
      <c r="M101" s="3" t="n">
        <f aca="false">Adequacy_central!AH99</f>
        <v>0.405482677748443</v>
      </c>
      <c r="N101" s="3" t="n">
        <f aca="false">Adequacy_central!AI99</f>
        <v>0.327751788605199</v>
      </c>
      <c r="O101" s="3" t="n">
        <f aca="false">Adequacy_central!AJ99</f>
        <v>0.325645214516356</v>
      </c>
      <c r="P101" s="3" t="n">
        <f aca="false">Adequacy_central!AK99</f>
        <v>0.346938472895725</v>
      </c>
      <c r="Q101" s="3" t="n">
        <f aca="false">Adequacy_central!AL99</f>
        <v>0.335350607386617</v>
      </c>
      <c r="R101" s="3" t="n">
        <f aca="false">Adequacy_central!AM99</f>
        <v>0.309468357164236</v>
      </c>
      <c r="S101" s="3" t="n">
        <f aca="false">Adequacy_central!AN99</f>
        <v>0.298691145048699</v>
      </c>
      <c r="U101" s="14" t="n">
        <f aca="false">U97+1</f>
        <v>2039</v>
      </c>
      <c r="V101" s="3" t="n">
        <f aca="false">Adequacy_high!AG98</f>
        <v>0.385934824840067</v>
      </c>
      <c r="W101" s="3" t="n">
        <f aca="false">Adequacy_high!AH98</f>
        <v>0.399402875973945</v>
      </c>
      <c r="X101" s="3" t="n">
        <f aca="false">Adequacy_high!AI98</f>
        <v>0.326527424746411</v>
      </c>
      <c r="Y101" s="3" t="n">
        <f aca="false">Adequacy_high!AJ98</f>
        <v>0.324199232486969</v>
      </c>
      <c r="Z101" s="3" t="n">
        <f aca="false">Adequacy_high!AK98</f>
        <v>0.346445215663806</v>
      </c>
      <c r="AA101" s="3" t="n">
        <f aca="false">Adequacy_high!AL98</f>
        <v>0.334370650506865</v>
      </c>
      <c r="AB101" s="3" t="n">
        <f aca="false">Adequacy_high!AM98</f>
        <v>0.310194064186</v>
      </c>
      <c r="AC101" s="3" t="n">
        <f aca="false">Adequacy_high!AN98</f>
        <v>0.297344338725333</v>
      </c>
    </row>
    <row r="102" customFormat="false" ht="15" hidden="false" customHeight="false" outlineLevel="0" collapsed="false">
      <c r="A102" s="14" t="n">
        <f aca="false">A98+1</f>
        <v>2039</v>
      </c>
      <c r="B102" s="3" t="n">
        <f aca="false">Adequacy_low!AG99</f>
        <v>0.399397473218931</v>
      </c>
      <c r="C102" s="3" t="n">
        <f aca="false">Adequacy_low!AH99</f>
        <v>0.412524518825781</v>
      </c>
      <c r="D102" s="3" t="n">
        <f aca="false">Adequacy_low!AI99</f>
        <v>0.334437562491535</v>
      </c>
      <c r="E102" s="3" t="n">
        <f aca="false">Adequacy_low!AJ99</f>
        <v>0.330435455129129</v>
      </c>
      <c r="F102" s="3" t="n">
        <f aca="false">Adequacy_low!AK99</f>
        <v>0.354322247544761</v>
      </c>
      <c r="G102" s="3" t="n">
        <f aca="false">Adequacy_low!AL99</f>
        <v>0.340736194045904</v>
      </c>
      <c r="H102" s="3" t="n">
        <f aca="false">Adequacy_low!AM99</f>
        <v>0.31437879772688</v>
      </c>
      <c r="I102" s="3" t="n">
        <f aca="false">Adequacy_low!AN99</f>
        <v>0.30223928575553</v>
      </c>
      <c r="K102" s="14" t="n">
        <f aca="false">K98+1</f>
        <v>2039</v>
      </c>
      <c r="L102" s="3" t="n">
        <f aca="false">Adequacy_central!AG100</f>
        <v>0.389429859875493</v>
      </c>
      <c r="M102" s="3" t="n">
        <f aca="false">Adequacy_central!AH100</f>
        <v>0.405510049517097</v>
      </c>
      <c r="N102" s="3" t="n">
        <f aca="false">Adequacy_central!AI100</f>
        <v>0.328192731007345</v>
      </c>
      <c r="O102" s="3" t="n">
        <f aca="false">Adequacy_central!AJ100</f>
        <v>0.32597588576914</v>
      </c>
      <c r="P102" s="3" t="n">
        <f aca="false">Adequacy_central!AK100</f>
        <v>0.346732211782767</v>
      </c>
      <c r="Q102" s="3" t="n">
        <f aca="false">Adequacy_central!AL100</f>
        <v>0.335419501939181</v>
      </c>
      <c r="R102" s="3" t="n">
        <f aca="false">Adequacy_central!AM100</f>
        <v>0.308945494446041</v>
      </c>
      <c r="S102" s="3" t="n">
        <f aca="false">Adequacy_central!AN100</f>
        <v>0.298612809522411</v>
      </c>
      <c r="U102" s="14" t="n">
        <f aca="false">U98+1</f>
        <v>2039</v>
      </c>
      <c r="V102" s="3" t="n">
        <f aca="false">Adequacy_high!AG99</f>
        <v>0.385626771999307</v>
      </c>
      <c r="W102" s="3" t="n">
        <f aca="false">Adequacy_high!AH99</f>
        <v>0.400732155145626</v>
      </c>
      <c r="X102" s="3" t="n">
        <f aca="false">Adequacy_high!AI99</f>
        <v>0.325543226951086</v>
      </c>
      <c r="Y102" s="3" t="n">
        <f aca="false">Adequacy_high!AJ99</f>
        <v>0.322813966801999</v>
      </c>
      <c r="Z102" s="3" t="n">
        <f aca="false">Adequacy_high!AK99</f>
        <v>0.345518679777644</v>
      </c>
      <c r="AA102" s="3" t="n">
        <f aca="false">Adequacy_high!AL99</f>
        <v>0.333485503509053</v>
      </c>
      <c r="AB102" s="3" t="n">
        <f aca="false">Adequacy_high!AM99</f>
        <v>0.309233521464382</v>
      </c>
      <c r="AC102" s="3" t="n">
        <f aca="false">Adequacy_high!AN99</f>
        <v>0.297015427587647</v>
      </c>
    </row>
    <row r="103" customFormat="false" ht="15" hidden="false" customHeight="false" outlineLevel="0" collapsed="false">
      <c r="A103" s="14" t="n">
        <f aca="false">A99+1</f>
        <v>2039</v>
      </c>
      <c r="B103" s="3" t="n">
        <f aca="false">Adequacy_low!AG100</f>
        <v>0.397487041940121</v>
      </c>
      <c r="C103" s="3" t="n">
        <f aca="false">Adequacy_low!AH100</f>
        <v>0.412299272312362</v>
      </c>
      <c r="D103" s="3" t="n">
        <f aca="false">Adequacy_low!AI100</f>
        <v>0.335282145476451</v>
      </c>
      <c r="E103" s="3" t="n">
        <f aca="false">Adequacy_low!AJ100</f>
        <v>0.33100591467396</v>
      </c>
      <c r="F103" s="3" t="n">
        <f aca="false">Adequacy_low!AK100</f>
        <v>0.35288141265381</v>
      </c>
      <c r="G103" s="3" t="n">
        <f aca="false">Adequacy_low!AL100</f>
        <v>0.340739324608474</v>
      </c>
      <c r="H103" s="3" t="n">
        <f aca="false">Adequacy_low!AM100</f>
        <v>0.314606108759397</v>
      </c>
      <c r="I103" s="3" t="n">
        <f aca="false">Adequacy_low!AN100</f>
        <v>0.302738716729104</v>
      </c>
      <c r="K103" s="14" t="n">
        <f aca="false">K99+1</f>
        <v>2039</v>
      </c>
      <c r="L103" s="3" t="n">
        <f aca="false">Adequacy_central!AG101</f>
        <v>0.390424488645447</v>
      </c>
      <c r="M103" s="3" t="n">
        <f aca="false">Adequacy_central!AH101</f>
        <v>0.405767872477855</v>
      </c>
      <c r="N103" s="3" t="n">
        <f aca="false">Adequacy_central!AI101</f>
        <v>0.329074927263311</v>
      </c>
      <c r="O103" s="3" t="n">
        <f aca="false">Adequacy_central!AJ101</f>
        <v>0.32638310861948</v>
      </c>
      <c r="P103" s="3" t="n">
        <f aca="false">Adequacy_central!AK101</f>
        <v>0.347332841012384</v>
      </c>
      <c r="Q103" s="3" t="n">
        <f aca="false">Adequacy_central!AL101</f>
        <v>0.335519341644555</v>
      </c>
      <c r="R103" s="3" t="n">
        <f aca="false">Adequacy_central!AM101</f>
        <v>0.310205299529253</v>
      </c>
      <c r="S103" s="3" t="n">
        <f aca="false">Adequacy_central!AN101</f>
        <v>0.298611441736941</v>
      </c>
      <c r="U103" s="14" t="n">
        <f aca="false">U99+1</f>
        <v>2039</v>
      </c>
      <c r="V103" s="3" t="n">
        <f aca="false">Adequacy_high!AG100</f>
        <v>0.385876763583439</v>
      </c>
      <c r="W103" s="3" t="n">
        <f aca="false">Adequacy_high!AH100</f>
        <v>0.402908330681025</v>
      </c>
      <c r="X103" s="3" t="n">
        <f aca="false">Adequacy_high!AI100</f>
        <v>0.325380864793368</v>
      </c>
      <c r="Y103" s="3" t="n">
        <f aca="false">Adequacy_high!AJ100</f>
        <v>0.324197325304542</v>
      </c>
      <c r="Z103" s="3" t="n">
        <f aca="false">Adequacy_high!AK100</f>
        <v>0.3454614813182</v>
      </c>
      <c r="AA103" s="3" t="n">
        <f aca="false">Adequacy_high!AL100</f>
        <v>0.335047500629869</v>
      </c>
      <c r="AB103" s="3" t="n">
        <f aca="false">Adequacy_high!AM100</f>
        <v>0.308650065008593</v>
      </c>
      <c r="AC103" s="3" t="n">
        <f aca="false">Adequacy_high!AN100</f>
        <v>0.297879450372874</v>
      </c>
    </row>
    <row r="104" customFormat="false" ht="15" hidden="false" customHeight="false" outlineLevel="0" collapsed="false">
      <c r="A104" s="14" t="n">
        <f aca="false">A100+1</f>
        <v>2039</v>
      </c>
      <c r="B104" s="3" t="n">
        <f aca="false">Adequacy_low!AG101</f>
        <v>0.398751505495597</v>
      </c>
      <c r="C104" s="3" t="n">
        <f aca="false">Adequacy_low!AH101</f>
        <v>0.412921928066732</v>
      </c>
      <c r="D104" s="3" t="n">
        <f aca="false">Adequacy_low!AI101</f>
        <v>0.338326336114633</v>
      </c>
      <c r="E104" s="3" t="n">
        <f aca="false">Adequacy_low!AJ101</f>
        <v>0.332561302851114</v>
      </c>
      <c r="F104" s="3" t="n">
        <f aca="false">Adequacy_low!AK101</f>
        <v>0.35610723165246</v>
      </c>
      <c r="G104" s="3" t="n">
        <f aca="false">Adequacy_low!AL101</f>
        <v>0.342484226511493</v>
      </c>
      <c r="H104" s="3" t="n">
        <f aca="false">Adequacy_low!AM101</f>
        <v>0.317454565223293</v>
      </c>
      <c r="I104" s="3" t="n">
        <f aca="false">Adequacy_low!AN101</f>
        <v>0.302859781342348</v>
      </c>
      <c r="K104" s="14" t="n">
        <f aca="false">K100+1</f>
        <v>2040</v>
      </c>
      <c r="L104" s="3" t="n">
        <f aca="false">Adequacy_central!AG102</f>
        <v>0.390162091169545</v>
      </c>
      <c r="M104" s="3" t="n">
        <f aca="false">Adequacy_central!AH102</f>
        <v>0.406399540269826</v>
      </c>
      <c r="N104" s="3" t="n">
        <f aca="false">Adequacy_central!AI102</f>
        <v>0.329377936765448</v>
      </c>
      <c r="O104" s="3" t="n">
        <f aca="false">Adequacy_central!AJ102</f>
        <v>0.326075043667937</v>
      </c>
      <c r="P104" s="3" t="n">
        <f aca="false">Adequacy_central!AK102</f>
        <v>0.347371844766195</v>
      </c>
      <c r="Q104" s="3" t="n">
        <f aca="false">Adequacy_central!AL102</f>
        <v>0.335219399400468</v>
      </c>
      <c r="R104" s="3" t="n">
        <f aca="false">Adequacy_central!AM102</f>
        <v>0.31008027561908</v>
      </c>
      <c r="S104" s="3" t="n">
        <f aca="false">Adequacy_central!AN102</f>
        <v>0.297427270873521</v>
      </c>
      <c r="U104" s="14" t="n">
        <f aca="false">U100+1</f>
        <v>2039</v>
      </c>
      <c r="V104" s="3" t="n">
        <f aca="false">Adequacy_high!AG101</f>
        <v>0.388974089458974</v>
      </c>
      <c r="W104" s="3" t="n">
        <f aca="false">Adequacy_high!AH101</f>
        <v>0.404082898763261</v>
      </c>
      <c r="X104" s="3" t="n">
        <f aca="false">Adequacy_high!AI101</f>
        <v>0.330162489011299</v>
      </c>
      <c r="Y104" s="3" t="n">
        <f aca="false">Adequacy_high!AJ101</f>
        <v>0.325829973211116</v>
      </c>
      <c r="Z104" s="3" t="n">
        <f aca="false">Adequacy_high!AK101</f>
        <v>0.3487786185992</v>
      </c>
      <c r="AA104" s="3" t="n">
        <f aca="false">Adequacy_high!AL101</f>
        <v>0.335821063347916</v>
      </c>
      <c r="AB104" s="3" t="n">
        <f aca="false">Adequacy_high!AM101</f>
        <v>0.312717859330543</v>
      </c>
      <c r="AC104" s="3" t="n">
        <f aca="false">Adequacy_high!AN101</f>
        <v>0.298380637829146</v>
      </c>
    </row>
    <row r="105" customFormat="false" ht="15" hidden="false" customHeight="false" outlineLevel="0" collapsed="false">
      <c r="A105" s="14" t="n">
        <f aca="false">A101+1</f>
        <v>2040</v>
      </c>
      <c r="B105" s="3" t="n">
        <f aca="false">Adequacy_low!AG102</f>
        <v>0.399175533990854</v>
      </c>
      <c r="C105" s="3" t="n">
        <f aca="false">Adequacy_low!AH102</f>
        <v>0.413610881332309</v>
      </c>
      <c r="D105" s="3" t="n">
        <f aca="false">Adequacy_low!AI102</f>
        <v>0.337541393955861</v>
      </c>
      <c r="E105" s="3" t="n">
        <f aca="false">Adequacy_low!AJ102</f>
        <v>0.3319517924291</v>
      </c>
      <c r="F105" s="3" t="n">
        <f aca="false">Adequacy_low!AK102</f>
        <v>0.355552582414748</v>
      </c>
      <c r="G105" s="3" t="n">
        <f aca="false">Adequacy_low!AL102</f>
        <v>0.341746754399937</v>
      </c>
      <c r="H105" s="3" t="n">
        <f aca="false">Adequacy_low!AM102</f>
        <v>0.316002336015338</v>
      </c>
      <c r="I105" s="3" t="n">
        <f aca="false">Adequacy_low!AN102</f>
        <v>0.302505122764417</v>
      </c>
      <c r="K105" s="14" t="n">
        <f aca="false">K101+1</f>
        <v>2040</v>
      </c>
      <c r="L105" s="3" t="n">
        <f aca="false">Adequacy_central!AG103</f>
        <v>0.392833712666281</v>
      </c>
      <c r="M105" s="3" t="n">
        <f aca="false">Adequacy_central!AH103</f>
        <v>0.407695231236118</v>
      </c>
      <c r="N105" s="3" t="n">
        <f aca="false">Adequacy_central!AI103</f>
        <v>0.332085594551935</v>
      </c>
      <c r="O105" s="3" t="n">
        <f aca="false">Adequacy_central!AJ103</f>
        <v>0.327489249033451</v>
      </c>
      <c r="P105" s="3" t="n">
        <f aca="false">Adequacy_central!AK103</f>
        <v>0.350434331209896</v>
      </c>
      <c r="Q105" s="3" t="n">
        <f aca="false">Adequacy_central!AL103</f>
        <v>0.337228399001452</v>
      </c>
      <c r="R105" s="3" t="n">
        <f aca="false">Adequacy_central!AM103</f>
        <v>0.311645915478059</v>
      </c>
      <c r="S105" s="3" t="n">
        <f aca="false">Adequacy_central!AN103</f>
        <v>0.297548795373257</v>
      </c>
      <c r="U105" s="14" t="n">
        <f aca="false">U101+1</f>
        <v>2040</v>
      </c>
      <c r="V105" s="3" t="n">
        <f aca="false">Adequacy_high!AG102</f>
        <v>0.387900650342705</v>
      </c>
      <c r="W105" s="3" t="n">
        <f aca="false">Adequacy_high!AH102</f>
        <v>0.40469176716718</v>
      </c>
      <c r="X105" s="3" t="n">
        <f aca="false">Adequacy_high!AI102</f>
        <v>0.330330069015063</v>
      </c>
      <c r="Y105" s="3" t="n">
        <f aca="false">Adequacy_high!AJ102</f>
        <v>0.325932253631612</v>
      </c>
      <c r="Z105" s="3" t="n">
        <f aca="false">Adequacy_high!AK102</f>
        <v>0.348067665126673</v>
      </c>
      <c r="AA105" s="3" t="n">
        <f aca="false">Adequacy_high!AL102</f>
        <v>0.33527945720169</v>
      </c>
      <c r="AB105" s="3" t="n">
        <f aca="false">Adequacy_high!AM102</f>
        <v>0.312395715264754</v>
      </c>
      <c r="AC105" s="3" t="n">
        <f aca="false">Adequacy_high!AN102</f>
        <v>0.298346878893107</v>
      </c>
    </row>
    <row r="106" customFormat="false" ht="15" hidden="false" customHeight="false" outlineLevel="0" collapsed="false">
      <c r="A106" s="14" t="n">
        <f aca="false">A102+1</f>
        <v>2040</v>
      </c>
      <c r="B106" s="3" t="n">
        <f aca="false">Adequacy_low!AG103</f>
        <v>0.400179185132203</v>
      </c>
      <c r="C106" s="3" t="n">
        <f aca="false">Adequacy_low!AH103</f>
        <v>0.416067277661292</v>
      </c>
      <c r="D106" s="3" t="n">
        <f aca="false">Adequacy_low!AI103</f>
        <v>0.338624813290017</v>
      </c>
      <c r="E106" s="3" t="n">
        <f aca="false">Adequacy_low!AJ103</f>
        <v>0.333256744605201</v>
      </c>
      <c r="F106" s="3" t="n">
        <f aca="false">Adequacy_low!AK103</f>
        <v>0.356442788106134</v>
      </c>
      <c r="G106" s="3" t="n">
        <f aca="false">Adequacy_low!AL103</f>
        <v>0.343244402705369</v>
      </c>
      <c r="H106" s="3" t="n">
        <f aca="false">Adequacy_low!AM103</f>
        <v>0.314997330973307</v>
      </c>
      <c r="I106" s="3" t="n">
        <f aca="false">Adequacy_low!AN103</f>
        <v>0.30254197233426</v>
      </c>
      <c r="K106" s="14" t="n">
        <f aca="false">K102+1</f>
        <v>2040</v>
      </c>
      <c r="L106" s="3" t="n">
        <f aca="false">Adequacy_central!AG104</f>
        <v>0.394030635321377</v>
      </c>
      <c r="M106" s="3" t="n">
        <f aca="false">Adequacy_central!AH104</f>
        <v>0.409480022597136</v>
      </c>
      <c r="N106" s="3" t="n">
        <f aca="false">Adequacy_central!AI104</f>
        <v>0.332440427279447</v>
      </c>
      <c r="O106" s="3" t="n">
        <f aca="false">Adequacy_central!AJ104</f>
        <v>0.328383295586184</v>
      </c>
      <c r="P106" s="3" t="n">
        <f aca="false">Adequacy_central!AK104</f>
        <v>0.3504084323731</v>
      </c>
      <c r="Q106" s="3" t="n">
        <f aca="false">Adequacy_central!AL104</f>
        <v>0.336924656985108</v>
      </c>
      <c r="R106" s="3" t="n">
        <f aca="false">Adequacy_central!AM104</f>
        <v>0.311000444144503</v>
      </c>
      <c r="S106" s="3" t="n">
        <f aca="false">Adequacy_central!AN104</f>
        <v>0.297300077435292</v>
      </c>
      <c r="U106" s="14" t="n">
        <f aca="false">U102+1</f>
        <v>2040</v>
      </c>
      <c r="V106" s="3" t="n">
        <f aca="false">Adequacy_high!AG103</f>
        <v>0.390210497144304</v>
      </c>
      <c r="W106" s="3" t="n">
        <f aca="false">Adequacy_high!AH103</f>
        <v>0.407989336742572</v>
      </c>
      <c r="X106" s="3" t="n">
        <f aca="false">Adequacy_high!AI103</f>
        <v>0.33207062280388</v>
      </c>
      <c r="Y106" s="3" t="n">
        <f aca="false">Adequacy_high!AJ103</f>
        <v>0.32882477489252</v>
      </c>
      <c r="Z106" s="3" t="n">
        <f aca="false">Adequacy_high!AK103</f>
        <v>0.349544240302101</v>
      </c>
      <c r="AA106" s="3" t="n">
        <f aca="false">Adequacy_high!AL103</f>
        <v>0.337988982257727</v>
      </c>
      <c r="AB106" s="3" t="n">
        <f aca="false">Adequacy_high!AM103</f>
        <v>0.312829715799743</v>
      </c>
      <c r="AC106" s="3" t="n">
        <f aca="false">Adequacy_high!AN103</f>
        <v>0.298875605222615</v>
      </c>
    </row>
    <row r="107" customFormat="false" ht="15" hidden="false" customHeight="false" outlineLevel="0" collapsed="false">
      <c r="A107" s="14" t="n">
        <f aca="false">A103+1</f>
        <v>2040</v>
      </c>
      <c r="B107" s="3" t="n">
        <f aca="false">Adequacy_low!AG104</f>
        <v>0.401459085519256</v>
      </c>
      <c r="C107" s="3" t="n">
        <f aca="false">Adequacy_low!AH104</f>
        <v>0.417102397563892</v>
      </c>
      <c r="D107" s="3" t="n">
        <f aca="false">Adequacy_low!AI104</f>
        <v>0.338370322603296</v>
      </c>
      <c r="E107" s="3" t="n">
        <f aca="false">Adequacy_low!AJ104</f>
        <v>0.333385946697812</v>
      </c>
      <c r="F107" s="3" t="n">
        <f aca="false">Adequacy_low!AK104</f>
        <v>0.357334107610151</v>
      </c>
      <c r="G107" s="3" t="n">
        <f aca="false">Adequacy_low!AL104</f>
        <v>0.343715800861964</v>
      </c>
      <c r="H107" s="3" t="n">
        <f aca="false">Adequacy_low!AM104</f>
        <v>0.314862270394099</v>
      </c>
      <c r="I107" s="3" t="n">
        <f aca="false">Adequacy_low!AN104</f>
        <v>0.302499535095263</v>
      </c>
      <c r="K107" s="14" t="n">
        <f aca="false">K103+1</f>
        <v>2040</v>
      </c>
      <c r="L107" s="3" t="n">
        <f aca="false">Adequacy_central!AG105</f>
        <v>0.393831709479753</v>
      </c>
      <c r="M107" s="3" t="n">
        <f aca="false">Adequacy_central!AH105</f>
        <v>0.409093048619796</v>
      </c>
      <c r="N107" s="3" t="n">
        <f aca="false">Adequacy_central!AI105</f>
        <v>0.333268784706142</v>
      </c>
      <c r="O107" s="3" t="n">
        <f aca="false">Adequacy_central!AJ105</f>
        <v>0.329159404976458</v>
      </c>
      <c r="P107" s="3" t="n">
        <f aca="false">Adequacy_central!AK105</f>
        <v>0.350655917422742</v>
      </c>
      <c r="Q107" s="3" t="n">
        <f aca="false">Adequacy_central!AL105</f>
        <v>0.337810161409373</v>
      </c>
      <c r="R107" s="3" t="n">
        <f aca="false">Adequacy_central!AM105</f>
        <v>0.311045227501394</v>
      </c>
      <c r="S107" s="3" t="n">
        <f aca="false">Adequacy_central!AN105</f>
        <v>0.297173490356063</v>
      </c>
      <c r="U107" s="14" t="n">
        <f aca="false">U103+1</f>
        <v>2040</v>
      </c>
      <c r="V107" s="3" t="n">
        <f aca="false">Adequacy_high!AG104</f>
        <v>0.389508491587646</v>
      </c>
      <c r="W107" s="3" t="n">
        <f aca="false">Adequacy_high!AH104</f>
        <v>0.409817479662648</v>
      </c>
      <c r="X107" s="3" t="n">
        <f aca="false">Adequacy_high!AI104</f>
        <v>0.331599605075758</v>
      </c>
      <c r="Y107" s="3" t="n">
        <f aca="false">Adequacy_high!AJ104</f>
        <v>0.329835722445811</v>
      </c>
      <c r="Z107" s="3" t="n">
        <f aca="false">Adequacy_high!AK104</f>
        <v>0.348936471922065</v>
      </c>
      <c r="AA107" s="3" t="n">
        <f aca="false">Adequacy_high!AL104</f>
        <v>0.339745921336348</v>
      </c>
      <c r="AB107" s="3" t="n">
        <f aca="false">Adequacy_high!AM104</f>
        <v>0.311250559158878</v>
      </c>
      <c r="AC107" s="3" t="n">
        <f aca="false">Adequacy_high!AN104</f>
        <v>0.298207762746195</v>
      </c>
    </row>
    <row r="108" customFormat="false" ht="15" hidden="false" customHeight="false" outlineLevel="0" collapsed="false">
      <c r="A108" s="14" t="n">
        <f aca="false">A104+1</f>
        <v>2040</v>
      </c>
      <c r="B108" s="3" t="n">
        <f aca="false">Adequacy_low!AG105</f>
        <v>0.399759086958691</v>
      </c>
      <c r="C108" s="3" t="n">
        <f aca="false">Adequacy_low!AH105</f>
        <v>0.414413461215146</v>
      </c>
      <c r="D108" s="3" t="n">
        <f aca="false">Adequacy_low!AI105</f>
        <v>0.337252839744603</v>
      </c>
      <c r="E108" s="3" t="n">
        <f aca="false">Adequacy_low!AJ105</f>
        <v>0.333401266532709</v>
      </c>
      <c r="F108" s="3" t="n">
        <f aca="false">Adequacy_low!AK105</f>
        <v>0.356438765483777</v>
      </c>
      <c r="G108" s="3" t="n">
        <f aca="false">Adequacy_low!AL105</f>
        <v>0.34238261696831</v>
      </c>
      <c r="H108" s="3" t="n">
        <f aca="false">Adequacy_low!AM105</f>
        <v>0.313080333137751</v>
      </c>
      <c r="I108" s="3" t="n">
        <f aca="false">Adequacy_low!AN105</f>
        <v>0.302103906643952</v>
      </c>
      <c r="U108" s="14" t="n">
        <f aca="false">U104+1</f>
        <v>2040</v>
      </c>
      <c r="V108" s="3" t="n">
        <f aca="false">Adequacy_high!AG105</f>
        <v>0.389054413438401</v>
      </c>
      <c r="W108" s="3" t="n">
        <f aca="false">Adequacy_high!AH105</f>
        <v>0.408742194834571</v>
      </c>
      <c r="X108" s="3" t="n">
        <f aca="false">Adequacy_high!AI105</f>
        <v>0.33169243864787</v>
      </c>
      <c r="Y108" s="3" t="n">
        <f aca="false">Adequacy_high!AJ105</f>
        <v>0.329872155122375</v>
      </c>
      <c r="Z108" s="3" t="n">
        <f aca="false">Adequacy_high!AK105</f>
        <v>0.349101568832645</v>
      </c>
      <c r="AA108" s="3" t="n">
        <f aca="false">Adequacy_high!AL105</f>
        <v>0.339392114877631</v>
      </c>
      <c r="AB108" s="3" t="n">
        <f aca="false">Adequacy_high!AM105</f>
        <v>0.310127369297196</v>
      </c>
      <c r="AC108" s="3" t="n">
        <f aca="false">Adequacy_high!AN105</f>
        <v>0.297700241838906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9"/>
  <sheetViews>
    <sheetView showFormulas="false" showGridLines="true" showRowColHeaders="true" showZeros="true" rightToLeft="false" tabSelected="false" showOutlineSymbols="true" defaultGridColor="true" view="normal" topLeftCell="A392" colorId="64" zoomScale="75" zoomScaleNormal="75" zoomScalePageLayoutView="100" workbookViewId="0">
      <selection pane="topLeft" activeCell="A1" activeCellId="0" sqref="A1"/>
    </sheetView>
  </sheetViews>
  <sheetFormatPr defaultColWidth="10.4453125" defaultRowHeight="15" zeroHeight="false" outlineLevelRow="0" outlineLevelCol="0"/>
  <cols>
    <col collapsed="false" customWidth="true" hidden="false" outlineLevel="0" max="2" min="1" style="0" width="8.74"/>
    <col collapsed="false" customWidth="true" hidden="false" outlineLevel="0" max="4" min="3" style="0" width="10.74"/>
    <col collapsed="false" customWidth="true" hidden="false" outlineLevel="0" max="64" min="5" style="0" width="8.74"/>
  </cols>
  <sheetData>
    <row r="1" customFormat="false" ht="55.6" hidden="false" customHeight="false" outlineLevel="0" collapsed="false">
      <c r="A1" s="25"/>
      <c r="B1" s="25"/>
      <c r="C1" s="25" t="s">
        <v>68</v>
      </c>
      <c r="D1" s="0" t="s">
        <v>69</v>
      </c>
      <c r="G1" s="0" t="s">
        <v>70</v>
      </c>
    </row>
    <row r="2" customFormat="false" ht="15" hidden="false" customHeight="false" outlineLevel="0" collapsed="false">
      <c r="A2" s="26" t="n">
        <v>2007</v>
      </c>
      <c r="B2" s="26" t="s">
        <v>71</v>
      </c>
      <c r="C2" s="27" t="n">
        <v>44.0305041811362</v>
      </c>
      <c r="D2" s="27" t="n">
        <v>17.0146441100701</v>
      </c>
    </row>
    <row r="3" customFormat="false" ht="15" hidden="false" customHeight="false" outlineLevel="0" collapsed="false">
      <c r="A3" s="28" t="n">
        <v>2007</v>
      </c>
      <c r="B3" s="28" t="s">
        <v>72</v>
      </c>
      <c r="C3" s="29" t="n">
        <v>44.1634119387139</v>
      </c>
      <c r="D3" s="29" t="n">
        <v>17.1269825246542</v>
      </c>
    </row>
    <row r="4" customFormat="false" ht="15" hidden="false" customHeight="false" outlineLevel="0" collapsed="false">
      <c r="A4" s="30" t="n">
        <v>2007</v>
      </c>
      <c r="B4" s="30" t="s">
        <v>73</v>
      </c>
      <c r="C4" s="31" t="n">
        <v>44.5018823926187</v>
      </c>
      <c r="D4" s="31" t="n">
        <v>17.3054023595819</v>
      </c>
    </row>
    <row r="5" customFormat="false" ht="15" hidden="false" customHeight="false" outlineLevel="0" collapsed="false">
      <c r="A5" s="26" t="n">
        <v>2007</v>
      </c>
      <c r="B5" s="26" t="s">
        <v>74</v>
      </c>
      <c r="C5" s="27" t="n">
        <v>44.8330775871998</v>
      </c>
      <c r="D5" s="27" t="n">
        <v>17.6979259964228</v>
      </c>
    </row>
    <row r="6" customFormat="false" ht="15" hidden="false" customHeight="false" outlineLevel="0" collapsed="false">
      <c r="A6" s="28" t="n">
        <v>2007</v>
      </c>
      <c r="B6" s="28" t="s">
        <v>75</v>
      </c>
      <c r="C6" s="29" t="n">
        <v>45.0202324126206</v>
      </c>
      <c r="D6" s="29" t="n">
        <v>18.0666603219403</v>
      </c>
    </row>
    <row r="7" customFormat="false" ht="15" hidden="false" customHeight="false" outlineLevel="0" collapsed="false">
      <c r="A7" s="30" t="n">
        <v>2007</v>
      </c>
      <c r="B7" s="30" t="s">
        <v>76</v>
      </c>
      <c r="C7" s="31" t="n">
        <v>45.2191546037932</v>
      </c>
      <c r="D7" s="31" t="n">
        <v>18.5464114336347</v>
      </c>
    </row>
    <row r="8" customFormat="false" ht="15" hidden="false" customHeight="false" outlineLevel="0" collapsed="false">
      <c r="A8" s="26" t="n">
        <v>2007</v>
      </c>
      <c r="B8" s="26" t="s">
        <v>77</v>
      </c>
      <c r="C8" s="27" t="n">
        <v>45.4436134434643</v>
      </c>
      <c r="D8" s="27" t="n">
        <v>19.0195544032948</v>
      </c>
    </row>
    <row r="9" customFormat="false" ht="15" hidden="false" customHeight="false" outlineLevel="0" collapsed="false">
      <c r="A9" s="28" t="n">
        <v>2007</v>
      </c>
      <c r="B9" s="28" t="s">
        <v>78</v>
      </c>
      <c r="C9" s="29" t="n">
        <v>45.7104055034954</v>
      </c>
      <c r="D9" s="29" t="n">
        <v>19.6512927817796</v>
      </c>
    </row>
    <row r="10" customFormat="false" ht="15" hidden="false" customHeight="false" outlineLevel="0" collapsed="false">
      <c r="A10" s="30" t="n">
        <v>2007</v>
      </c>
      <c r="B10" s="30" t="s">
        <v>79</v>
      </c>
      <c r="C10" s="31" t="n">
        <v>46.0767563136004</v>
      </c>
      <c r="D10" s="31" t="n">
        <v>20.0451380470275</v>
      </c>
    </row>
    <row r="11" customFormat="false" ht="15" hidden="false" customHeight="false" outlineLevel="0" collapsed="false">
      <c r="A11" s="26" t="n">
        <v>2007</v>
      </c>
      <c r="B11" s="26" t="s">
        <v>80</v>
      </c>
      <c r="C11" s="27" t="n">
        <v>46.3913502452952</v>
      </c>
      <c r="D11" s="27" t="n">
        <v>20.3319314113187</v>
      </c>
    </row>
    <row r="12" customFormat="false" ht="15" hidden="false" customHeight="false" outlineLevel="0" collapsed="false">
      <c r="A12" s="28" t="n">
        <v>2007</v>
      </c>
      <c r="B12" s="28" t="s">
        <v>81</v>
      </c>
      <c r="C12" s="29" t="n">
        <v>46.7871927106452</v>
      </c>
      <c r="D12" s="29" t="n">
        <v>20.2499904500927</v>
      </c>
    </row>
    <row r="13" customFormat="false" ht="15" hidden="false" customHeight="false" outlineLevel="0" collapsed="false">
      <c r="A13" s="30" t="n">
        <v>2007</v>
      </c>
      <c r="B13" s="30" t="s">
        <v>82</v>
      </c>
      <c r="C13" s="31" t="n">
        <v>47.2211692533898</v>
      </c>
      <c r="D13" s="31" t="n">
        <v>20.4482347111235</v>
      </c>
    </row>
    <row r="14" customFormat="false" ht="15" hidden="false" customHeight="false" outlineLevel="0" collapsed="false">
      <c r="A14" s="26" t="n">
        <v>2008</v>
      </c>
      <c r="B14" s="26" t="s">
        <v>71</v>
      </c>
      <c r="C14" s="27" t="n">
        <v>47.6607609291695</v>
      </c>
      <c r="D14" s="27" t="n">
        <v>20.8619044024745</v>
      </c>
    </row>
    <row r="15" customFormat="false" ht="15" hidden="false" customHeight="false" outlineLevel="0" collapsed="false">
      <c r="A15" s="28" t="n">
        <v>2008</v>
      </c>
      <c r="B15" s="28" t="s">
        <v>72</v>
      </c>
      <c r="C15" s="29" t="n">
        <v>47.8832666790893</v>
      </c>
      <c r="D15" s="29" t="n">
        <v>21.3284392301003</v>
      </c>
    </row>
    <row r="16" customFormat="false" ht="15" hidden="false" customHeight="false" outlineLevel="0" collapsed="false">
      <c r="A16" s="30" t="n">
        <v>2008</v>
      </c>
      <c r="B16" s="30" t="s">
        <v>73</v>
      </c>
      <c r="C16" s="31" t="n">
        <v>48.4250537761072</v>
      </c>
      <c r="D16" s="31" t="n">
        <v>22.1954274650082</v>
      </c>
    </row>
    <row r="17" customFormat="false" ht="15" hidden="false" customHeight="false" outlineLevel="0" collapsed="false">
      <c r="A17" s="26" t="n">
        <v>2008</v>
      </c>
      <c r="B17" s="26" t="s">
        <v>74</v>
      </c>
      <c r="C17" s="27" t="n">
        <v>48.827243783149</v>
      </c>
      <c r="D17" s="27" t="n">
        <v>22.8588849252581</v>
      </c>
    </row>
    <row r="18" customFormat="false" ht="15" hidden="false" customHeight="false" outlineLevel="0" collapsed="false">
      <c r="A18" s="28" t="n">
        <v>2008</v>
      </c>
      <c r="B18" s="28" t="s">
        <v>75</v>
      </c>
      <c r="C18" s="29" t="n">
        <v>49.1006763483346</v>
      </c>
      <c r="D18" s="29" t="n">
        <v>22.9157149467535</v>
      </c>
    </row>
    <row r="19" customFormat="false" ht="15" hidden="false" customHeight="false" outlineLevel="0" collapsed="false">
      <c r="A19" s="30" t="n">
        <v>2008</v>
      </c>
      <c r="B19" s="30" t="s">
        <v>76</v>
      </c>
      <c r="C19" s="31" t="n">
        <v>49.4131707085467</v>
      </c>
      <c r="D19" s="31" t="n">
        <v>23.4707988776397</v>
      </c>
    </row>
    <row r="20" customFormat="false" ht="15" hidden="false" customHeight="false" outlineLevel="0" collapsed="false">
      <c r="A20" s="26" t="n">
        <v>2008</v>
      </c>
      <c r="B20" s="26" t="s">
        <v>77</v>
      </c>
      <c r="C20" s="27" t="n">
        <v>49.5938315105444</v>
      </c>
      <c r="D20" s="27" t="n">
        <v>23.7998843509509</v>
      </c>
    </row>
    <row r="21" customFormat="false" ht="15" hidden="false" customHeight="false" outlineLevel="0" collapsed="false">
      <c r="A21" s="28" t="n">
        <v>2008</v>
      </c>
      <c r="B21" s="28" t="s">
        <v>78</v>
      </c>
      <c r="C21" s="29" t="n">
        <v>49.8282022807035</v>
      </c>
      <c r="D21" s="29" t="n">
        <v>23.994163726761</v>
      </c>
    </row>
    <row r="22" customFormat="false" ht="15" hidden="false" customHeight="false" outlineLevel="0" collapsed="false">
      <c r="A22" s="30" t="n">
        <v>2008</v>
      </c>
      <c r="B22" s="30" t="s">
        <v>79</v>
      </c>
      <c r="C22" s="31" t="n">
        <v>50.0821039483759</v>
      </c>
      <c r="D22" s="31" t="n">
        <v>24.2532028945079</v>
      </c>
    </row>
    <row r="23" customFormat="false" ht="15" hidden="false" customHeight="false" outlineLevel="0" collapsed="false">
      <c r="A23" s="26" t="n">
        <v>2008</v>
      </c>
      <c r="B23" s="26" t="s">
        <v>80</v>
      </c>
      <c r="C23" s="27" t="n">
        <v>50.2969438210217</v>
      </c>
      <c r="D23" s="27" t="n">
        <v>24.3946171340434</v>
      </c>
    </row>
    <row r="24" customFormat="false" ht="15" hidden="false" customHeight="false" outlineLevel="0" collapsed="false">
      <c r="A24" s="28" t="n">
        <v>2008</v>
      </c>
      <c r="B24" s="28" t="s">
        <v>81</v>
      </c>
      <c r="C24" s="29" t="n">
        <v>50.4678391742628</v>
      </c>
      <c r="D24" s="29" t="n">
        <v>24.5505692860542</v>
      </c>
    </row>
    <row r="25" customFormat="false" ht="15" hidden="false" customHeight="false" outlineLevel="0" collapsed="false">
      <c r="A25" s="30" t="n">
        <v>2008</v>
      </c>
      <c r="B25" s="30" t="s">
        <v>82</v>
      </c>
      <c r="C25" s="31" t="n">
        <v>50.6387345275038</v>
      </c>
      <c r="D25" s="31" t="n">
        <v>24.6602644438245</v>
      </c>
    </row>
    <row r="26" customFormat="false" ht="15" hidden="false" customHeight="false" outlineLevel="0" collapsed="false">
      <c r="A26" s="26" t="n">
        <v>2009</v>
      </c>
      <c r="B26" s="26" t="s">
        <v>71</v>
      </c>
      <c r="C26" s="27" t="n">
        <v>50.9072843683111</v>
      </c>
      <c r="D26" s="27" t="n">
        <v>24.9457361797089</v>
      </c>
    </row>
    <row r="27" customFormat="false" ht="15" hidden="false" customHeight="false" outlineLevel="0" collapsed="false">
      <c r="A27" s="28" t="n">
        <v>2009</v>
      </c>
      <c r="B27" s="28" t="s">
        <v>72</v>
      </c>
      <c r="C27" s="29" t="n">
        <v>51.1270069653353</v>
      </c>
      <c r="D27" s="29" t="n">
        <v>24.9430929228951</v>
      </c>
    </row>
    <row r="28" customFormat="false" ht="15" hidden="false" customHeight="false" outlineLevel="0" collapsed="false">
      <c r="A28" s="30" t="n">
        <v>2009</v>
      </c>
      <c r="B28" s="30" t="s">
        <v>73</v>
      </c>
      <c r="C28" s="31" t="n">
        <v>51.4541494986824</v>
      </c>
      <c r="D28" s="31" t="n">
        <v>25.5259310503258</v>
      </c>
    </row>
    <row r="29" customFormat="false" ht="15" hidden="false" customHeight="false" outlineLevel="0" collapsed="false">
      <c r="A29" s="26" t="n">
        <v>2009</v>
      </c>
      <c r="B29" s="26" t="s">
        <v>74</v>
      </c>
      <c r="C29" s="27" t="n">
        <v>51.6250448519234</v>
      </c>
      <c r="D29" s="27" t="n">
        <v>25.9911442495446</v>
      </c>
    </row>
    <row r="30" customFormat="false" ht="15" hidden="false" customHeight="false" outlineLevel="0" collapsed="false">
      <c r="A30" s="28" t="n">
        <v>2009</v>
      </c>
      <c r="B30" s="28" t="s">
        <v>75</v>
      </c>
      <c r="C30" s="29" t="n">
        <v>51.7959402051644</v>
      </c>
      <c r="D30" s="29" t="n">
        <v>26.215821078713</v>
      </c>
    </row>
    <row r="31" customFormat="false" ht="15" hidden="false" customHeight="false" outlineLevel="0" collapsed="false">
      <c r="A31" s="30" t="n">
        <v>2009</v>
      </c>
      <c r="B31" s="30" t="s">
        <v>76</v>
      </c>
      <c r="C31" s="31" t="n">
        <v>52.0156628021886</v>
      </c>
      <c r="D31" s="31" t="n">
        <v>26.3545920614344</v>
      </c>
    </row>
    <row r="32" customFormat="false" ht="15" hidden="false" customHeight="false" outlineLevel="0" collapsed="false">
      <c r="A32" s="26" t="n">
        <v>2009</v>
      </c>
      <c r="B32" s="26" t="s">
        <v>77</v>
      </c>
      <c r="C32" s="27" t="n">
        <v>52.3379226111574</v>
      </c>
      <c r="D32" s="27" t="n">
        <v>26.6189177428088</v>
      </c>
    </row>
    <row r="33" customFormat="false" ht="15" hidden="false" customHeight="false" outlineLevel="0" collapsed="false">
      <c r="A33" s="28" t="n">
        <v>2009</v>
      </c>
      <c r="B33" s="28" t="s">
        <v>78</v>
      </c>
      <c r="C33" s="29" t="n">
        <v>52.7724850808274</v>
      </c>
      <c r="D33" s="29" t="n">
        <v>27.113206766979</v>
      </c>
    </row>
    <row r="34" customFormat="false" ht="15" hidden="false" customHeight="false" outlineLevel="0" collapsed="false">
      <c r="A34" s="30" t="n">
        <v>2009</v>
      </c>
      <c r="B34" s="30" t="s">
        <v>79</v>
      </c>
      <c r="C34" s="31" t="n">
        <v>53.1631030310926</v>
      </c>
      <c r="D34" s="31" t="n">
        <v>27.5308413435505</v>
      </c>
    </row>
    <row r="35" customFormat="false" ht="15" hidden="false" customHeight="false" outlineLevel="0" collapsed="false">
      <c r="A35" s="26" t="n">
        <v>2009</v>
      </c>
      <c r="B35" s="26" t="s">
        <v>80</v>
      </c>
      <c r="C35" s="27" t="n">
        <v>53.587900052006</v>
      </c>
      <c r="D35" s="27" t="n">
        <v>27.9881247723283</v>
      </c>
    </row>
    <row r="36" customFormat="false" ht="15" hidden="false" customHeight="false" outlineLevel="0" collapsed="false">
      <c r="A36" s="28" t="n">
        <v>2009</v>
      </c>
      <c r="B36" s="28" t="s">
        <v>81</v>
      </c>
      <c r="C36" s="29" t="n">
        <v>54.0322279704326</v>
      </c>
      <c r="D36" s="29" t="n">
        <v>28.3092804751981</v>
      </c>
    </row>
    <row r="37" customFormat="false" ht="15" hidden="false" customHeight="false" outlineLevel="0" collapsed="false">
      <c r="A37" s="30" t="n">
        <v>2009</v>
      </c>
      <c r="B37" s="30" t="s">
        <v>82</v>
      </c>
      <c r="C37" s="31" t="n">
        <v>54.5351485813991</v>
      </c>
      <c r="D37" s="31" t="n">
        <v>29.2159175623123</v>
      </c>
    </row>
    <row r="38" customFormat="false" ht="15" hidden="false" customHeight="false" outlineLevel="0" collapsed="false">
      <c r="A38" s="26" t="n">
        <v>2010</v>
      </c>
      <c r="B38" s="26" t="s">
        <v>71</v>
      </c>
      <c r="C38" s="27" t="n">
        <v>55.1015446092836</v>
      </c>
      <c r="D38" s="27" t="n">
        <v>29.8635154816797</v>
      </c>
    </row>
    <row r="39" customFormat="false" ht="15" hidden="false" customHeight="false" outlineLevel="0" collapsed="false">
      <c r="A39" s="28" t="n">
        <v>2010</v>
      </c>
      <c r="B39" s="28" t="s">
        <v>72</v>
      </c>
      <c r="C39" s="29" t="n">
        <v>55.790008746626</v>
      </c>
      <c r="D39" s="29" t="n">
        <v>31.1639978340417</v>
      </c>
    </row>
    <row r="40" customFormat="false" ht="15" hidden="false" customHeight="false" outlineLevel="0" collapsed="false">
      <c r="A40" s="30" t="n">
        <v>2010</v>
      </c>
      <c r="B40" s="30" t="s">
        <v>73</v>
      </c>
      <c r="C40" s="31" t="n">
        <v>56.4247629158069</v>
      </c>
      <c r="D40" s="31" t="n">
        <v>31.9834074463022</v>
      </c>
    </row>
    <row r="41" customFormat="false" ht="15" hidden="false" customHeight="false" outlineLevel="0" collapsed="false">
      <c r="A41" s="26" t="n">
        <v>2010</v>
      </c>
      <c r="B41" s="26" t="s">
        <v>74</v>
      </c>
      <c r="C41" s="27" t="n">
        <v>56.8935044561252</v>
      </c>
      <c r="D41" s="27" t="n">
        <v>32.420866448977</v>
      </c>
    </row>
    <row r="42" customFormat="false" ht="15" hidden="false" customHeight="false" outlineLevel="0" collapsed="false">
      <c r="A42" s="28" t="n">
        <v>2010</v>
      </c>
      <c r="B42" s="28" t="s">
        <v>75</v>
      </c>
      <c r="C42" s="29" t="n">
        <v>57.3183014770386</v>
      </c>
      <c r="D42" s="29" t="n">
        <v>32.9336582708433</v>
      </c>
    </row>
    <row r="43" customFormat="false" ht="15" hidden="false" customHeight="false" outlineLevel="0" collapsed="false">
      <c r="A43" s="30" t="n">
        <v>2010</v>
      </c>
      <c r="B43" s="30" t="s">
        <v>76</v>
      </c>
      <c r="C43" s="31" t="n">
        <v>57.7382157735736</v>
      </c>
      <c r="D43" s="31" t="n">
        <v>33.2918195691055</v>
      </c>
    </row>
    <row r="44" customFormat="false" ht="15" hidden="false" customHeight="false" outlineLevel="0" collapsed="false">
      <c r="A44" s="26" t="n">
        <v>2010</v>
      </c>
      <c r="B44" s="26" t="s">
        <v>77</v>
      </c>
      <c r="C44" s="27" t="n">
        <v>58.2020745895135</v>
      </c>
      <c r="D44" s="27" t="n">
        <v>33.7795004512414</v>
      </c>
    </row>
    <row r="45" customFormat="false" ht="15" hidden="false" customHeight="false" outlineLevel="0" collapsed="false">
      <c r="A45" s="28" t="n">
        <v>2010</v>
      </c>
      <c r="B45" s="28" t="s">
        <v>78</v>
      </c>
      <c r="C45" s="29" t="n">
        <v>58.6317543348053</v>
      </c>
      <c r="D45" s="29" t="n">
        <v>34.1376617495037</v>
      </c>
    </row>
    <row r="46" customFormat="false" ht="15" hidden="false" customHeight="false" outlineLevel="0" collapsed="false">
      <c r="A46" s="30" t="n">
        <v>2010</v>
      </c>
      <c r="B46" s="30" t="s">
        <v>79</v>
      </c>
      <c r="C46" s="31" t="n">
        <v>59.0565513557187</v>
      </c>
      <c r="D46" s="31" t="n">
        <v>34.6795293963212</v>
      </c>
    </row>
    <row r="47" customFormat="false" ht="15" hidden="false" customHeight="false" outlineLevel="0" collapsed="false">
      <c r="A47" s="26" t="n">
        <v>2010</v>
      </c>
      <c r="B47" s="26" t="s">
        <v>80</v>
      </c>
      <c r="C47" s="27" t="n">
        <v>59.5545892423068</v>
      </c>
      <c r="D47" s="27" t="n">
        <v>35.8121649410104</v>
      </c>
    </row>
    <row r="48" customFormat="false" ht="15" hidden="false" customHeight="false" outlineLevel="0" collapsed="false">
      <c r="A48" s="28" t="n">
        <v>2010</v>
      </c>
      <c r="B48" s="28" t="s">
        <v>81</v>
      </c>
      <c r="C48" s="29" t="n">
        <v>59.9891517119768</v>
      </c>
      <c r="D48" s="29" t="n">
        <v>36.4914819421427</v>
      </c>
    </row>
    <row r="49" customFormat="false" ht="15" hidden="false" customHeight="false" outlineLevel="0" collapsed="false">
      <c r="A49" s="30" t="n">
        <v>2010</v>
      </c>
      <c r="B49" s="30" t="s">
        <v>82</v>
      </c>
      <c r="C49" s="31" t="n">
        <v>60.4920723229432</v>
      </c>
      <c r="D49" s="31" t="n">
        <v>37.1126472933726</v>
      </c>
    </row>
    <row r="50" customFormat="false" ht="15" hidden="false" customHeight="false" outlineLevel="0" collapsed="false">
      <c r="A50" s="26" t="n">
        <v>2011</v>
      </c>
      <c r="B50" s="26" t="s">
        <v>71</v>
      </c>
      <c r="C50" s="27" t="n">
        <v>60.9315175169916</v>
      </c>
      <c r="D50" s="27" t="n">
        <v>37.5210304710959</v>
      </c>
    </row>
    <row r="51" customFormat="false" ht="15" hidden="false" customHeight="false" outlineLevel="0" collapsed="false">
      <c r="A51" s="28" t="n">
        <v>2011</v>
      </c>
      <c r="B51" s="28" t="s">
        <v>72</v>
      </c>
      <c r="C51" s="29" t="n">
        <v>61.3807281597965</v>
      </c>
      <c r="D51" s="29" t="n">
        <v>37.9254487635989</v>
      </c>
    </row>
    <row r="52" customFormat="false" ht="15" hidden="false" customHeight="false" outlineLevel="0" collapsed="false">
      <c r="A52" s="30" t="n">
        <v>2011</v>
      </c>
      <c r="B52" s="30" t="s">
        <v>73</v>
      </c>
      <c r="C52" s="31" t="n">
        <v>61.8982969438979</v>
      </c>
      <c r="D52" s="31" t="n">
        <v>38.933851238042</v>
      </c>
    </row>
    <row r="53" customFormat="false" ht="15" hidden="false" customHeight="false" outlineLevel="0" collapsed="false">
      <c r="A53" s="26" t="n">
        <v>2011</v>
      </c>
      <c r="B53" s="26" t="s">
        <v>74</v>
      </c>
      <c r="C53" s="27" t="n">
        <v>62.4158657279993</v>
      </c>
      <c r="D53" s="27" t="n">
        <v>39.9448969692992</v>
      </c>
    </row>
    <row r="54" customFormat="false" ht="15" hidden="false" customHeight="false" outlineLevel="0" collapsed="false">
      <c r="A54" s="28" t="n">
        <v>2011</v>
      </c>
      <c r="B54" s="28" t="s">
        <v>75</v>
      </c>
      <c r="C54" s="29" t="n">
        <v>62.8748418195609</v>
      </c>
      <c r="D54" s="29" t="n">
        <v>40.6400735113138</v>
      </c>
    </row>
    <row r="55" customFormat="false" ht="15" hidden="false" customHeight="false" outlineLevel="0" collapsed="false">
      <c r="A55" s="30" t="n">
        <v>2011</v>
      </c>
      <c r="B55" s="30" t="s">
        <v>76</v>
      </c>
      <c r="C55" s="31" t="n">
        <v>63.3240524623659</v>
      </c>
      <c r="D55" s="31" t="n">
        <v>41.2519874636956</v>
      </c>
    </row>
    <row r="56" customFormat="false" ht="15" hidden="false" customHeight="false" outlineLevel="0" collapsed="false">
      <c r="A56" s="26" t="n">
        <v>2011</v>
      </c>
      <c r="B56" s="26" t="s">
        <v>77</v>
      </c>
      <c r="C56" s="27" t="n">
        <v>63.8269730733323</v>
      </c>
      <c r="D56" s="27" t="n">
        <v>41.9696316886271</v>
      </c>
    </row>
    <row r="57" customFormat="false" ht="15" hidden="false" customHeight="false" outlineLevel="0" collapsed="false">
      <c r="A57" s="28" t="n">
        <v>2011</v>
      </c>
      <c r="B57" s="28" t="s">
        <v>78</v>
      </c>
      <c r="C57" s="29" t="n">
        <v>64.3591900305686</v>
      </c>
      <c r="D57" s="29" t="n">
        <v>42.9899288187322</v>
      </c>
    </row>
    <row r="58" customFormat="false" ht="15" hidden="false" customHeight="false" outlineLevel="0" collapsed="false">
      <c r="A58" s="30" t="n">
        <v>2011</v>
      </c>
      <c r="B58" s="30" t="s">
        <v>79</v>
      </c>
      <c r="C58" s="31" t="n">
        <v>64.8962897121833</v>
      </c>
      <c r="D58" s="31" t="n">
        <v>43.8146249446204</v>
      </c>
    </row>
    <row r="59" customFormat="false" ht="15" hidden="false" customHeight="false" outlineLevel="0" collapsed="false">
      <c r="A59" s="26" t="n">
        <v>2011</v>
      </c>
      <c r="B59" s="26" t="s">
        <v>80</v>
      </c>
      <c r="C59" s="27" t="n">
        <v>65.3064385599617</v>
      </c>
      <c r="D59" s="27" t="n">
        <v>44.2970193131286</v>
      </c>
    </row>
    <row r="60" customFormat="false" ht="15" hidden="false" customHeight="false" outlineLevel="0" collapsed="false">
      <c r="A60" s="28" t="n">
        <v>2011</v>
      </c>
      <c r="B60" s="28" t="s">
        <v>81</v>
      </c>
      <c r="C60" s="29" t="n">
        <v>65.6921737858486</v>
      </c>
      <c r="D60" s="29" t="n">
        <v>44.912898150731</v>
      </c>
    </row>
    <row r="61" customFormat="false" ht="15" hidden="false" customHeight="false" outlineLevel="0" collapsed="false">
      <c r="A61" s="30" t="n">
        <v>2011</v>
      </c>
      <c r="B61" s="30" t="s">
        <v>82</v>
      </c>
      <c r="C61" s="31" t="n">
        <v>66.2439216405982</v>
      </c>
      <c r="D61" s="31" t="n">
        <v>45.7508105606878</v>
      </c>
    </row>
    <row r="62" customFormat="false" ht="15" hidden="false" customHeight="false" outlineLevel="0" collapsed="false">
      <c r="A62" s="26" t="n">
        <v>2012</v>
      </c>
      <c r="B62" s="26" t="s">
        <v>71</v>
      </c>
      <c r="C62" s="27" t="n">
        <v>66.8493794635092</v>
      </c>
      <c r="D62" s="27" t="n">
        <v>46.2794619234367</v>
      </c>
    </row>
    <row r="63" customFormat="false" ht="15" hidden="false" customHeight="false" outlineLevel="0" collapsed="false">
      <c r="A63" s="28" t="n">
        <v>2012</v>
      </c>
      <c r="B63" s="28" t="s">
        <v>72</v>
      </c>
      <c r="C63" s="29" t="n">
        <v>67.342534625719</v>
      </c>
      <c r="D63" s="29" t="n">
        <v>46.9601005529758</v>
      </c>
    </row>
    <row r="64" customFormat="false" ht="15" hidden="false" customHeight="false" outlineLevel="0" collapsed="false">
      <c r="A64" s="30" t="n">
        <v>2012</v>
      </c>
      <c r="B64" s="30" t="s">
        <v>73</v>
      </c>
      <c r="C64" s="31" t="n">
        <v>67.9724060705216</v>
      </c>
      <c r="D64" s="31" t="n">
        <v>48.5513411548496</v>
      </c>
    </row>
    <row r="65" customFormat="false" ht="15" hidden="false" customHeight="false" outlineLevel="0" collapsed="false">
      <c r="A65" s="26" t="n">
        <v>2012</v>
      </c>
      <c r="B65" s="26" t="s">
        <v>74</v>
      </c>
      <c r="C65" s="27" t="n">
        <v>68.5388020984062</v>
      </c>
      <c r="D65" s="27" t="n">
        <v>49.5227380339006</v>
      </c>
    </row>
    <row r="66" customFormat="false" ht="15" hidden="false" customHeight="false" outlineLevel="0" collapsed="false">
      <c r="A66" s="28" t="n">
        <v>2012</v>
      </c>
      <c r="B66" s="28" t="s">
        <v>75</v>
      </c>
      <c r="C66" s="29" t="n">
        <v>69.0954326775341</v>
      </c>
      <c r="D66" s="29" t="n">
        <v>50.4677023448141</v>
      </c>
    </row>
    <row r="67" customFormat="false" ht="15" hidden="false" customHeight="false" outlineLevel="0" collapsed="false">
      <c r="A67" s="30" t="n">
        <v>2012</v>
      </c>
      <c r="B67" s="30" t="s">
        <v>76</v>
      </c>
      <c r="C67" s="31" t="n">
        <v>69.5934705641222</v>
      </c>
      <c r="D67" s="31" t="n">
        <v>51.1417328323187</v>
      </c>
    </row>
    <row r="68" customFormat="false" ht="15" hidden="false" customHeight="false" outlineLevel="0" collapsed="false">
      <c r="A68" s="26" t="n">
        <v>2012</v>
      </c>
      <c r="B68" s="26" t="s">
        <v>77</v>
      </c>
      <c r="C68" s="27" t="n">
        <v>70.1452184188718</v>
      </c>
      <c r="D68" s="27" t="n">
        <v>52.015329209261</v>
      </c>
    </row>
    <row r="69" customFormat="false" ht="15" hidden="false" customHeight="false" outlineLevel="0" collapsed="false">
      <c r="A69" s="28" t="n">
        <v>2012</v>
      </c>
      <c r="B69" s="28" t="s">
        <v>78</v>
      </c>
      <c r="C69" s="29" t="n">
        <v>70.7702071392961</v>
      </c>
      <c r="D69" s="29" t="n">
        <v>53.0820787906959</v>
      </c>
    </row>
    <row r="70" customFormat="false" ht="15" hidden="false" customHeight="false" outlineLevel="0" collapsed="false">
      <c r="A70" s="30" t="n">
        <v>2012</v>
      </c>
      <c r="B70" s="30" t="s">
        <v>79</v>
      </c>
      <c r="C70" s="31" t="n">
        <v>71.3951958597204</v>
      </c>
      <c r="D70" s="31" t="n">
        <v>53.8966976716311</v>
      </c>
    </row>
    <row r="71" customFormat="false" ht="15" hidden="false" customHeight="false" outlineLevel="0" collapsed="false">
      <c r="A71" s="26" t="n">
        <v>2012</v>
      </c>
      <c r="B71" s="26" t="s">
        <v>80</v>
      </c>
      <c r="C71" s="27" t="n">
        <v>71.9957709582531</v>
      </c>
      <c r="D71" s="27" t="n">
        <v>54.6967396089653</v>
      </c>
    </row>
    <row r="72" customFormat="false" ht="15" hidden="false" customHeight="false" outlineLevel="0" collapsed="false">
      <c r="A72" s="28" t="n">
        <v>2012</v>
      </c>
      <c r="B72" s="28" t="s">
        <v>81</v>
      </c>
      <c r="C72" s="29" t="n">
        <v>72.6695869224606</v>
      </c>
      <c r="D72" s="29" t="n">
        <v>55.7829897098555</v>
      </c>
    </row>
    <row r="73" customFormat="false" ht="15" hidden="false" customHeight="false" outlineLevel="0" collapsed="false">
      <c r="A73" s="30" t="n">
        <v>2012</v>
      </c>
      <c r="B73" s="30" t="s">
        <v>82</v>
      </c>
      <c r="C73" s="31" t="n">
        <v>73.4264092010994</v>
      </c>
      <c r="D73" s="31" t="n">
        <v>56.662732818052</v>
      </c>
    </row>
    <row r="74" customFormat="false" ht="15" hidden="false" customHeight="false" outlineLevel="0" collapsed="false">
      <c r="A74" s="26" t="n">
        <v>2013</v>
      </c>
      <c r="B74" s="26" t="s">
        <v>71</v>
      </c>
      <c r="C74" s="27" t="n">
        <v>74.2613550697912</v>
      </c>
      <c r="D74" s="27" t="n">
        <v>57.7851259283543</v>
      </c>
    </row>
    <row r="75" customFormat="false" ht="15" hidden="false" customHeight="false" outlineLevel="0" collapsed="false">
      <c r="A75" s="28" t="n">
        <v>2013</v>
      </c>
      <c r="B75" s="28" t="s">
        <v>72</v>
      </c>
      <c r="C75" s="29" t="n">
        <v>74.6275593981648</v>
      </c>
      <c r="D75" s="29" t="n">
        <v>58.8251882104427</v>
      </c>
    </row>
    <row r="76" customFormat="false" ht="15" hidden="false" customHeight="false" outlineLevel="0" collapsed="false">
      <c r="A76" s="30" t="n">
        <v>2013</v>
      </c>
      <c r="B76" s="30" t="s">
        <v>73</v>
      </c>
      <c r="C76" s="31" t="n">
        <v>75.1695418041578</v>
      </c>
      <c r="D76" s="31" t="n">
        <v>60.0087550485869</v>
      </c>
    </row>
    <row r="77" customFormat="false" ht="15" hidden="false" customHeight="false" outlineLevel="0" collapsed="false">
      <c r="A77" s="26" t="n">
        <v>2013</v>
      </c>
      <c r="B77" s="26" t="s">
        <v>74</v>
      </c>
      <c r="C77" s="27" t="n">
        <v>75.7164069345291</v>
      </c>
      <c r="D77" s="27" t="n">
        <v>61.1008464724798</v>
      </c>
    </row>
    <row r="78" customFormat="false" ht="15" hidden="false" customHeight="false" outlineLevel="0" collapsed="false">
      <c r="A78" s="28" t="n">
        <v>2013</v>
      </c>
      <c r="B78" s="28" t="s">
        <v>75</v>
      </c>
      <c r="C78" s="29" t="n">
        <v>76.2388584430088</v>
      </c>
      <c r="D78" s="29" t="n">
        <v>62.1409092040126</v>
      </c>
    </row>
    <row r="79" customFormat="false" ht="15" hidden="false" customHeight="false" outlineLevel="0" collapsed="false">
      <c r="A79" s="30" t="n">
        <v>2013</v>
      </c>
      <c r="B79" s="30" t="s">
        <v>76</v>
      </c>
      <c r="C79" s="31" t="n">
        <v>76.8736126121897</v>
      </c>
      <c r="D79" s="31" t="n">
        <v>63.4554916911021</v>
      </c>
    </row>
    <row r="80" customFormat="false" ht="15" hidden="false" customHeight="false" outlineLevel="0" collapsed="false">
      <c r="A80" s="26" t="n">
        <v>2013</v>
      </c>
      <c r="B80" s="26" t="s">
        <v>77</v>
      </c>
      <c r="C80" s="27" t="n">
        <v>77.5864903714237</v>
      </c>
      <c r="D80" s="27" t="n">
        <v>64.9523080345562</v>
      </c>
    </row>
    <row r="81" customFormat="false" ht="15" hidden="false" customHeight="false" outlineLevel="0" collapsed="false">
      <c r="A81" s="28" t="n">
        <v>2013</v>
      </c>
      <c r="B81" s="28" t="s">
        <v>78</v>
      </c>
      <c r="C81" s="29" t="n">
        <v>78.2358927137395</v>
      </c>
      <c r="D81" s="29" t="n">
        <v>66.2441549956243</v>
      </c>
    </row>
    <row r="82" customFormat="false" ht="15" hidden="false" customHeight="false" outlineLevel="0" collapsed="false">
      <c r="A82" s="30" t="n">
        <v>2013</v>
      </c>
      <c r="B82" s="30" t="s">
        <v>79</v>
      </c>
      <c r="C82" s="31" t="n">
        <v>78.8852950560554</v>
      </c>
      <c r="D82" s="31" t="n">
        <v>67.5758850724386</v>
      </c>
    </row>
    <row r="83" customFormat="false" ht="15" hidden="false" customHeight="false" outlineLevel="0" collapsed="false">
      <c r="A83" s="26" t="n">
        <v>2013</v>
      </c>
      <c r="B83" s="26" t="s">
        <v>80</v>
      </c>
      <c r="C83" s="27" t="n">
        <v>79.5884073665328</v>
      </c>
      <c r="D83" s="27" t="n">
        <v>69.4557975810788</v>
      </c>
    </row>
    <row r="84" customFormat="false" ht="15" hidden="false" customHeight="false" outlineLevel="0" collapsed="false">
      <c r="A84" s="28" t="n">
        <v>2013</v>
      </c>
      <c r="B84" s="28" t="s">
        <v>81</v>
      </c>
      <c r="C84" s="29" t="n">
        <v>80.3256987476583</v>
      </c>
      <c r="D84" s="29" t="n">
        <v>71.2730705626351</v>
      </c>
    </row>
    <row r="85" customFormat="false" ht="15" hidden="false" customHeight="false" outlineLevel="0" collapsed="false">
      <c r="A85" s="30" t="n">
        <v>2013</v>
      </c>
      <c r="B85" s="30" t="s">
        <v>82</v>
      </c>
      <c r="C85" s="31" t="n">
        <v>81.4633735278057</v>
      </c>
      <c r="D85" s="31" t="n">
        <v>73.2390961898377</v>
      </c>
    </row>
    <row r="86" customFormat="false" ht="15" hidden="false" customHeight="false" outlineLevel="0" collapsed="false">
      <c r="A86" s="26" t="n">
        <v>2014</v>
      </c>
      <c r="B86" s="26" t="s">
        <v>71</v>
      </c>
      <c r="C86" s="27" t="n">
        <v>84.4775183483345</v>
      </c>
      <c r="D86" s="27" t="n">
        <v>76.5285139141766</v>
      </c>
      <c r="G86" s="0" t="n">
        <f aca="false">C86/D86</f>
        <v>1.10386983919578</v>
      </c>
    </row>
    <row r="87" customFormat="false" ht="15" hidden="false" customHeight="false" outlineLevel="0" collapsed="false">
      <c r="A87" s="32" t="n">
        <v>2014</v>
      </c>
      <c r="B87" s="32" t="s">
        <v>72</v>
      </c>
      <c r="C87" s="33" t="n">
        <v>87.3640119819393</v>
      </c>
      <c r="D87" s="33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30" t="n">
        <v>2014</v>
      </c>
      <c r="B88" s="30" t="s">
        <v>73</v>
      </c>
      <c r="C88" s="31" t="n">
        <v>89.6319712654867</v>
      </c>
      <c r="D88" s="31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26" t="n">
        <v>2014</v>
      </c>
      <c r="B89" s="26" t="s">
        <v>74</v>
      </c>
      <c r="C89" s="27" t="n">
        <v>91.2338166335854</v>
      </c>
      <c r="D89" s="27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2" t="n">
        <v>2014</v>
      </c>
      <c r="B90" s="32" t="s">
        <v>75</v>
      </c>
      <c r="C90" s="33" t="n">
        <v>92.5422546817853</v>
      </c>
      <c r="D90" s="33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30" t="n">
        <v>2014</v>
      </c>
      <c r="B91" s="30" t="s">
        <v>76</v>
      </c>
      <c r="C91" s="31" t="n">
        <v>93.7396737440782</v>
      </c>
      <c r="D91" s="31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26" t="n">
        <v>2014</v>
      </c>
      <c r="B92" s="26" t="s">
        <v>77</v>
      </c>
      <c r="C92" s="27" t="n">
        <v>95.0798315025371</v>
      </c>
      <c r="D92" s="27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2" t="n">
        <v>2014</v>
      </c>
      <c r="B93" s="32" t="s">
        <v>78</v>
      </c>
      <c r="C93" s="33" t="n">
        <v>96.348619912913</v>
      </c>
      <c r="D93" s="33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30" t="n">
        <v>2014</v>
      </c>
      <c r="B94" s="30" t="s">
        <v>79</v>
      </c>
      <c r="C94" s="31" t="n">
        <v>97.6729178162426</v>
      </c>
      <c r="D94" s="31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26" t="n">
        <v>2014</v>
      </c>
      <c r="B95" s="26" t="s">
        <v>80</v>
      </c>
      <c r="C95" s="27" t="n">
        <v>98.8865134509179</v>
      </c>
      <c r="D95" s="27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2" t="n">
        <v>2014</v>
      </c>
      <c r="B96" s="32" t="s">
        <v>81</v>
      </c>
      <c r="C96" s="33" t="n">
        <v>100</v>
      </c>
      <c r="D96" s="33" t="n">
        <v>100</v>
      </c>
      <c r="F96" s="34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30" t="n">
        <v>2014</v>
      </c>
      <c r="B97" s="30" t="s">
        <v>82</v>
      </c>
      <c r="C97" s="31" t="n">
        <v>100.997683947978</v>
      </c>
      <c r="D97" s="31" t="n">
        <v>101.464949326391</v>
      </c>
      <c r="G97" s="0" t="n">
        <f aca="false">C97/D97</f>
        <v>0.99539480991697</v>
      </c>
      <c r="H97" s="0" t="n">
        <v>2015</v>
      </c>
      <c r="I97" s="0" t="n">
        <f aca="false">G99</f>
        <v>0.981779722755063</v>
      </c>
    </row>
    <row r="98" customFormat="false" ht="15" hidden="false" customHeight="false" outlineLevel="0" collapsed="false">
      <c r="A98" s="26" t="n">
        <v>2015</v>
      </c>
      <c r="B98" s="26" t="s">
        <v>71</v>
      </c>
      <c r="C98" s="27" t="n">
        <v>102.137894174239</v>
      </c>
      <c r="D98" s="27" t="n">
        <v>103.221347536156</v>
      </c>
      <c r="G98" s="0" t="n">
        <f aca="false">C98/D98</f>
        <v>0.989503592156288</v>
      </c>
      <c r="H98" s="0" t="n">
        <v>2015</v>
      </c>
      <c r="I98" s="0" t="n">
        <f aca="false">G102</f>
        <v>0.957439254391061</v>
      </c>
    </row>
    <row r="99" customFormat="false" ht="15" hidden="false" customHeight="false" outlineLevel="0" collapsed="false">
      <c r="A99" s="32" t="n">
        <v>2015</v>
      </c>
      <c r="B99" s="32" t="s">
        <v>72</v>
      </c>
      <c r="C99" s="33" t="n">
        <v>103.091038660253</v>
      </c>
      <c r="D99" s="33" t="n">
        <v>105.004245118202</v>
      </c>
      <c r="G99" s="0" t="n">
        <f aca="false">C99/D99</f>
        <v>0.981779722755063</v>
      </c>
      <c r="H99" s="0" t="n">
        <v>2015</v>
      </c>
      <c r="I99" s="0" t="n">
        <f aca="false">G105</f>
        <v>0.940630861624683</v>
      </c>
    </row>
    <row r="100" customFormat="false" ht="15" hidden="false" customHeight="false" outlineLevel="0" collapsed="false">
      <c r="A100" s="30" t="n">
        <v>2015</v>
      </c>
      <c r="B100" s="30" t="s">
        <v>73</v>
      </c>
      <c r="C100" s="31" t="n">
        <v>104.45394619633</v>
      </c>
      <c r="D100" s="31" t="n">
        <v>106.956676006238</v>
      </c>
      <c r="G100" s="0" t="n">
        <f aca="false">C100/D100</f>
        <v>0.976600527397074</v>
      </c>
      <c r="H100" s="0" t="n">
        <f aca="false">H96+1</f>
        <v>2015</v>
      </c>
      <c r="I100" s="0" t="n">
        <f aca="false">G108</f>
        <v>0.928598721177478</v>
      </c>
    </row>
    <row r="101" customFormat="false" ht="15" hidden="false" customHeight="false" outlineLevel="0" collapsed="false">
      <c r="A101" s="26" t="n">
        <v>2015</v>
      </c>
      <c r="B101" s="26" t="s">
        <v>74</v>
      </c>
      <c r="C101" s="27" t="n">
        <v>105.647603776946</v>
      </c>
      <c r="D101" s="27" t="n">
        <v>109.198358949068</v>
      </c>
      <c r="G101" s="0" t="n">
        <f aca="false">C101/D101</f>
        <v>0.967483438338317</v>
      </c>
      <c r="H101" s="0" t="n">
        <f aca="false">H97+1</f>
        <v>2016</v>
      </c>
      <c r="I101" s="0" t="n">
        <f aca="false">G111</f>
        <v>0.928598721177478</v>
      </c>
    </row>
    <row r="102" customFormat="false" ht="15" hidden="false" customHeight="false" outlineLevel="0" collapsed="false">
      <c r="A102" s="32" t="n">
        <v>2015</v>
      </c>
      <c r="B102" s="32" t="s">
        <v>75</v>
      </c>
      <c r="C102" s="33" t="n">
        <v>106.734366648851</v>
      </c>
      <c r="D102" s="33" t="n">
        <v>111.478995831161</v>
      </c>
      <c r="G102" s="0" t="n">
        <f aca="false">C102/D102</f>
        <v>0.957439254391061</v>
      </c>
      <c r="H102" s="0" t="n">
        <f aca="false">H98+1</f>
        <v>2016</v>
      </c>
      <c r="I102" s="0" t="n">
        <f aca="false">G114</f>
        <v>0.928598721177477</v>
      </c>
    </row>
    <row r="103" customFormat="false" ht="15" hidden="false" customHeight="false" outlineLevel="0" collapsed="false">
      <c r="A103" s="30" t="n">
        <v>2015</v>
      </c>
      <c r="B103" s="30" t="s">
        <v>76</v>
      </c>
      <c r="C103" s="31" t="n">
        <v>107.767682166399</v>
      </c>
      <c r="D103" s="31" t="n">
        <v>112.839249476444</v>
      </c>
      <c r="G103" s="0" t="n">
        <f aca="false">C103/D103</f>
        <v>0.955054935817313</v>
      </c>
      <c r="H103" s="0" t="n">
        <f aca="false">H99+1</f>
        <v>2016</v>
      </c>
      <c r="I103" s="0" t="n">
        <f aca="false">G117</f>
        <v>0.92859872117748</v>
      </c>
    </row>
    <row r="104" customFormat="false" ht="15" hidden="false" customHeight="false" outlineLevel="0" collapsed="false">
      <c r="A104" s="26" t="n">
        <v>2015</v>
      </c>
      <c r="B104" s="26" t="s">
        <v>77</v>
      </c>
      <c r="C104" s="27" t="n">
        <v>109.201852841618</v>
      </c>
      <c r="D104" s="27" t="n">
        <v>115.298390219464</v>
      </c>
      <c r="G104" s="0" t="n">
        <f aca="false">C104/D104</f>
        <v>0.94712382916846</v>
      </c>
      <c r="H104" s="0" t="n">
        <f aca="false">H100+1</f>
        <v>2016</v>
      </c>
      <c r="I104" s="0" t="n">
        <f aca="false">G120</f>
        <v>0.928598721177474</v>
      </c>
    </row>
    <row r="105" customFormat="false" ht="15" hidden="false" customHeight="false" outlineLevel="0" collapsed="false">
      <c r="A105" s="32" t="n">
        <v>2015</v>
      </c>
      <c r="B105" s="32" t="s">
        <v>78</v>
      </c>
      <c r="C105" s="33" t="n">
        <v>110.484589346161</v>
      </c>
      <c r="D105" s="33" t="n">
        <v>117.457967682805</v>
      </c>
      <c r="G105" s="0" t="n">
        <f aca="false">C105/D105</f>
        <v>0.940630861624683</v>
      </c>
      <c r="H105" s="0" t="n">
        <f aca="false">H101+1</f>
        <v>2017</v>
      </c>
      <c r="I105" s="0" t="n">
        <f aca="false">G123</f>
        <v>0.928598721177472</v>
      </c>
    </row>
    <row r="106" customFormat="false" ht="15" hidden="false" customHeight="false" outlineLevel="0" collapsed="false">
      <c r="A106" s="30" t="n">
        <v>2015</v>
      </c>
      <c r="B106" s="30" t="s">
        <v>79</v>
      </c>
      <c r="C106" s="31" t="n">
        <v>111.785141635489</v>
      </c>
      <c r="D106" s="31" t="n">
        <v>119.866274544181</v>
      </c>
      <c r="G106" s="0" t="n">
        <f aca="false">C106/D106</f>
        <v>0.9325820966788</v>
      </c>
      <c r="H106" s="0" t="n">
        <f aca="false">H102+1</f>
        <v>2017</v>
      </c>
      <c r="I106" s="0" t="n">
        <f aca="false">G126</f>
        <v>0.92859872117748</v>
      </c>
    </row>
    <row r="107" customFormat="false" ht="15" hidden="false" customHeight="false" outlineLevel="0" collapsed="false">
      <c r="A107" s="26" t="n">
        <v>2015</v>
      </c>
      <c r="B107" s="26" t="s">
        <v>80</v>
      </c>
      <c r="C107" s="27" t="n">
        <v>113.023338678069</v>
      </c>
      <c r="D107" s="27" t="n">
        <v>121.713864234869</v>
      </c>
      <c r="G107" s="0" t="n">
        <f aca="false">C107/D107</f>
        <v>0.928598721177482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35" t="n">
        <v>2015</v>
      </c>
      <c r="B108" s="35" t="s">
        <v>81</v>
      </c>
      <c r="C108" s="36" t="n">
        <v>115.74987757054</v>
      </c>
      <c r="D108" s="36" t="n">
        <v>124.650050587801</v>
      </c>
      <c r="G108" s="0" t="n">
        <f aca="false">C108/D108</f>
        <v>0.928598721177478</v>
      </c>
      <c r="H108" s="0" t="n">
        <f aca="false">H104+1</f>
        <v>2017</v>
      </c>
      <c r="I108" s="0" t="n">
        <f aca="false">G132</f>
        <v>0.928598721177474</v>
      </c>
    </row>
    <row r="109" customFormat="false" ht="15" hidden="false" customHeight="false" outlineLevel="0" collapsed="false">
      <c r="A109" s="30" t="n">
        <v>2015</v>
      </c>
      <c r="B109" s="30" t="s">
        <v>82</v>
      </c>
      <c r="C109" s="31" t="n">
        <v>121.770122112213</v>
      </c>
      <c r="D109" s="31" t="n">
        <v>131.133200310471</v>
      </c>
      <c r="G109" s="0" t="n">
        <f aca="false">C109/D109</f>
        <v>0.928598721177475</v>
      </c>
      <c r="H109" s="0" t="n">
        <f aca="false">H105+1</f>
        <v>2018</v>
      </c>
      <c r="I109" s="0" t="n">
        <f aca="false">G135</f>
        <v>0.928598721177482</v>
      </c>
    </row>
    <row r="110" customFormat="false" ht="15" hidden="false" customHeight="false" outlineLevel="0" collapsed="false">
      <c r="A110" s="26" t="n">
        <v>2016</v>
      </c>
      <c r="B110" s="26" t="s">
        <v>71</v>
      </c>
      <c r="C110" s="27" t="n">
        <v>126.84179294082</v>
      </c>
      <c r="D110" s="27" t="n">
        <v>136.594839135663</v>
      </c>
      <c r="G110" s="0" t="n">
        <f aca="false">C110/D110</f>
        <v>0.928598721177478</v>
      </c>
      <c r="H110" s="0" t="n">
        <f aca="false">H106+1</f>
        <v>2018</v>
      </c>
      <c r="I110" s="0" t="n">
        <f aca="false">I109</f>
        <v>0.928598721177482</v>
      </c>
    </row>
    <row r="111" customFormat="false" ht="15" hidden="false" customHeight="false" outlineLevel="0" collapsed="false">
      <c r="A111" s="35" t="n">
        <v>2016</v>
      </c>
      <c r="B111" s="35" t="s">
        <v>72</v>
      </c>
      <c r="C111" s="36" t="n">
        <v>131.112099065086</v>
      </c>
      <c r="D111" s="36" t="n">
        <v>141.193495182541</v>
      </c>
      <c r="G111" s="0" t="n">
        <f aca="false">C111/D111</f>
        <v>0.928598721177478</v>
      </c>
      <c r="H111" s="0" t="n">
        <f aca="false">H107+1</f>
        <v>2018</v>
      </c>
      <c r="I111" s="0" t="n">
        <f aca="false">I110</f>
        <v>0.928598721177482</v>
      </c>
    </row>
    <row r="112" customFormat="false" ht="15" hidden="false" customHeight="false" outlineLevel="0" collapsed="false">
      <c r="A112" s="30" t="n">
        <v>2016</v>
      </c>
      <c r="B112" s="30" t="s">
        <v>73</v>
      </c>
      <c r="C112" s="31" t="n">
        <v>135.204792066956</v>
      </c>
      <c r="D112" s="31" t="n">
        <v>145.600881180963</v>
      </c>
      <c r="G112" s="0" t="n">
        <f aca="false">C112/D112</f>
        <v>0.928598721177477</v>
      </c>
      <c r="H112" s="0" t="n">
        <f aca="false">H108+1</f>
        <v>2018</v>
      </c>
      <c r="I112" s="0" t="n">
        <f aca="false">I111</f>
        <v>0.928598721177482</v>
      </c>
    </row>
    <row r="113" customFormat="false" ht="15" hidden="false" customHeight="false" outlineLevel="0" collapsed="false">
      <c r="A113" s="26" t="n">
        <v>2016</v>
      </c>
      <c r="B113" s="26" t="s">
        <v>74</v>
      </c>
      <c r="C113" s="27" t="n">
        <v>141.924136475491</v>
      </c>
      <c r="D113" s="27" t="n">
        <v>152.836885555399</v>
      </c>
      <c r="G113" s="0" t="n">
        <f aca="false">C113/D113</f>
        <v>0.928598721177471</v>
      </c>
      <c r="H113" s="0" t="n">
        <f aca="false">H109+1</f>
        <v>2019</v>
      </c>
      <c r="I113" s="0" t="n">
        <f aca="false">I112</f>
        <v>0.928598721177482</v>
      </c>
    </row>
    <row r="114" customFormat="false" ht="15" hidden="false" customHeight="false" outlineLevel="0" collapsed="false">
      <c r="A114" s="35" t="n">
        <v>2016</v>
      </c>
      <c r="B114" s="35" t="s">
        <v>75</v>
      </c>
      <c r="C114" s="36" t="n">
        <v>147.875546501702</v>
      </c>
      <c r="D114" s="36" t="n">
        <v>159.24590797863</v>
      </c>
      <c r="E114" s="37" t="n">
        <v>0.0419</v>
      </c>
      <c r="F114" s="38"/>
      <c r="G114" s="0" t="n">
        <f aca="false">C114/D114</f>
        <v>0.928598721177477</v>
      </c>
      <c r="H114" s="0" t="n">
        <f aca="false">H110+1</f>
        <v>2019</v>
      </c>
      <c r="I114" s="0" t="n">
        <f aca="false">I113</f>
        <v>0.928598721177482</v>
      </c>
    </row>
    <row r="115" customFormat="false" ht="15" hidden="false" customHeight="false" outlineLevel="0" collapsed="false">
      <c r="A115" s="30" t="n">
        <v>2016</v>
      </c>
      <c r="B115" s="30" t="s">
        <v>76</v>
      </c>
      <c r="C115" s="31" t="n">
        <v>152.42406726956</v>
      </c>
      <c r="D115" s="31" t="n">
        <v>164.144170989471</v>
      </c>
      <c r="E115" s="39" t="n">
        <v>0.0308</v>
      </c>
      <c r="F115" s="40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0.928598721177482</v>
      </c>
    </row>
    <row r="116" customFormat="false" ht="15" hidden="false" customHeight="false" outlineLevel="0" collapsed="false">
      <c r="A116" s="26" t="n">
        <v>2016</v>
      </c>
      <c r="B116" s="26" t="s">
        <v>77</v>
      </c>
      <c r="C116" s="27" t="n">
        <v>155.543811539378</v>
      </c>
      <c r="D116" s="27" t="n">
        <v>167.503796841489</v>
      </c>
      <c r="E116" s="41" t="n">
        <v>0.0205</v>
      </c>
      <c r="F116" s="40"/>
      <c r="G116" s="0" t="n">
        <f aca="false">C116/D116</f>
        <v>0.928598721177473</v>
      </c>
      <c r="H116" s="0" t="n">
        <f aca="false">H112+1</f>
        <v>2019</v>
      </c>
      <c r="I116" s="0" t="n">
        <f aca="false">I115</f>
        <v>0.928598721177482</v>
      </c>
    </row>
    <row r="117" customFormat="false" ht="15" hidden="false" customHeight="false" outlineLevel="0" collapsed="false">
      <c r="A117" s="35" t="n">
        <v>2016</v>
      </c>
      <c r="B117" s="35" t="s">
        <v>78</v>
      </c>
      <c r="C117" s="36" t="n">
        <v>155.857943236334</v>
      </c>
      <c r="D117" s="36" t="n">
        <v>167.842082572226</v>
      </c>
      <c r="E117" s="37" t="n">
        <v>0.002</v>
      </c>
      <c r="F117" s="38"/>
      <c r="G117" s="0" t="n">
        <f aca="false">C117/D117</f>
        <v>0.92859872117748</v>
      </c>
      <c r="H117" s="0" t="n">
        <f aca="false">H113+1</f>
        <v>2020</v>
      </c>
      <c r="I117" s="0" t="n">
        <f aca="false">I116</f>
        <v>0.928598721177482</v>
      </c>
    </row>
    <row r="118" customFormat="false" ht="15" hidden="false" customHeight="false" outlineLevel="0" collapsed="false">
      <c r="A118" s="30" t="n">
        <v>2016</v>
      </c>
      <c r="B118" s="30" t="s">
        <v>79</v>
      </c>
      <c r="C118" s="31" t="n">
        <v>157.648975146129</v>
      </c>
      <c r="D118" s="31" t="n">
        <v>169.770829477589</v>
      </c>
      <c r="E118" s="39" t="n">
        <v>0.0115</v>
      </c>
      <c r="F118" s="40"/>
      <c r="G118" s="0" t="n">
        <f aca="false">C118/D118</f>
        <v>0.928598721177479</v>
      </c>
      <c r="H118" s="0" t="n">
        <f aca="false">H114+1</f>
        <v>2020</v>
      </c>
      <c r="I118" s="0" t="n">
        <f aca="false">I117</f>
        <v>0.928598721177482</v>
      </c>
    </row>
    <row r="119" customFormat="false" ht="15" hidden="false" customHeight="false" outlineLevel="0" collapsed="false">
      <c r="A119" s="26" t="n">
        <v>2016</v>
      </c>
      <c r="B119" s="26" t="s">
        <v>80</v>
      </c>
      <c r="C119" s="27" t="n">
        <v>161.368440468667</v>
      </c>
      <c r="D119" s="27" t="n">
        <v>173.776289788607</v>
      </c>
      <c r="E119" s="41" t="n">
        <v>0.0236</v>
      </c>
      <c r="F119" s="40"/>
      <c r="G119" s="0" t="n">
        <f aca="false">C119/D119</f>
        <v>0.928598721177476</v>
      </c>
      <c r="H119" s="0" t="n">
        <f aca="false">H115+1</f>
        <v>2020</v>
      </c>
      <c r="I119" s="0" t="n">
        <f aca="false">I118</f>
        <v>0.928598721177482</v>
      </c>
    </row>
    <row r="120" customFormat="false" ht="15" hidden="false" customHeight="false" outlineLevel="0" collapsed="false">
      <c r="A120" s="35" t="n">
        <v>2016</v>
      </c>
      <c r="B120" s="35" t="s">
        <v>81</v>
      </c>
      <c r="C120" s="36" t="n">
        <v>163.980064687731</v>
      </c>
      <c r="D120" s="36" t="n">
        <v>176.588725515153</v>
      </c>
      <c r="E120" s="37" t="n">
        <v>0.0162</v>
      </c>
      <c r="F120" s="38"/>
      <c r="G120" s="0" t="n">
        <f aca="false">C120/D120</f>
        <v>0.928598721177474</v>
      </c>
      <c r="H120" s="0" t="n">
        <f aca="false">H116+1</f>
        <v>2020</v>
      </c>
      <c r="I120" s="0" t="n">
        <f aca="false">I119</f>
        <v>0.928598721177482</v>
      </c>
    </row>
    <row r="121" customFormat="false" ht="15" hidden="false" customHeight="false" outlineLevel="0" collapsed="false">
      <c r="A121" s="30" t="n">
        <v>2016</v>
      </c>
      <c r="B121" s="30" t="s">
        <v>82</v>
      </c>
      <c r="C121" s="31" t="n">
        <v>165.943844139275</v>
      </c>
      <c r="D121" s="31" t="n">
        <v>178.703502766895</v>
      </c>
      <c r="E121" s="39" t="n">
        <v>0.012</v>
      </c>
      <c r="F121" s="40"/>
      <c r="G121" s="0" t="n">
        <f aca="false">C121/D121</f>
        <v>0.92859872117748</v>
      </c>
      <c r="H121" s="0" t="n">
        <f aca="false">H117+1</f>
        <v>2021</v>
      </c>
      <c r="I121" s="0" t="n">
        <f aca="false">I120</f>
        <v>0.928598721177482</v>
      </c>
    </row>
    <row r="122" customFormat="false" ht="15" hidden="false" customHeight="false" outlineLevel="0" collapsed="false">
      <c r="A122" s="26" t="n">
        <v>2017</v>
      </c>
      <c r="B122" s="26" t="s">
        <v>71</v>
      </c>
      <c r="C122" s="27" t="n">
        <v>168.57554756348</v>
      </c>
      <c r="D122" s="27" t="n">
        <v>181.537561617276</v>
      </c>
      <c r="E122" s="41" t="n">
        <v>0.0159</v>
      </c>
      <c r="F122" s="40"/>
      <c r="G122" s="0" t="n">
        <f aca="false">C122/D122</f>
        <v>0.928598721177477</v>
      </c>
      <c r="H122" s="0" t="n">
        <f aca="false">H118+1</f>
        <v>2021</v>
      </c>
      <c r="I122" s="0" t="n">
        <f aca="false">I121</f>
        <v>0.928598721177482</v>
      </c>
    </row>
    <row r="123" customFormat="false" ht="15" hidden="false" customHeight="false" outlineLevel="0" collapsed="false">
      <c r="A123" s="35" t="n">
        <v>2017</v>
      </c>
      <c r="B123" s="35" t="s">
        <v>72</v>
      </c>
      <c r="C123" s="36" t="n">
        <v>172.060368290404</v>
      </c>
      <c r="D123" s="36" t="n">
        <v>185.290335175381</v>
      </c>
      <c r="E123" s="37" t="n">
        <v>0.0207</v>
      </c>
      <c r="F123" s="38"/>
      <c r="G123" s="0" t="n">
        <f aca="false">C123/D123</f>
        <v>0.928598721177472</v>
      </c>
      <c r="H123" s="0" t="n">
        <f aca="false">H119+1</f>
        <v>2021</v>
      </c>
      <c r="I123" s="0" t="n">
        <f aca="false">I122</f>
        <v>0.928598721177482</v>
      </c>
    </row>
    <row r="124" customFormat="false" ht="15" hidden="false" customHeight="false" outlineLevel="0" collapsed="false">
      <c r="A124" s="30" t="n">
        <v>2017</v>
      </c>
      <c r="B124" s="30" t="s">
        <v>73</v>
      </c>
      <c r="C124" s="31" t="n">
        <v>176.145407901581</v>
      </c>
      <c r="D124" s="31" t="n">
        <v>189.689479302993</v>
      </c>
      <c r="E124" s="39" t="n">
        <v>0.0237</v>
      </c>
      <c r="F124" s="40"/>
      <c r="G124" s="0" t="n">
        <f aca="false">C124/D124</f>
        <v>0.928598721177478</v>
      </c>
      <c r="H124" s="0" t="n">
        <f aca="false">H120+1</f>
        <v>2021</v>
      </c>
      <c r="I124" s="0" t="n">
        <f aca="false">I123</f>
        <v>0.928598721177482</v>
      </c>
    </row>
    <row r="125" customFormat="false" ht="15" hidden="false" customHeight="false" outlineLevel="0" collapsed="false">
      <c r="A125" s="26" t="n">
        <v>2017</v>
      </c>
      <c r="B125" s="26" t="s">
        <v>74</v>
      </c>
      <c r="C125" s="27" t="n">
        <v>180.823530811711</v>
      </c>
      <c r="D125" s="27" t="n">
        <v>194.727309749495</v>
      </c>
      <c r="E125" s="41" t="n">
        <v>0.0266</v>
      </c>
      <c r="F125" s="40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0.928598721177482</v>
      </c>
    </row>
    <row r="126" customFormat="false" ht="15" hidden="false" customHeight="false" outlineLevel="0" collapsed="false">
      <c r="A126" s="35" t="n">
        <v>2017</v>
      </c>
      <c r="B126" s="35" t="s">
        <v>75</v>
      </c>
      <c r="C126" s="36" t="n">
        <v>183.417896870985</v>
      </c>
      <c r="D126" s="36" t="n">
        <v>197.521160311752</v>
      </c>
      <c r="E126" s="37" t="n">
        <v>0.0143</v>
      </c>
      <c r="F126" s="38"/>
      <c r="G126" s="0" t="n">
        <f aca="false">C126/D126</f>
        <v>0.92859872117748</v>
      </c>
      <c r="H126" s="0" t="n">
        <f aca="false">H122+1</f>
        <v>2022</v>
      </c>
      <c r="I126" s="0" t="n">
        <f aca="false">I125</f>
        <v>0.928598721177482</v>
      </c>
    </row>
    <row r="127" customFormat="false" ht="15" hidden="false" customHeight="false" outlineLevel="0" collapsed="false">
      <c r="A127" s="30" t="n">
        <v>2017</v>
      </c>
      <c r="B127" s="30" t="s">
        <v>76</v>
      </c>
      <c r="C127" s="31" t="n">
        <v>185.604372961364</v>
      </c>
      <c r="D127" s="31" t="n">
        <v>199.875757664209</v>
      </c>
      <c r="E127" s="39" t="n">
        <v>0.0119</v>
      </c>
      <c r="F127" s="40"/>
      <c r="G127" s="0" t="n">
        <f aca="false">C127/D127</f>
        <v>0.928598721177478</v>
      </c>
      <c r="H127" s="0" t="n">
        <f aca="false">H123+1</f>
        <v>2022</v>
      </c>
      <c r="I127" s="0" t="n">
        <f aca="false">I126</f>
        <v>0.928598721177482</v>
      </c>
    </row>
    <row r="128" customFormat="false" ht="15" hidden="false" customHeight="false" outlineLevel="0" collapsed="false">
      <c r="A128" s="26" t="n">
        <v>2017</v>
      </c>
      <c r="B128" s="26" t="s">
        <v>77</v>
      </c>
      <c r="C128" s="27" t="n">
        <v>188.819534941562</v>
      </c>
      <c r="D128" s="27" t="n">
        <v>203.338138030318</v>
      </c>
      <c r="E128" s="41" t="n">
        <v>0.0173</v>
      </c>
      <c r="F128" s="40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0.928598721177482</v>
      </c>
    </row>
    <row r="129" customFormat="false" ht="15" hidden="false" customHeight="false" outlineLevel="0" collapsed="false">
      <c r="A129" s="35" t="n">
        <v>2017</v>
      </c>
      <c r="B129" s="35" t="s">
        <v>78</v>
      </c>
      <c r="C129" s="36" t="n">
        <v>191.469160300934</v>
      </c>
      <c r="D129" s="36" t="n">
        <v>206.191496858996</v>
      </c>
      <c r="E129" s="37" t="n">
        <v>0.014</v>
      </c>
      <c r="F129" s="38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0.928598721177482</v>
      </c>
    </row>
    <row r="130" customFormat="false" ht="15" hidden="false" customHeight="false" outlineLevel="0" collapsed="false">
      <c r="A130" s="30" t="n">
        <v>2017</v>
      </c>
      <c r="B130" s="30" t="s">
        <v>79</v>
      </c>
      <c r="C130" s="31" t="n">
        <v>195.103330487584</v>
      </c>
      <c r="D130" s="31" t="n">
        <v>210.105103569591</v>
      </c>
      <c r="E130" s="39" t="n">
        <v>0.019</v>
      </c>
      <c r="F130" s="40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0.928598721177482</v>
      </c>
    </row>
    <row r="131" customFormat="false" ht="15" hidden="false" customHeight="false" outlineLevel="0" collapsed="false">
      <c r="A131" s="26" t="n">
        <v>2017</v>
      </c>
      <c r="B131" s="26" t="s">
        <v>80</v>
      </c>
      <c r="C131" s="27" t="n">
        <v>198.058624407861</v>
      </c>
      <c r="D131" s="27" t="n">
        <v>213.287634250368</v>
      </c>
      <c r="E131" s="41" t="n">
        <v>0.0151</v>
      </c>
      <c r="F131" s="40"/>
      <c r="G131" s="0" t="n">
        <f aca="false">C131/D131</f>
        <v>0.928598721177476</v>
      </c>
      <c r="H131" s="0" t="n">
        <f aca="false">H127+1</f>
        <v>2023</v>
      </c>
      <c r="I131" s="0" t="n">
        <f aca="false">I130</f>
        <v>0.928598721177482</v>
      </c>
    </row>
    <row r="132" customFormat="false" ht="15" hidden="false" customHeight="false" outlineLevel="0" collapsed="false">
      <c r="A132" s="35" t="n">
        <v>2017</v>
      </c>
      <c r="B132" s="35" t="s">
        <v>81</v>
      </c>
      <c r="C132" s="36" t="n">
        <v>200.782094777874</v>
      </c>
      <c r="D132" s="36" t="n">
        <v>216.220516137778</v>
      </c>
      <c r="E132" s="37" t="n">
        <v>0.014</v>
      </c>
      <c r="F132" s="38"/>
      <c r="G132" s="0" t="n">
        <f aca="false">C132/D132</f>
        <v>0.928598721177474</v>
      </c>
      <c r="H132" s="0" t="n">
        <f aca="false">H128+1</f>
        <v>2023</v>
      </c>
      <c r="I132" s="0" t="n">
        <f aca="false">I131</f>
        <v>0.928598721177482</v>
      </c>
    </row>
    <row r="133" customFormat="false" ht="15" hidden="false" customHeight="false" outlineLevel="0" collapsed="false">
      <c r="A133" s="30" t="n">
        <v>2017</v>
      </c>
      <c r="B133" s="30" t="s">
        <v>82</v>
      </c>
      <c r="C133" s="31" t="n">
        <v>207.090615956673</v>
      </c>
      <c r="D133" s="31" t="n">
        <v>223.014108498963</v>
      </c>
      <c r="E133" s="39" t="n">
        <v>0.031</v>
      </c>
      <c r="F133" s="40"/>
      <c r="G133" s="0" t="n">
        <f aca="false">C133/D133</f>
        <v>0.928598721177481</v>
      </c>
      <c r="H133" s="0" t="n">
        <f aca="false">H129+1</f>
        <v>2024</v>
      </c>
      <c r="I133" s="0" t="n">
        <f aca="false">I132</f>
        <v>0.928598721177482</v>
      </c>
    </row>
    <row r="134" customFormat="false" ht="15" hidden="false" customHeight="false" outlineLevel="0" collapsed="false">
      <c r="A134" s="26" t="n">
        <v>2018</v>
      </c>
      <c r="B134" s="26" t="s">
        <v>71</v>
      </c>
      <c r="C134" s="27" t="n">
        <v>210.729930402491</v>
      </c>
      <c r="D134" s="27" t="n">
        <v>226.933255018144</v>
      </c>
      <c r="G134" s="0" t="n">
        <f aca="false">C134/D134</f>
        <v>0.928598721177478</v>
      </c>
      <c r="H134" s="0" t="n">
        <f aca="false">H130+1</f>
        <v>2024</v>
      </c>
      <c r="I134" s="0" t="n">
        <f aca="false">I133</f>
        <v>0.928598721177482</v>
      </c>
    </row>
    <row r="135" customFormat="false" ht="15" hidden="false" customHeight="false" outlineLevel="0" collapsed="false">
      <c r="A135" s="35" t="n">
        <v>2018</v>
      </c>
      <c r="B135" s="35" t="s">
        <v>72</v>
      </c>
      <c r="C135" s="36" t="n">
        <v>215.827559350606</v>
      </c>
      <c r="D135" s="36" t="n">
        <v>232.42284791964</v>
      </c>
      <c r="G135" s="0" t="n">
        <f aca="false">C135/D135</f>
        <v>0.928598721177482</v>
      </c>
      <c r="H135" s="0" t="n">
        <f aca="false">H131+1</f>
        <v>2024</v>
      </c>
      <c r="I135" s="0" t="n">
        <f aca="false">I134</f>
        <v>0.928598721177482</v>
      </c>
    </row>
    <row r="136" customFormat="false" ht="15" hidden="false" customHeight="false" outlineLevel="0" collapsed="false">
      <c r="A136" s="30" t="n">
        <v>2018</v>
      </c>
      <c r="B136" s="30" t="s">
        <v>73</v>
      </c>
      <c r="C136" s="31" t="n">
        <v>220.880217516958</v>
      </c>
      <c r="D136" s="31" t="n">
        <v>237.864012171888</v>
      </c>
      <c r="G136" s="0" t="n">
        <f aca="false">C136/D136</f>
        <v>0.928598721177473</v>
      </c>
      <c r="H136" s="0" t="n">
        <f aca="false">H132+1</f>
        <v>2024</v>
      </c>
      <c r="I136" s="0" t="n">
        <f aca="false">I135</f>
        <v>0.928598721177482</v>
      </c>
    </row>
    <row r="137" customFormat="false" ht="15" hidden="false" customHeight="false" outlineLevel="0" collapsed="false">
      <c r="A137" s="26" t="n">
        <v>2018</v>
      </c>
      <c r="B137" s="26" t="s">
        <v>74</v>
      </c>
      <c r="C137" s="27" t="n">
        <v>226.930198186588</v>
      </c>
      <c r="D137" s="27" t="n">
        <v>244.379184475762</v>
      </c>
      <c r="G137" s="0" t="n">
        <f aca="false">C137/D137</f>
        <v>0.92859872117748</v>
      </c>
      <c r="H137" s="0" t="n">
        <f aca="false">H133+1</f>
        <v>2025</v>
      </c>
      <c r="I137" s="0" t="n">
        <f aca="false">I136</f>
        <v>0.928598721177482</v>
      </c>
    </row>
    <row r="138" customFormat="false" ht="15" hidden="false" customHeight="false" outlineLevel="0" collapsed="false">
      <c r="A138" s="35" t="n">
        <v>2018</v>
      </c>
      <c r="B138" s="35" t="s">
        <v>75</v>
      </c>
      <c r="C138" s="36" t="n">
        <v>231.639850427105</v>
      </c>
      <c r="D138" s="36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0.928598721177482</v>
      </c>
    </row>
    <row r="139" customFormat="false" ht="15" hidden="false" customHeight="false" outlineLevel="0" collapsed="false">
      <c r="A139" s="30" t="n">
        <v>2018</v>
      </c>
      <c r="B139" s="30" t="s">
        <v>76</v>
      </c>
      <c r="C139" s="31" t="n">
        <v>240.295481337409</v>
      </c>
      <c r="D139" s="31" t="n">
        <v>258.772143292111</v>
      </c>
      <c r="G139" s="0" t="n">
        <f aca="false">C139/D139</f>
        <v>0.928598721177477</v>
      </c>
      <c r="H139" s="0" t="n">
        <f aca="false">H135+1</f>
        <v>2025</v>
      </c>
      <c r="I139" s="0" t="n">
        <f aca="false">I138</f>
        <v>0.928598721177482</v>
      </c>
    </row>
    <row r="140" customFormat="false" ht="15" hidden="false" customHeight="false" outlineLevel="0" collapsed="false">
      <c r="A140" s="26" t="n">
        <v>2018</v>
      </c>
      <c r="B140" s="26" t="s">
        <v>77</v>
      </c>
      <c r="C140" s="27" t="n">
        <v>247.748517209237</v>
      </c>
      <c r="D140" s="27" t="n">
        <v>266.798253711882</v>
      </c>
      <c r="G140" s="0" t="n">
        <f aca="false">C140/D140</f>
        <v>0.928598721177474</v>
      </c>
      <c r="H140" s="0" t="n">
        <f aca="false">H136+1</f>
        <v>2025</v>
      </c>
      <c r="I140" s="0" t="n">
        <f aca="false">I139</f>
        <v>0.928598721177482</v>
      </c>
    </row>
    <row r="141" customFormat="false" ht="15" hidden="false" customHeight="false" outlineLevel="0" collapsed="false">
      <c r="A141" s="35" t="n">
        <v>2018</v>
      </c>
      <c r="B141" s="35" t="s">
        <v>78</v>
      </c>
      <c r="C141" s="36" t="n">
        <v>257.384544350716</v>
      </c>
      <c r="D141" s="36" t="n">
        <v>277.17520871055</v>
      </c>
      <c r="G141" s="0" t="n">
        <f aca="false">C141/D141</f>
        <v>0.928598721177473</v>
      </c>
      <c r="H141" s="0" t="n">
        <f aca="false">H137+1</f>
        <v>2026</v>
      </c>
      <c r="I141" s="0" t="n">
        <f aca="false">I140</f>
        <v>0.928598721177482</v>
      </c>
    </row>
    <row r="142" customFormat="false" ht="15" hidden="false" customHeight="false" outlineLevel="0" collapsed="false">
      <c r="A142" s="30" t="n">
        <v>2018</v>
      </c>
      <c r="B142" s="30" t="s">
        <v>79</v>
      </c>
      <c r="C142" s="31" t="n">
        <v>274.202787010388</v>
      </c>
      <c r="D142" s="31" t="n">
        <v>295.286630012471</v>
      </c>
      <c r="G142" s="0" t="n">
        <f aca="false">C142/D142</f>
        <v>0.928598721177479</v>
      </c>
      <c r="H142" s="0" t="n">
        <f aca="false">H138+1</f>
        <v>2026</v>
      </c>
      <c r="I142" s="0" t="n">
        <f aca="false">I141</f>
        <v>0.928598721177482</v>
      </c>
    </row>
    <row r="143" customFormat="false" ht="15" hidden="false" customHeight="false" outlineLevel="0" collapsed="false">
      <c r="A143" s="26" t="n">
        <v>2018</v>
      </c>
      <c r="B143" s="26" t="s">
        <v>80</v>
      </c>
      <c r="C143" s="27" t="n">
        <v>288.986724084756</v>
      </c>
      <c r="D143" s="27" t="n">
        <v>311.207325073974</v>
      </c>
      <c r="G143" s="0" t="n">
        <f aca="false">C143/D143</f>
        <v>0.928598721177478</v>
      </c>
      <c r="H143" s="0" t="n">
        <f aca="false">H139+1</f>
        <v>2026</v>
      </c>
      <c r="I143" s="0" t="n">
        <f aca="false">I142</f>
        <v>0.928598721177482</v>
      </c>
    </row>
    <row r="144" customFormat="false" ht="15" hidden="false" customHeight="false" outlineLevel="0" collapsed="false">
      <c r="A144" s="35" t="n">
        <v>2018</v>
      </c>
      <c r="B144" s="35" t="s">
        <v>81</v>
      </c>
      <c r="C144" s="36" t="n">
        <v>298.099530285664</v>
      </c>
      <c r="D144" s="36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0.928598721177482</v>
      </c>
    </row>
    <row r="145" customFormat="false" ht="15" hidden="false" customHeight="false" outlineLevel="0" collapsed="false">
      <c r="A145" s="30" t="n">
        <v>2018</v>
      </c>
      <c r="B145" s="30" t="s">
        <v>82</v>
      </c>
      <c r="C145" s="31" t="n">
        <v>305.760161906509</v>
      </c>
      <c r="D145" s="31" t="n">
        <v>329.27049643015</v>
      </c>
      <c r="G145" s="0" t="n">
        <f aca="false">C145/D145</f>
        <v>0.928598721177473</v>
      </c>
      <c r="H145" s="0" t="n">
        <f aca="false">H141+1</f>
        <v>2027</v>
      </c>
      <c r="I145" s="0" t="n">
        <f aca="false">I144</f>
        <v>0.928598721177482</v>
      </c>
    </row>
    <row r="146" customFormat="false" ht="15" hidden="false" customHeight="false" outlineLevel="0" collapsed="false">
      <c r="A146" s="26" t="n">
        <v>2019</v>
      </c>
      <c r="B146" s="26" t="s">
        <v>71</v>
      </c>
      <c r="C146" s="27" t="n">
        <v>314.646288816323</v>
      </c>
      <c r="D146" s="27" t="n">
        <v>338.839890299814</v>
      </c>
      <c r="H146" s="0" t="n">
        <f aca="false">H142+1</f>
        <v>2027</v>
      </c>
      <c r="I146" s="0" t="n">
        <f aca="false">I145</f>
        <v>0.928598721177482</v>
      </c>
    </row>
    <row r="147" customFormat="false" ht="15" hidden="false" customHeight="false" outlineLevel="0" collapsed="false">
      <c r="A147" s="35" t="n">
        <v>2019</v>
      </c>
      <c r="B147" s="35" t="s">
        <v>72</v>
      </c>
      <c r="C147" s="36" t="n">
        <v>326.494679287868</v>
      </c>
      <c r="D147" s="36" t="n">
        <v>351.599320397369</v>
      </c>
      <c r="H147" s="0" t="n">
        <f aca="false">H143+1</f>
        <v>2027</v>
      </c>
      <c r="I147" s="0" t="n">
        <f aca="false">I146</f>
        <v>0.928598721177482</v>
      </c>
    </row>
    <row r="148" customFormat="false" ht="15" hidden="false" customHeight="false" outlineLevel="0" collapsed="false">
      <c r="A148" s="30" t="n">
        <v>2019</v>
      </c>
      <c r="B148" s="30" t="s">
        <v>73</v>
      </c>
      <c r="C148" s="31" t="n">
        <v>341.773129017771</v>
      </c>
      <c r="D148" s="31" t="n">
        <v>368.052551897117</v>
      </c>
      <c r="H148" s="0" t="n">
        <f aca="false">H144+1</f>
        <v>2027</v>
      </c>
      <c r="I148" s="0" t="n">
        <f aca="false">I147</f>
        <v>0.928598721177482</v>
      </c>
    </row>
    <row r="149" customFormat="false" ht="15" hidden="false" customHeight="false" outlineLevel="0" collapsed="false">
      <c r="A149" s="26" t="n">
        <v>2019</v>
      </c>
      <c r="B149" s="26" t="s">
        <v>74</v>
      </c>
      <c r="C149" s="27" t="n">
        <v>353.546180984076</v>
      </c>
      <c r="D149" s="27" t="n">
        <v>380.730850604418</v>
      </c>
      <c r="H149" s="0" t="n">
        <f aca="false">H145+1</f>
        <v>2028</v>
      </c>
      <c r="I149" s="0" t="n">
        <f aca="false">I148</f>
        <v>0.928598721177482</v>
      </c>
    </row>
    <row r="150" customFormat="false" ht="15" hidden="false" customHeight="false" outlineLevel="0" collapsed="false">
      <c r="A150" s="35" t="n">
        <v>2019</v>
      </c>
      <c r="B150" s="35" t="s">
        <v>75</v>
      </c>
      <c r="C150" s="36" t="n">
        <v>364.361405082009</v>
      </c>
      <c r="D150" s="36" t="n">
        <v>392.377672693748</v>
      </c>
      <c r="H150" s="0" t="n">
        <f aca="false">H146+1</f>
        <v>2028</v>
      </c>
      <c r="I150" s="0" t="n">
        <f aca="false">I149</f>
        <v>0.928598721177482</v>
      </c>
    </row>
    <row r="151" customFormat="false" ht="15" hidden="false" customHeight="false" outlineLevel="0" collapsed="false">
      <c r="A151" s="30" t="n">
        <v>2019</v>
      </c>
      <c r="B151" s="30" t="s">
        <v>76</v>
      </c>
      <c r="C151" s="31" t="n">
        <v>374.264767756396</v>
      </c>
      <c r="D151" s="31" t="n">
        <v>403.042519035373</v>
      </c>
      <c r="H151" s="0" t="n">
        <f aca="false">H147+1</f>
        <v>2028</v>
      </c>
      <c r="I151" s="0" t="n">
        <f aca="false">I150</f>
        <v>0.928598721177482</v>
      </c>
    </row>
    <row r="152" customFormat="false" ht="15" hidden="false" customHeight="false" outlineLevel="0" collapsed="false">
      <c r="A152" s="26" t="n">
        <v>2019</v>
      </c>
      <c r="B152" s="26" t="s">
        <v>77</v>
      </c>
      <c r="C152" s="27" t="n">
        <v>382.49060411038</v>
      </c>
      <c r="D152" s="27" t="n">
        <v>411.900851667527</v>
      </c>
      <c r="H152" s="0" t="n">
        <f aca="false">H148+1</f>
        <v>2028</v>
      </c>
      <c r="I152" s="0" t="n">
        <f aca="false">I151</f>
        <v>0.928598721177482</v>
      </c>
    </row>
    <row r="153" customFormat="false" ht="15" hidden="false" customHeight="false" outlineLevel="0" collapsed="false">
      <c r="A153" s="35" t="n">
        <v>2019</v>
      </c>
      <c r="B153" s="35" t="s">
        <v>78</v>
      </c>
      <c r="C153" s="42" t="n">
        <v>397.614228233701</v>
      </c>
      <c r="D153" s="36" t="n">
        <v>428.187352799195</v>
      </c>
      <c r="H153" s="0" t="n">
        <f aca="false">H149+1</f>
        <v>2029</v>
      </c>
      <c r="I153" s="0" t="n">
        <f aca="false">I152</f>
        <v>0.928598721177482</v>
      </c>
    </row>
    <row r="154" customFormat="false" ht="15" hidden="false" customHeight="false" outlineLevel="0" collapsed="false">
      <c r="A154" s="30" t="n">
        <v>2019</v>
      </c>
      <c r="B154" s="30" t="s">
        <v>79</v>
      </c>
      <c r="C154" s="31" t="n">
        <v>421.016458853443</v>
      </c>
      <c r="D154" s="31" t="n">
        <v>453.389014276897</v>
      </c>
      <c r="H154" s="0" t="n">
        <f aca="false">H150+1</f>
        <v>2029</v>
      </c>
      <c r="I154" s="0" t="n">
        <f aca="false">I153</f>
        <v>0.928598721177482</v>
      </c>
    </row>
    <row r="155" customFormat="false" ht="15" hidden="false" customHeight="false" outlineLevel="0" collapsed="false">
      <c r="A155" s="26" t="n">
        <v>2019</v>
      </c>
      <c r="B155" s="26" t="s">
        <v>80</v>
      </c>
      <c r="C155" s="27" t="n">
        <v>434.882560525876</v>
      </c>
      <c r="D155" s="31" t="n">
        <v>468.321300264596</v>
      </c>
      <c r="H155" s="0" t="n">
        <f aca="false">H151+1</f>
        <v>2029</v>
      </c>
      <c r="I155" s="0" t="n">
        <f aca="false">I154</f>
        <v>0.928598721177482</v>
      </c>
    </row>
    <row r="156" customFormat="false" ht="15" hidden="false" customHeight="false" outlineLevel="0" collapsed="false">
      <c r="A156" s="35" t="n">
        <v>2019</v>
      </c>
      <c r="B156" s="35" t="s">
        <v>81</v>
      </c>
      <c r="C156" s="36" t="n">
        <v>453.384801315873</v>
      </c>
      <c r="D156" s="36" t="n">
        <v>488.246204712596</v>
      </c>
      <c r="H156" s="0" t="n">
        <f aca="false">H152+1</f>
        <v>2029</v>
      </c>
      <c r="I156" s="0" t="n">
        <f aca="false">I155</f>
        <v>0.928598721177482</v>
      </c>
    </row>
    <row r="157" customFormat="false" ht="15" hidden="false" customHeight="false" outlineLevel="0" collapsed="false">
      <c r="A157" s="30" t="n">
        <v>2019</v>
      </c>
      <c r="B157" s="30" t="s">
        <v>82</v>
      </c>
      <c r="C157" s="31" t="n">
        <v>470.358201469815</v>
      </c>
      <c r="D157" s="31" t="n">
        <v>506.524713789605</v>
      </c>
      <c r="H157" s="0" t="n">
        <f aca="false">H153+1</f>
        <v>2030</v>
      </c>
      <c r="I157" s="0" t="n">
        <f aca="false">I156</f>
        <v>0.928598721177482</v>
      </c>
    </row>
    <row r="158" customFormat="false" ht="15" hidden="false" customHeight="false" outlineLevel="0" collapsed="false">
      <c r="A158" s="26" t="n">
        <v>2020</v>
      </c>
      <c r="B158" s="26" t="s">
        <v>71</v>
      </c>
      <c r="C158" s="27" t="n">
        <v>480.954877525016</v>
      </c>
      <c r="D158" s="27" t="n">
        <v>517.936183365791</v>
      </c>
      <c r="H158" s="0" t="n">
        <f aca="false">H154+1</f>
        <v>2030</v>
      </c>
      <c r="I158" s="0" t="n">
        <f aca="false">I157</f>
        <v>0.928598721177482</v>
      </c>
    </row>
    <row r="159" customFormat="false" ht="15" hidden="false" customHeight="false" outlineLevel="0" collapsed="false">
      <c r="A159" s="35" t="n">
        <v>2020</v>
      </c>
      <c r="B159" s="35" t="s">
        <v>72</v>
      </c>
      <c r="C159" s="36" t="n">
        <v>490.639526212829</v>
      </c>
      <c r="D159" s="36" t="n">
        <v>528.36549849077</v>
      </c>
      <c r="H159" s="0" t="n">
        <f aca="false">H155+1</f>
        <v>2030</v>
      </c>
      <c r="I159" s="0" t="n">
        <f aca="false">I158</f>
        <v>0.928598721177482</v>
      </c>
    </row>
    <row r="160" customFormat="false" ht="15" hidden="false" customHeight="false" outlineLevel="0" collapsed="false">
      <c r="A160" s="30" t="n">
        <v>2020</v>
      </c>
      <c r="B160" s="30" t="s">
        <v>73</v>
      </c>
      <c r="C160" s="31" t="n">
        <v>507.043904925217</v>
      </c>
      <c r="D160" s="31" t="n">
        <v>546.031233256791</v>
      </c>
      <c r="H160" s="0" t="n">
        <f aca="false">H156+1</f>
        <v>2030</v>
      </c>
      <c r="I160" s="0" t="n">
        <f aca="false">I159</f>
        <v>0.928598721177482</v>
      </c>
    </row>
    <row r="161" customFormat="false" ht="15" hidden="false" customHeight="false" outlineLevel="0" collapsed="false">
      <c r="A161" s="26" t="n">
        <v>2020</v>
      </c>
      <c r="B161" s="26" t="s">
        <v>74</v>
      </c>
      <c r="C161" s="27" t="n">
        <v>514.632185030017</v>
      </c>
      <c r="D161" s="27" t="n">
        <v>554.202987031316</v>
      </c>
      <c r="H161" s="0" t="n">
        <f aca="false">H157+1</f>
        <v>2031</v>
      </c>
      <c r="I161" s="0" t="n">
        <f aca="false">I160</f>
        <v>0.928598721177482</v>
      </c>
    </row>
    <row r="162" customFormat="false" ht="15" hidden="false" customHeight="false" outlineLevel="0" collapsed="false">
      <c r="A162" s="35" t="n">
        <v>2020</v>
      </c>
      <c r="B162" s="35" t="s">
        <v>75</v>
      </c>
      <c r="C162" s="36" t="n">
        <v>522.571602309017</v>
      </c>
      <c r="D162" s="36" t="n">
        <v>562.752877417695</v>
      </c>
      <c r="H162" s="0" t="n">
        <f aca="false">H158+1</f>
        <v>2031</v>
      </c>
      <c r="I162" s="0" t="n">
        <f aca="false">I161</f>
        <v>0.928598721177482</v>
      </c>
    </row>
    <row r="163" customFormat="false" ht="15" hidden="false" customHeight="false" outlineLevel="0" collapsed="false">
      <c r="A163" s="30" t="n">
        <v>2020</v>
      </c>
      <c r="B163" s="30" t="s">
        <v>76</v>
      </c>
      <c r="C163" s="31" t="n">
        <v>534.295700841301</v>
      </c>
      <c r="D163" s="31" t="n">
        <v>575.378458591679</v>
      </c>
      <c r="H163" s="0" t="n">
        <f aca="false">H159+1</f>
        <v>2031</v>
      </c>
      <c r="I163" s="0" t="n">
        <f aca="false">I162</f>
        <v>0.928598721177482</v>
      </c>
    </row>
    <row r="164" customFormat="false" ht="15" hidden="false" customHeight="false" outlineLevel="0" collapsed="false">
      <c r="A164" s="26" t="n">
        <v>2020</v>
      </c>
      <c r="B164" s="26" t="s">
        <v>77</v>
      </c>
      <c r="C164" s="27" t="n">
        <v>544.630019678918</v>
      </c>
      <c r="D164" s="27" t="n">
        <v>586.507397929989</v>
      </c>
      <c r="H164" s="0" t="n">
        <f aca="false">H160+1</f>
        <v>2031</v>
      </c>
      <c r="I164" s="0" t="n">
        <f aca="false">I163</f>
        <v>0.928598721177482</v>
      </c>
    </row>
    <row r="165" customFormat="false" ht="15" hidden="false" customHeight="false" outlineLevel="0" collapsed="false">
      <c r="A165" s="35" t="n">
        <v>2020</v>
      </c>
      <c r="B165" s="35" t="s">
        <v>78</v>
      </c>
      <c r="C165" s="36" t="n">
        <v>559.335631258853</v>
      </c>
      <c r="D165" s="36" t="n">
        <v>602.343744938187</v>
      </c>
      <c r="H165" s="0" t="n">
        <f aca="false">H161+1</f>
        <v>2032</v>
      </c>
      <c r="I165" s="0" t="n">
        <f aca="false">I164</f>
        <v>0.928598721177482</v>
      </c>
    </row>
    <row r="166" customFormat="false" ht="15" hidden="false" customHeight="false" outlineLevel="0" collapsed="false">
      <c r="A166" s="30" t="n">
        <v>2020</v>
      </c>
      <c r="B166" s="30" t="s">
        <v>79</v>
      </c>
      <c r="C166" s="31" t="n">
        <v>575.195714162464</v>
      </c>
      <c r="D166" s="31" t="n">
        <v>619.423332215133</v>
      </c>
      <c r="H166" s="0" t="n">
        <f aca="false">H162+1</f>
        <v>2032</v>
      </c>
      <c r="I166" s="0" t="n">
        <f aca="false">I165</f>
        <v>0.928598721177482</v>
      </c>
    </row>
    <row r="167" customFormat="false" ht="15" hidden="false" customHeight="false" outlineLevel="0" collapsed="false">
      <c r="A167" s="26" t="n">
        <v>2020</v>
      </c>
      <c r="B167" s="26" t="s">
        <v>80</v>
      </c>
      <c r="C167" s="27" t="n">
        <v>593.601977015663</v>
      </c>
      <c r="D167" s="27" t="n">
        <f aca="false">D166*C167/C166</f>
        <v>639.244878846017</v>
      </c>
      <c r="H167" s="0" t="n">
        <f aca="false">H163+1</f>
        <v>2032</v>
      </c>
      <c r="I167" s="0" t="n">
        <f aca="false">I166</f>
        <v>0.928598721177482</v>
      </c>
    </row>
    <row r="168" customFormat="false" ht="15" hidden="false" customHeight="false" outlineLevel="0" collapsed="false">
      <c r="A168" s="35" t="n">
        <v>2020</v>
      </c>
      <c r="B168" s="35" t="s">
        <v>81</v>
      </c>
      <c r="C168" s="42" t="n">
        <v>612.003638303149</v>
      </c>
      <c r="D168" s="42" t="n">
        <f aca="false">D167*C168/C167</f>
        <v>659.061470090245</v>
      </c>
      <c r="H168" s="0" t="n">
        <f aca="false">H164+1</f>
        <v>2032</v>
      </c>
      <c r="I168" s="0" t="n">
        <f aca="false">I167</f>
        <v>0.928598721177482</v>
      </c>
    </row>
    <row r="169" customFormat="false" ht="15" hidden="false" customHeight="false" outlineLevel="0" collapsed="false">
      <c r="A169" s="30" t="n">
        <v>2020</v>
      </c>
      <c r="B169" s="30" t="s">
        <v>82</v>
      </c>
      <c r="C169" s="43" t="n">
        <v>620.872825940155</v>
      </c>
      <c r="D169" s="43" t="n">
        <f aca="false">D168*C169/C168</f>
        <v>668.612622202278</v>
      </c>
      <c r="H169" s="0" t="n">
        <f aca="false">H165+1</f>
        <v>2033</v>
      </c>
      <c r="I169" s="0" t="n">
        <f aca="false">I168</f>
        <v>0.928598721177482</v>
      </c>
    </row>
    <row r="170" customFormat="false" ht="15" hidden="false" customHeight="false" outlineLevel="0" collapsed="false">
      <c r="A170" s="26" t="n">
        <v>2021</v>
      </c>
      <c r="B170" s="26" t="s">
        <v>71</v>
      </c>
      <c r="C170" s="27" t="n">
        <v>635.877252567046</v>
      </c>
      <c r="D170" s="27" t="n">
        <f aca="false">D169*C170/C169</f>
        <v>684.770760572171</v>
      </c>
      <c r="H170" s="0" t="n">
        <f aca="false">H166+1</f>
        <v>2033</v>
      </c>
      <c r="I170" s="0" t="n">
        <f aca="false">I169</f>
        <v>0.928598721177482</v>
      </c>
    </row>
    <row r="171" customFormat="false" ht="15" hidden="false" customHeight="false" outlineLevel="0" collapsed="false">
      <c r="A171" s="35" t="n">
        <v>2021</v>
      </c>
      <c r="B171" s="35" t="s">
        <v>72</v>
      </c>
      <c r="C171" s="36" t="n">
        <v>650.881679193932</v>
      </c>
      <c r="D171" s="36" t="n">
        <f aca="false">D170*C171/C170</f>
        <v>700.928898942058</v>
      </c>
      <c r="H171" s="0" t="n">
        <f aca="false">H167+1</f>
        <v>2033</v>
      </c>
      <c r="I171" s="0" t="n">
        <f aca="false">I170</f>
        <v>0.928598721177482</v>
      </c>
    </row>
    <row r="172" customFormat="false" ht="15" hidden="false" customHeight="false" outlineLevel="0" collapsed="false">
      <c r="A172" s="30" t="n">
        <v>2021</v>
      </c>
      <c r="B172" s="30" t="s">
        <v>73</v>
      </c>
      <c r="C172" s="31" t="n">
        <v>665.886105820818</v>
      </c>
      <c r="D172" s="31" t="n">
        <f aca="false">D171*C172/C171</f>
        <v>717.087037311945</v>
      </c>
      <c r="H172" s="0" t="n">
        <f aca="false">H168+1</f>
        <v>2033</v>
      </c>
      <c r="I172" s="0" t="n">
        <f aca="false">I171</f>
        <v>0.928598721177482</v>
      </c>
    </row>
    <row r="173" customFormat="false" ht="15" hidden="false" customHeight="false" outlineLevel="0" collapsed="false">
      <c r="A173" s="26" t="n">
        <v>2021</v>
      </c>
      <c r="B173" s="26" t="s">
        <v>74</v>
      </c>
      <c r="C173" s="27" t="n">
        <v>680.890532447704</v>
      </c>
      <c r="D173" s="27" t="n">
        <f aca="false">D172*C173/C172</f>
        <v>733.245175681833</v>
      </c>
      <c r="H173" s="0" t="n">
        <f aca="false">H169+1</f>
        <v>2034</v>
      </c>
      <c r="I173" s="0" t="n">
        <f aca="false">I172</f>
        <v>0.928598721177482</v>
      </c>
    </row>
    <row r="174" customFormat="false" ht="15" hidden="false" customHeight="false" outlineLevel="0" collapsed="false">
      <c r="A174" s="35" t="n">
        <v>2021</v>
      </c>
      <c r="B174" s="35" t="s">
        <v>75</v>
      </c>
      <c r="C174" s="36" t="n">
        <v>695.89495907459</v>
      </c>
      <c r="D174" s="36" t="n">
        <f aca="false">D173*C174/C173</f>
        <v>749.40331405172</v>
      </c>
      <c r="H174" s="0" t="n">
        <f aca="false">H170+1</f>
        <v>2034</v>
      </c>
      <c r="I174" s="0" t="n">
        <f aca="false">I173</f>
        <v>0.928598721177482</v>
      </c>
    </row>
    <row r="175" customFormat="false" ht="15" hidden="false" customHeight="false" outlineLevel="0" collapsed="false">
      <c r="A175" s="30" t="n">
        <v>2021</v>
      </c>
      <c r="B175" s="30" t="s">
        <v>76</v>
      </c>
      <c r="C175" s="31" t="n">
        <v>710.899385701476</v>
      </c>
      <c r="D175" s="31" t="n">
        <f aca="false">D174*C175/C174</f>
        <v>765.561452421607</v>
      </c>
      <c r="H175" s="0" t="n">
        <f aca="false">H171+1</f>
        <v>2034</v>
      </c>
      <c r="I175" s="0" t="n">
        <f aca="false">I174</f>
        <v>0.928598721177482</v>
      </c>
    </row>
    <row r="176" customFormat="false" ht="15" hidden="false" customHeight="false" outlineLevel="0" collapsed="false">
      <c r="A176" s="26" t="n">
        <v>2021</v>
      </c>
      <c r="B176" s="26" t="s">
        <v>77</v>
      </c>
      <c r="C176" s="27" t="n">
        <v>725.903812328368</v>
      </c>
      <c r="D176" s="27" t="n">
        <f aca="false">D175*C176/C175</f>
        <v>781.719590791501</v>
      </c>
      <c r="H176" s="0" t="n">
        <f aca="false">H172+1</f>
        <v>2034</v>
      </c>
      <c r="I176" s="0" t="n">
        <f aca="false">I175</f>
        <v>0.928598721177482</v>
      </c>
    </row>
    <row r="177" customFormat="false" ht="15" hidden="false" customHeight="false" outlineLevel="0" collapsed="false">
      <c r="A177" s="35" t="n">
        <v>2021</v>
      </c>
      <c r="B177" s="35" t="s">
        <v>78</v>
      </c>
      <c r="C177" s="36" t="n">
        <v>740.908238955254</v>
      </c>
      <c r="D177" s="36" t="n">
        <f aca="false">D176*C177/C176</f>
        <v>797.877729161388</v>
      </c>
      <c r="H177" s="0" t="n">
        <f aca="false">H173+1</f>
        <v>2035</v>
      </c>
      <c r="I177" s="0" t="n">
        <f aca="false">I176</f>
        <v>0.928598721177482</v>
      </c>
    </row>
    <row r="178" customFormat="false" ht="15" hidden="false" customHeight="false" outlineLevel="0" collapsed="false">
      <c r="A178" s="30" t="n">
        <v>2021</v>
      </c>
      <c r="B178" s="30" t="s">
        <v>79</v>
      </c>
      <c r="C178" s="31" t="n">
        <v>755.91266558214</v>
      </c>
      <c r="D178" s="31" t="n">
        <f aca="false">D177*C178/C177</f>
        <v>814.035867531275</v>
      </c>
      <c r="H178" s="0" t="n">
        <f aca="false">H174+1</f>
        <v>2035</v>
      </c>
      <c r="I178" s="0" t="n">
        <f aca="false">I177</f>
        <v>0.928598721177482</v>
      </c>
    </row>
    <row r="179" customFormat="false" ht="15" hidden="false" customHeight="false" outlineLevel="0" collapsed="false">
      <c r="A179" s="26" t="n">
        <v>2021</v>
      </c>
      <c r="B179" s="26" t="s">
        <v>80</v>
      </c>
      <c r="C179" s="27" t="n">
        <v>770.917092209026</v>
      </c>
      <c r="D179" s="27" t="n">
        <f aca="false">D178*C179/C178</f>
        <v>830.194005901163</v>
      </c>
      <c r="H179" s="0" t="n">
        <f aca="false">H175+1</f>
        <v>2035</v>
      </c>
      <c r="I179" s="0" t="n">
        <f aca="false">I178</f>
        <v>0.928598721177482</v>
      </c>
    </row>
    <row r="180" customFormat="false" ht="15" hidden="false" customHeight="false" outlineLevel="0" collapsed="false">
      <c r="A180" s="35" t="n">
        <v>2021</v>
      </c>
      <c r="B180" s="35" t="s">
        <v>81</v>
      </c>
      <c r="C180" s="42" t="n">
        <v>785.921518835917</v>
      </c>
      <c r="D180" s="42" t="n">
        <f aca="false">D179*C180/C179</f>
        <v>846.352144271055</v>
      </c>
      <c r="H180" s="0" t="n">
        <f aca="false">H176+1</f>
        <v>2035</v>
      </c>
      <c r="I180" s="0" t="n">
        <f aca="false">I179</f>
        <v>0.928598721177482</v>
      </c>
    </row>
    <row r="181" customFormat="false" ht="15" hidden="false" customHeight="false" outlineLevel="0" collapsed="false">
      <c r="A181" s="30" t="n">
        <v>2021</v>
      </c>
      <c r="B181" s="30" t="s">
        <v>82</v>
      </c>
      <c r="C181" s="43" t="n">
        <v>800.925945462803</v>
      </c>
      <c r="D181" s="43" t="n">
        <f aca="false">D180*C181/C180</f>
        <v>862.510282640943</v>
      </c>
      <c r="H181" s="0" t="n">
        <f aca="false">H177+1</f>
        <v>2036</v>
      </c>
      <c r="I181" s="0" t="n">
        <f aca="false">I180</f>
        <v>0.928598721177482</v>
      </c>
    </row>
    <row r="182" customFormat="false" ht="15" hidden="false" customHeight="false" outlineLevel="0" collapsed="false">
      <c r="A182" s="26" t="n">
        <v>2022</v>
      </c>
      <c r="B182" s="26" t="s">
        <v>71</v>
      </c>
      <c r="C182" s="27" t="n">
        <v>816.944464372059</v>
      </c>
      <c r="D182" s="27" t="n">
        <f aca="false">D181*C182/C181</f>
        <v>879.760488293761</v>
      </c>
      <c r="H182" s="0" t="n">
        <f aca="false">H178+1</f>
        <v>2036</v>
      </c>
      <c r="I182" s="0" t="n">
        <f aca="false">I181</f>
        <v>0.928598721177482</v>
      </c>
    </row>
    <row r="183" customFormat="false" ht="15" hidden="false" customHeight="false" outlineLevel="0" collapsed="false">
      <c r="A183" s="35" t="n">
        <v>2022</v>
      </c>
      <c r="B183" s="35" t="s">
        <v>72</v>
      </c>
      <c r="C183" s="36" t="n">
        <v>832.962983281315</v>
      </c>
      <c r="D183" s="36" t="n">
        <f aca="false">D182*C183/C182</f>
        <v>897.01069394658</v>
      </c>
      <c r="H183" s="0" t="n">
        <f aca="false">H179+1</f>
        <v>2036</v>
      </c>
      <c r="I183" s="0" t="n">
        <f aca="false">I182</f>
        <v>0.928598721177482</v>
      </c>
    </row>
    <row r="184" customFormat="false" ht="15" hidden="false" customHeight="false" outlineLevel="0" collapsed="false">
      <c r="A184" s="30" t="n">
        <v>2022</v>
      </c>
      <c r="B184" s="30" t="s">
        <v>73</v>
      </c>
      <c r="C184" s="31" t="n">
        <v>848.981502190571</v>
      </c>
      <c r="D184" s="31" t="n">
        <f aca="false">D183*C184/C183</f>
        <v>914.260899599399</v>
      </c>
      <c r="H184" s="0" t="n">
        <f aca="false">H180+1</f>
        <v>2036</v>
      </c>
      <c r="I184" s="0" t="n">
        <f aca="false">I183</f>
        <v>0.928598721177482</v>
      </c>
    </row>
    <row r="185" customFormat="false" ht="15" hidden="false" customHeight="false" outlineLevel="0" collapsed="false">
      <c r="A185" s="26" t="n">
        <v>2022</v>
      </c>
      <c r="B185" s="26" t="s">
        <v>74</v>
      </c>
      <c r="C185" s="27" t="n">
        <v>865.000021099827</v>
      </c>
      <c r="D185" s="27" t="n">
        <f aca="false">D184*C185/C184</f>
        <v>931.511105252218</v>
      </c>
      <c r="H185" s="0" t="n">
        <f aca="false">H181+1</f>
        <v>2037</v>
      </c>
      <c r="I185" s="0" t="n">
        <f aca="false">I184</f>
        <v>0.928598721177482</v>
      </c>
    </row>
    <row r="186" customFormat="false" ht="15" hidden="false" customHeight="false" outlineLevel="0" collapsed="false">
      <c r="A186" s="35" t="n">
        <v>2022</v>
      </c>
      <c r="B186" s="35" t="s">
        <v>75</v>
      </c>
      <c r="C186" s="36" t="n">
        <v>881.018540009083</v>
      </c>
      <c r="D186" s="36" t="n">
        <f aca="false">D185*C186/C185</f>
        <v>948.761310905036</v>
      </c>
      <c r="H186" s="0" t="n">
        <f aca="false">H182+1</f>
        <v>2037</v>
      </c>
      <c r="I186" s="0" t="n">
        <f aca="false">I185</f>
        <v>0.928598721177482</v>
      </c>
    </row>
    <row r="187" customFormat="false" ht="15" hidden="false" customHeight="false" outlineLevel="0" collapsed="false">
      <c r="A187" s="30" t="n">
        <v>2022</v>
      </c>
      <c r="B187" s="30" t="s">
        <v>76</v>
      </c>
      <c r="C187" s="31" t="n">
        <v>897.037058918339</v>
      </c>
      <c r="D187" s="31" t="n">
        <f aca="false">D186*C187/C186</f>
        <v>966.011516557855</v>
      </c>
      <c r="H187" s="0" t="n">
        <f aca="false">H183+1</f>
        <v>2037</v>
      </c>
      <c r="I187" s="0" t="n">
        <f aca="false">I186</f>
        <v>0.928598721177482</v>
      </c>
    </row>
    <row r="188" customFormat="false" ht="15" hidden="false" customHeight="false" outlineLevel="0" collapsed="false">
      <c r="A188" s="26" t="n">
        <v>2022</v>
      </c>
      <c r="B188" s="26" t="s">
        <v>77</v>
      </c>
      <c r="C188" s="27" t="n">
        <v>913.055577827595</v>
      </c>
      <c r="D188" s="27" t="n">
        <f aca="false">D187*C188/C187</f>
        <v>983.261722210674</v>
      </c>
      <c r="H188" s="0" t="n">
        <f aca="false">H184+1</f>
        <v>2037</v>
      </c>
      <c r="I188" s="0" t="n">
        <f aca="false">I187</f>
        <v>0.928598721177482</v>
      </c>
    </row>
    <row r="189" customFormat="false" ht="15" hidden="false" customHeight="false" outlineLevel="0" collapsed="false">
      <c r="A189" s="35" t="n">
        <v>2022</v>
      </c>
      <c r="B189" s="35" t="s">
        <v>78</v>
      </c>
      <c r="C189" s="36" t="n">
        <v>929.074096736851</v>
      </c>
      <c r="D189" s="36" t="n">
        <f aca="false">D188*C189/C188</f>
        <v>1000.51192786349</v>
      </c>
      <c r="H189" s="0" t="n">
        <f aca="false">H185+1</f>
        <v>2038</v>
      </c>
      <c r="I189" s="0" t="n">
        <f aca="false">I188</f>
        <v>0.928598721177482</v>
      </c>
    </row>
    <row r="190" customFormat="false" ht="15" hidden="false" customHeight="false" outlineLevel="0" collapsed="false">
      <c r="A190" s="30" t="n">
        <v>2022</v>
      </c>
      <c r="B190" s="30" t="s">
        <v>79</v>
      </c>
      <c r="C190" s="31" t="n">
        <v>945.092615646107</v>
      </c>
      <c r="D190" s="31" t="n">
        <f aca="false">D189*C190/C189</f>
        <v>1017.76213351631</v>
      </c>
      <c r="H190" s="0" t="n">
        <f aca="false">H186+1</f>
        <v>2038</v>
      </c>
      <c r="I190" s="0" t="n">
        <f aca="false">I189</f>
        <v>0.928598721177482</v>
      </c>
    </row>
    <row r="191" customFormat="false" ht="15" hidden="false" customHeight="false" outlineLevel="0" collapsed="false">
      <c r="A191" s="26" t="n">
        <v>2022</v>
      </c>
      <c r="B191" s="26" t="s">
        <v>80</v>
      </c>
      <c r="C191" s="27" t="n">
        <v>961.111134555363</v>
      </c>
      <c r="D191" s="27" t="n">
        <f aca="false">D190*C191/C190</f>
        <v>1035.01233916913</v>
      </c>
      <c r="H191" s="0" t="n">
        <f aca="false">H187+1</f>
        <v>2038</v>
      </c>
      <c r="I191" s="0" t="n">
        <f aca="false">I190</f>
        <v>0.928598721177482</v>
      </c>
    </row>
    <row r="192" customFormat="false" ht="15" hidden="false" customHeight="false" outlineLevel="0" collapsed="false">
      <c r="A192" s="35" t="n">
        <v>2022</v>
      </c>
      <c r="B192" s="35" t="s">
        <v>81</v>
      </c>
      <c r="C192" s="36" t="n">
        <v>977.129653464619</v>
      </c>
      <c r="D192" s="36" t="n">
        <f aca="false">D191*C192/C191</f>
        <v>1052.26254482195</v>
      </c>
      <c r="H192" s="0" t="n">
        <f aca="false">H188+1</f>
        <v>2038</v>
      </c>
      <c r="I192" s="0" t="n">
        <f aca="false">I191</f>
        <v>0.928598721177482</v>
      </c>
    </row>
    <row r="193" customFormat="false" ht="15" hidden="false" customHeight="false" outlineLevel="0" collapsed="false">
      <c r="A193" s="30" t="n">
        <v>2022</v>
      </c>
      <c r="B193" s="30" t="s">
        <v>82</v>
      </c>
      <c r="C193" s="31" t="n">
        <v>993.148172373875</v>
      </c>
      <c r="D193" s="31" t="n">
        <f aca="false">D192*C193/C192</f>
        <v>1069.51275047477</v>
      </c>
      <c r="H193" s="0" t="n">
        <f aca="false">H189+1</f>
        <v>2039</v>
      </c>
      <c r="I193" s="0" t="n">
        <f aca="false">I192</f>
        <v>0.928598721177482</v>
      </c>
    </row>
    <row r="194" customFormat="false" ht="15" hidden="false" customHeight="false" outlineLevel="0" collapsed="false">
      <c r="A194" s="26" t="n">
        <v>2023</v>
      </c>
      <c r="B194" s="26" t="s">
        <v>71</v>
      </c>
      <c r="C194" s="27" t="n">
        <v>1009.70064191344</v>
      </c>
      <c r="D194" s="27" t="n">
        <f aca="false">D193*C194/C193</f>
        <v>1087.33796298268</v>
      </c>
      <c r="H194" s="0" t="n">
        <f aca="false">H190+1</f>
        <v>2039</v>
      </c>
      <c r="I194" s="0" t="n">
        <f aca="false">I193</f>
        <v>0.928598721177482</v>
      </c>
    </row>
    <row r="195" customFormat="false" ht="15" hidden="false" customHeight="false" outlineLevel="0" collapsed="false">
      <c r="A195" s="35" t="n">
        <v>2023</v>
      </c>
      <c r="B195" s="35" t="s">
        <v>72</v>
      </c>
      <c r="C195" s="36" t="n">
        <v>1026.253111453</v>
      </c>
      <c r="D195" s="36" t="n">
        <f aca="false">D194*C195/C194</f>
        <v>1105.16317549059</v>
      </c>
      <c r="H195" s="0" t="n">
        <f aca="false">H191+1</f>
        <v>2039</v>
      </c>
      <c r="I195" s="0" t="n">
        <f aca="false">I194</f>
        <v>0.928598721177482</v>
      </c>
    </row>
    <row r="196" customFormat="false" ht="15" hidden="false" customHeight="false" outlineLevel="0" collapsed="false">
      <c r="A196" s="30" t="n">
        <v>2023</v>
      </c>
      <c r="B196" s="30" t="s">
        <v>73</v>
      </c>
      <c r="C196" s="31" t="n">
        <v>1042.80558099257</v>
      </c>
      <c r="D196" s="31" t="n">
        <f aca="false">D195*C196/C195</f>
        <v>1122.98838799851</v>
      </c>
      <c r="H196" s="0" t="n">
        <f aca="false">H192+1</f>
        <v>2039</v>
      </c>
      <c r="I196" s="0" t="n">
        <f aca="false">I195</f>
        <v>0.928598721177482</v>
      </c>
    </row>
    <row r="197" customFormat="false" ht="15" hidden="false" customHeight="false" outlineLevel="0" collapsed="false">
      <c r="A197" s="26" t="n">
        <v>2023</v>
      </c>
      <c r="B197" s="26" t="s">
        <v>74</v>
      </c>
      <c r="C197" s="27" t="n">
        <v>1059.35805053213</v>
      </c>
      <c r="D197" s="27" t="n">
        <f aca="false">D196*C197/C196</f>
        <v>1140.81360050642</v>
      </c>
      <c r="H197" s="0" t="n">
        <f aca="false">H193+1</f>
        <v>2040</v>
      </c>
      <c r="I197" s="0" t="n">
        <f aca="false">I196</f>
        <v>0.928598721177482</v>
      </c>
    </row>
    <row r="198" customFormat="false" ht="15" hidden="false" customHeight="false" outlineLevel="0" collapsed="false">
      <c r="A198" s="35" t="n">
        <v>2023</v>
      </c>
      <c r="B198" s="35" t="s">
        <v>75</v>
      </c>
      <c r="C198" s="36" t="n">
        <v>1075.9105200717</v>
      </c>
      <c r="D198" s="36" t="n">
        <f aca="false">D197*C198/C197</f>
        <v>1158.63881301433</v>
      </c>
      <c r="H198" s="0" t="n">
        <f aca="false">H194+1</f>
        <v>2040</v>
      </c>
      <c r="I198" s="0" t="n">
        <f aca="false">I197</f>
        <v>0.928598721177482</v>
      </c>
    </row>
    <row r="199" customFormat="false" ht="15" hidden="false" customHeight="false" outlineLevel="0" collapsed="false">
      <c r="A199" s="30" t="n">
        <v>2023</v>
      </c>
      <c r="B199" s="30" t="s">
        <v>76</v>
      </c>
      <c r="C199" s="31" t="n">
        <v>1092.46298961126</v>
      </c>
      <c r="D199" s="31" t="n">
        <f aca="false">D198*C199/C198</f>
        <v>1176.46402552224</v>
      </c>
      <c r="H199" s="0" t="n">
        <f aca="false">H195+1</f>
        <v>2040</v>
      </c>
      <c r="I199" s="0" t="n">
        <f aca="false">I198</f>
        <v>0.928598721177482</v>
      </c>
    </row>
    <row r="200" customFormat="false" ht="15" hidden="false" customHeight="false" outlineLevel="0" collapsed="false">
      <c r="A200" s="26" t="n">
        <v>2023</v>
      </c>
      <c r="B200" s="26" t="s">
        <v>77</v>
      </c>
      <c r="C200" s="27" t="n">
        <v>1109.01545915082</v>
      </c>
      <c r="D200" s="27" t="n">
        <f aca="false">D199*C200/C199</f>
        <v>1194.28923803015</v>
      </c>
      <c r="H200" s="0" t="n">
        <f aca="false">H196+1</f>
        <v>2040</v>
      </c>
      <c r="I200" s="0" t="n">
        <f aca="false">I199</f>
        <v>0.928598721177482</v>
      </c>
    </row>
    <row r="201" customFormat="false" ht="15" hidden="false" customHeight="false" outlineLevel="0" collapsed="false">
      <c r="A201" s="35" t="n">
        <v>2023</v>
      </c>
      <c r="B201" s="35" t="s">
        <v>78</v>
      </c>
      <c r="C201" s="36" t="n">
        <v>1125.56792869039</v>
      </c>
      <c r="D201" s="36" t="n">
        <f aca="false">D200*C201/C200</f>
        <v>1212.11445053807</v>
      </c>
    </row>
    <row r="202" customFormat="false" ht="15" hidden="false" customHeight="false" outlineLevel="0" collapsed="false">
      <c r="A202" s="30" t="n">
        <v>2023</v>
      </c>
      <c r="B202" s="30" t="s">
        <v>79</v>
      </c>
      <c r="C202" s="31" t="n">
        <v>1142.12039822996</v>
      </c>
      <c r="D202" s="31" t="n">
        <f aca="false">D201*C202/C201</f>
        <v>1229.93966304599</v>
      </c>
    </row>
    <row r="203" customFormat="false" ht="15" hidden="false" customHeight="false" outlineLevel="0" collapsed="false">
      <c r="A203" s="26" t="n">
        <v>2023</v>
      </c>
      <c r="B203" s="26" t="s">
        <v>80</v>
      </c>
      <c r="C203" s="27" t="n">
        <v>1158.67286776952</v>
      </c>
      <c r="D203" s="27" t="n">
        <f aca="false">D202*C203/C202</f>
        <v>1247.76487555389</v>
      </c>
    </row>
    <row r="204" customFormat="false" ht="15" hidden="false" customHeight="false" outlineLevel="0" collapsed="false">
      <c r="A204" s="35" t="n">
        <v>2023</v>
      </c>
      <c r="B204" s="35" t="s">
        <v>81</v>
      </c>
      <c r="C204" s="36" t="n">
        <v>1175.22533730908</v>
      </c>
      <c r="D204" s="36" t="n">
        <f aca="false">D203*C204/C203</f>
        <v>1265.5900880618</v>
      </c>
    </row>
    <row r="205" customFormat="false" ht="15" hidden="false" customHeight="false" outlineLevel="0" collapsed="false">
      <c r="A205" s="30" t="n">
        <v>2023</v>
      </c>
      <c r="B205" s="30" t="s">
        <v>82</v>
      </c>
      <c r="C205" s="31" t="n">
        <v>1191.77780684865</v>
      </c>
      <c r="D205" s="31" t="n">
        <f aca="false">D204*C205/C204</f>
        <v>1283.41530056972</v>
      </c>
    </row>
    <row r="206" customFormat="false" ht="15" hidden="false" customHeight="false" outlineLevel="0" collapsed="false">
      <c r="A206" s="26" t="n">
        <v>2024</v>
      </c>
      <c r="B206" s="26" t="s">
        <v>71</v>
      </c>
      <c r="C206" s="27" t="n">
        <v>1206.67502943426</v>
      </c>
      <c r="D206" s="27" t="n">
        <f aca="false">D205*C206/C205</f>
        <v>1299.45799182684</v>
      </c>
    </row>
    <row r="207" customFormat="false" ht="15" hidden="false" customHeight="false" outlineLevel="0" collapsed="false">
      <c r="A207" s="35" t="n">
        <v>2024</v>
      </c>
      <c r="B207" s="35" t="s">
        <v>72</v>
      </c>
      <c r="C207" s="36" t="n">
        <v>1221.57225201987</v>
      </c>
      <c r="D207" s="36" t="n">
        <f aca="false">D206*C207/C206</f>
        <v>1315.50068308397</v>
      </c>
    </row>
    <row r="208" customFormat="false" ht="15" hidden="false" customHeight="false" outlineLevel="0" collapsed="false">
      <c r="A208" s="30" t="n">
        <v>2024</v>
      </c>
      <c r="B208" s="30" t="s">
        <v>73</v>
      </c>
      <c r="C208" s="31" t="n">
        <v>1236.46947460547</v>
      </c>
      <c r="D208" s="31" t="n">
        <f aca="false">D207*C208/C207</f>
        <v>1331.54337434108</v>
      </c>
    </row>
    <row r="209" customFormat="false" ht="15" hidden="false" customHeight="false" outlineLevel="0" collapsed="false">
      <c r="A209" s="26" t="n">
        <v>2024</v>
      </c>
      <c r="B209" s="26" t="s">
        <v>74</v>
      </c>
      <c r="C209" s="27" t="n">
        <v>1251.36669719108</v>
      </c>
      <c r="D209" s="27" t="n">
        <f aca="false">D208*C209/C208</f>
        <v>1347.5860655982</v>
      </c>
    </row>
    <row r="210" customFormat="false" ht="15" hidden="false" customHeight="false" outlineLevel="0" collapsed="false">
      <c r="A210" s="35" t="n">
        <v>2024</v>
      </c>
      <c r="B210" s="35" t="s">
        <v>75</v>
      </c>
      <c r="C210" s="36" t="n">
        <v>1266.26391977669</v>
      </c>
      <c r="D210" s="36" t="n">
        <f aca="false">D209*C210/C209</f>
        <v>1363.62875685533</v>
      </c>
    </row>
    <row r="211" customFormat="false" ht="15" hidden="false" customHeight="false" outlineLevel="0" collapsed="false">
      <c r="A211" s="30" t="n">
        <v>2024</v>
      </c>
      <c r="B211" s="30" t="s">
        <v>76</v>
      </c>
      <c r="C211" s="31" t="n">
        <v>1281.1611423623</v>
      </c>
      <c r="D211" s="31" t="n">
        <f aca="false">D210*C211/C210</f>
        <v>1379.67144811245</v>
      </c>
    </row>
    <row r="212" customFormat="false" ht="15" hidden="false" customHeight="false" outlineLevel="0" collapsed="false">
      <c r="A212" s="26" t="n">
        <v>2024</v>
      </c>
      <c r="B212" s="26" t="s">
        <v>77</v>
      </c>
      <c r="C212" s="27" t="n">
        <v>1296.0583649479</v>
      </c>
      <c r="D212" s="27" t="n">
        <f aca="false">D211*C212/C211</f>
        <v>1395.71413936956</v>
      </c>
    </row>
    <row r="213" customFormat="false" ht="15" hidden="false" customHeight="false" outlineLevel="0" collapsed="false">
      <c r="A213" s="35" t="n">
        <v>2024</v>
      </c>
      <c r="B213" s="35" t="s">
        <v>78</v>
      </c>
      <c r="C213" s="36" t="n">
        <v>1310.95558753351</v>
      </c>
      <c r="D213" s="36" t="n">
        <f aca="false">D212*C213/C212</f>
        <v>1411.75683062669</v>
      </c>
    </row>
    <row r="214" customFormat="false" ht="15" hidden="false" customHeight="false" outlineLevel="0" collapsed="false">
      <c r="A214" s="30" t="n">
        <v>2024</v>
      </c>
      <c r="B214" s="30" t="s">
        <v>79</v>
      </c>
      <c r="C214" s="31" t="n">
        <v>1325.85281011912</v>
      </c>
      <c r="D214" s="31" t="n">
        <f aca="false">D213*C214/C213</f>
        <v>1427.79952188381</v>
      </c>
    </row>
    <row r="215" customFormat="false" ht="15" hidden="false" customHeight="false" outlineLevel="0" collapsed="false">
      <c r="A215" s="26" t="n">
        <v>2024</v>
      </c>
      <c r="B215" s="26" t="s">
        <v>80</v>
      </c>
      <c r="C215" s="27" t="n">
        <v>1340.75003270473</v>
      </c>
      <c r="D215" s="27" t="n">
        <f aca="false">D214*C215/C214</f>
        <v>1443.84221314094</v>
      </c>
    </row>
    <row r="216" customFormat="false" ht="15" hidden="false" customHeight="false" outlineLevel="0" collapsed="false">
      <c r="A216" s="35" t="n">
        <v>2024</v>
      </c>
      <c r="B216" s="35" t="s">
        <v>81</v>
      </c>
      <c r="C216" s="36" t="n">
        <v>1355.64725529034</v>
      </c>
      <c r="D216" s="36" t="n">
        <f aca="false">D215*C216/C215</f>
        <v>1459.88490439806</v>
      </c>
    </row>
    <row r="217" customFormat="false" ht="15" hidden="false" customHeight="false" outlineLevel="0" collapsed="false">
      <c r="A217" s="30" t="n">
        <v>2024</v>
      </c>
      <c r="B217" s="30" t="s">
        <v>82</v>
      </c>
      <c r="C217" s="31" t="n">
        <v>1370.54447787595</v>
      </c>
      <c r="D217" s="31" t="n">
        <f aca="false">D216*C217/C216</f>
        <v>1475.92759565518</v>
      </c>
    </row>
    <row r="218" customFormat="false" ht="15" hidden="false" customHeight="false" outlineLevel="0" collapsed="false">
      <c r="A218" s="26" t="n">
        <v>2025</v>
      </c>
      <c r="B218" s="26" t="s">
        <v>71</v>
      </c>
      <c r="C218" s="44" t="n">
        <v>1381.96568185824</v>
      </c>
      <c r="D218" s="44" t="n">
        <f aca="false">D217*C218/C217</f>
        <v>1488.22699228563</v>
      </c>
    </row>
    <row r="219" customFormat="false" ht="15" hidden="false" customHeight="false" outlineLevel="0" collapsed="false">
      <c r="A219" s="35" t="n">
        <v>2025</v>
      </c>
      <c r="B219" s="35" t="s">
        <v>72</v>
      </c>
      <c r="C219" s="36" t="n">
        <v>1393.38688584054</v>
      </c>
      <c r="D219" s="36" t="n">
        <f aca="false">D218*C219/C218</f>
        <v>1500.52638891609</v>
      </c>
    </row>
    <row r="220" customFormat="false" ht="15" hidden="false" customHeight="false" outlineLevel="0" collapsed="false">
      <c r="A220" s="30" t="n">
        <v>2025</v>
      </c>
      <c r="B220" s="30" t="s">
        <v>73</v>
      </c>
      <c r="C220" s="31" t="n">
        <v>1404.80808982285</v>
      </c>
      <c r="D220" s="31" t="n">
        <f aca="false">D219*C220/C219</f>
        <v>1512.82578554656</v>
      </c>
    </row>
    <row r="221" customFormat="false" ht="15" hidden="false" customHeight="false" outlineLevel="0" collapsed="false">
      <c r="A221" s="26" t="n">
        <v>2025</v>
      </c>
      <c r="B221" s="26" t="s">
        <v>74</v>
      </c>
      <c r="C221" s="27" t="n">
        <v>1416.22929380514</v>
      </c>
      <c r="D221" s="27" t="n">
        <f aca="false">D220*C221/C220</f>
        <v>1525.12518217701</v>
      </c>
    </row>
    <row r="222" customFormat="false" ht="15" hidden="false" customHeight="false" outlineLevel="0" collapsed="false">
      <c r="A222" s="35" t="n">
        <v>2025</v>
      </c>
      <c r="B222" s="35" t="s">
        <v>75</v>
      </c>
      <c r="C222" s="36" t="n">
        <v>1427.65049778744</v>
      </c>
      <c r="D222" s="36" t="n">
        <f aca="false">D221*C222/C221</f>
        <v>1537.42457880747</v>
      </c>
    </row>
    <row r="223" customFormat="false" ht="15" hidden="false" customHeight="false" outlineLevel="0" collapsed="false">
      <c r="A223" s="30" t="n">
        <v>2025</v>
      </c>
      <c r="B223" s="30" t="s">
        <v>76</v>
      </c>
      <c r="C223" s="31" t="n">
        <v>1439.07170176974</v>
      </c>
      <c r="D223" s="31" t="n">
        <f aca="false">D222*C223/C222</f>
        <v>1549.72397543793</v>
      </c>
    </row>
    <row r="224" customFormat="false" ht="15" hidden="false" customHeight="false" outlineLevel="0" collapsed="false">
      <c r="A224" s="26" t="n">
        <v>2025</v>
      </c>
      <c r="B224" s="26" t="s">
        <v>77</v>
      </c>
      <c r="C224" s="27" t="n">
        <v>1450.49290575204</v>
      </c>
      <c r="D224" s="27" t="n">
        <f aca="false">D223*C224/C223</f>
        <v>1562.02337206839</v>
      </c>
    </row>
    <row r="225" customFormat="false" ht="15" hidden="false" customHeight="false" outlineLevel="0" collapsed="false">
      <c r="A225" s="35" t="n">
        <v>2025</v>
      </c>
      <c r="B225" s="35" t="s">
        <v>78</v>
      </c>
      <c r="C225" s="36" t="n">
        <v>1461.91410973434</v>
      </c>
      <c r="D225" s="36" t="n">
        <f aca="false">D224*C225/C224</f>
        <v>1574.32276869885</v>
      </c>
    </row>
    <row r="226" customFormat="false" ht="15" hidden="false" customHeight="false" outlineLevel="0" collapsed="false">
      <c r="A226" s="30" t="n">
        <v>2025</v>
      </c>
      <c r="B226" s="30" t="s">
        <v>79</v>
      </c>
      <c r="C226" s="31" t="n">
        <v>1473.33531371664</v>
      </c>
      <c r="D226" s="31" t="n">
        <f aca="false">D225*C226/C225</f>
        <v>1586.62216532931</v>
      </c>
    </row>
    <row r="227" customFormat="false" ht="15" hidden="false" customHeight="false" outlineLevel="0" collapsed="false">
      <c r="A227" s="26" t="n">
        <v>2025</v>
      </c>
      <c r="B227" s="26" t="s">
        <v>80</v>
      </c>
      <c r="C227" s="27" t="n">
        <v>1484.75651769894</v>
      </c>
      <c r="D227" s="27" t="n">
        <f aca="false">D226*C227/C226</f>
        <v>1598.92156195977</v>
      </c>
    </row>
    <row r="228" customFormat="false" ht="15" hidden="false" customHeight="false" outlineLevel="0" collapsed="false">
      <c r="A228" s="35" t="n">
        <v>2025</v>
      </c>
      <c r="B228" s="35" t="s">
        <v>81</v>
      </c>
      <c r="C228" s="36" t="n">
        <v>1496.17772168124</v>
      </c>
      <c r="D228" s="36" t="n">
        <f aca="false">D227*C228/C227</f>
        <v>1611.22095859023</v>
      </c>
    </row>
    <row r="229" customFormat="false" ht="15" hidden="false" customHeight="false" outlineLevel="0" collapsed="false">
      <c r="A229" s="30" t="n">
        <v>2025</v>
      </c>
      <c r="B229" s="30" t="s">
        <v>82</v>
      </c>
      <c r="C229" s="31" t="n">
        <v>1507.59892566354</v>
      </c>
      <c r="D229" s="31" t="n">
        <f aca="false">D228*C229/C228</f>
        <v>1623.5203552207</v>
      </c>
    </row>
    <row r="230" customFormat="false" ht="15" hidden="false" customHeight="false" outlineLevel="0" collapsed="false">
      <c r="A230" s="26" t="n">
        <v>2026</v>
      </c>
      <c r="B230" s="26" t="s">
        <v>71</v>
      </c>
      <c r="C230" s="27" t="n">
        <v>1513.88058785381</v>
      </c>
      <c r="D230" s="27" t="n">
        <f aca="false">D229*C230/C229</f>
        <v>1630.28502336745</v>
      </c>
    </row>
    <row r="231" customFormat="false" ht="15" hidden="false" customHeight="false" outlineLevel="0" collapsed="false">
      <c r="A231" s="35" t="n">
        <v>2026</v>
      </c>
      <c r="B231" s="35" t="s">
        <v>72</v>
      </c>
      <c r="C231" s="36" t="n">
        <v>1520.16225004407</v>
      </c>
      <c r="D231" s="36" t="n">
        <f aca="false">D230*C231/C230</f>
        <v>1637.0496915142</v>
      </c>
    </row>
    <row r="232" customFormat="false" ht="15" hidden="false" customHeight="false" outlineLevel="0" collapsed="false">
      <c r="C232" s="0" t="n">
        <v>1526.44391223434</v>
      </c>
    </row>
    <row r="233" customFormat="false" ht="15" hidden="false" customHeight="false" outlineLevel="0" collapsed="false">
      <c r="C233" s="0" t="n">
        <v>1532.7255744246</v>
      </c>
    </row>
    <row r="234" customFormat="false" ht="15" hidden="false" customHeight="false" outlineLevel="0" collapsed="false">
      <c r="C234" s="0" t="n">
        <v>1539.00723661486</v>
      </c>
    </row>
    <row r="235" customFormat="false" ht="15" hidden="false" customHeight="false" outlineLevel="0" collapsed="false">
      <c r="C235" s="0" t="n">
        <v>1545.28889880513</v>
      </c>
    </row>
    <row r="236" customFormat="false" ht="15" hidden="false" customHeight="false" outlineLevel="0" collapsed="false">
      <c r="C236" s="0" t="n">
        <v>1551.57056099539</v>
      </c>
    </row>
    <row r="237" customFormat="false" ht="15" hidden="false" customHeight="false" outlineLevel="0" collapsed="false">
      <c r="C237" s="0" t="n">
        <v>1557.85222318566</v>
      </c>
    </row>
    <row r="238" customFormat="false" ht="15" hidden="false" customHeight="false" outlineLevel="0" collapsed="false">
      <c r="C238" s="0" t="n">
        <v>1564.13388537593</v>
      </c>
    </row>
    <row r="239" customFormat="false" ht="15" hidden="false" customHeight="false" outlineLevel="0" collapsed="false">
      <c r="C239" s="0" t="n">
        <v>1570.41554756619</v>
      </c>
    </row>
    <row r="240" customFormat="false" ht="15" hidden="false" customHeight="false" outlineLevel="0" collapsed="false">
      <c r="C240" s="0" t="n">
        <v>1576.69720975645</v>
      </c>
    </row>
    <row r="241" customFormat="false" ht="15" hidden="false" customHeight="false" outlineLevel="0" collapsed="false">
      <c r="C241" s="0" t="n">
        <v>1582.97887194671</v>
      </c>
    </row>
    <row r="242" customFormat="false" ht="15" hidden="false" customHeight="false" outlineLevel="0" collapsed="false">
      <c r="C242" s="0" t="n">
        <v>1589.5746172465</v>
      </c>
    </row>
    <row r="243" customFormat="false" ht="15" hidden="false" customHeight="false" outlineLevel="0" collapsed="false">
      <c r="C243" s="0" t="n">
        <v>1596.17036254627</v>
      </c>
    </row>
    <row r="244" customFormat="false" ht="15" hidden="false" customHeight="false" outlineLevel="0" collapsed="false">
      <c r="C244" s="0" t="n">
        <v>1602.76610784605</v>
      </c>
    </row>
    <row r="245" customFormat="false" ht="15" hidden="false" customHeight="false" outlineLevel="0" collapsed="false">
      <c r="C245" s="0" t="n">
        <v>1609.36185314583</v>
      </c>
    </row>
    <row r="246" customFormat="false" ht="15" hidden="false" customHeight="false" outlineLevel="0" collapsed="false">
      <c r="C246" s="0" t="n">
        <v>1615.95759844561</v>
      </c>
    </row>
    <row r="247" customFormat="false" ht="15" hidden="false" customHeight="false" outlineLevel="0" collapsed="false">
      <c r="C247" s="0" t="n">
        <v>1622.55334374538</v>
      </c>
    </row>
    <row r="248" customFormat="false" ht="15" hidden="false" customHeight="false" outlineLevel="0" collapsed="false">
      <c r="C248" s="0" t="n">
        <v>1629.14908904516</v>
      </c>
    </row>
    <row r="249" customFormat="false" ht="15" hidden="false" customHeight="false" outlineLevel="0" collapsed="false">
      <c r="C249" s="0" t="n">
        <v>1635.74483434494</v>
      </c>
    </row>
    <row r="250" customFormat="false" ht="15" hidden="false" customHeight="false" outlineLevel="0" collapsed="false">
      <c r="C250" s="0" t="n">
        <v>1642.34057964472</v>
      </c>
    </row>
    <row r="251" customFormat="false" ht="15" hidden="false" customHeight="false" outlineLevel="0" collapsed="false">
      <c r="C251" s="0" t="n">
        <v>1648.9363249445</v>
      </c>
    </row>
    <row r="252" customFormat="false" ht="15" hidden="false" customHeight="false" outlineLevel="0" collapsed="false">
      <c r="C252" s="0" t="n">
        <v>1655.53207024428</v>
      </c>
    </row>
    <row r="253" customFormat="false" ht="15" hidden="false" customHeight="false" outlineLevel="0" collapsed="false">
      <c r="C253" s="0" t="n">
        <v>1662.12781554405</v>
      </c>
    </row>
    <row r="254" customFormat="false" ht="15" hidden="false" customHeight="false" outlineLevel="0" collapsed="false">
      <c r="C254" s="0" t="n">
        <v>1669.05334810882</v>
      </c>
    </row>
    <row r="255" customFormat="false" ht="15" hidden="false" customHeight="false" outlineLevel="0" collapsed="false">
      <c r="C255" s="0" t="n">
        <v>1675.97888067359</v>
      </c>
    </row>
    <row r="256" customFormat="false" ht="15" hidden="false" customHeight="false" outlineLevel="0" collapsed="false">
      <c r="C256" s="0" t="n">
        <v>1682.90441323836</v>
      </c>
    </row>
    <row r="257" customFormat="false" ht="15" hidden="false" customHeight="false" outlineLevel="0" collapsed="false">
      <c r="C257" s="0" t="n">
        <v>1689.82994580312</v>
      </c>
    </row>
    <row r="258" customFormat="false" ht="15" hidden="false" customHeight="false" outlineLevel="0" collapsed="false">
      <c r="C258" s="0" t="n">
        <v>1696.75547836789</v>
      </c>
    </row>
    <row r="259" customFormat="false" ht="15" hidden="false" customHeight="false" outlineLevel="0" collapsed="false">
      <c r="C259" s="0" t="n">
        <v>1703.68101093265</v>
      </c>
    </row>
    <row r="260" customFormat="false" ht="15" hidden="false" customHeight="false" outlineLevel="0" collapsed="false">
      <c r="C260" s="0" t="n">
        <v>1710.60654349742</v>
      </c>
    </row>
    <row r="261" customFormat="false" ht="15" hidden="false" customHeight="false" outlineLevel="0" collapsed="false">
      <c r="C261" s="0" t="n">
        <v>1717.53207606219</v>
      </c>
    </row>
    <row r="262" customFormat="false" ht="15" hidden="false" customHeight="false" outlineLevel="0" collapsed="false">
      <c r="C262" s="0" t="n">
        <v>1724.45760862695</v>
      </c>
    </row>
    <row r="263" customFormat="false" ht="15" hidden="false" customHeight="false" outlineLevel="0" collapsed="false">
      <c r="C263" s="0" t="n">
        <v>1731.38314119172</v>
      </c>
    </row>
    <row r="264" customFormat="false" ht="15" hidden="false" customHeight="false" outlineLevel="0" collapsed="false">
      <c r="C264" s="0" t="n">
        <v>1738.30867375649</v>
      </c>
    </row>
    <row r="265" customFormat="false" ht="15" hidden="false" customHeight="false" outlineLevel="0" collapsed="false">
      <c r="C265" s="0" t="n">
        <v>1745.23420632126</v>
      </c>
    </row>
    <row r="266" customFormat="false" ht="15" hidden="false" customHeight="false" outlineLevel="0" collapsed="false">
      <c r="C266" s="0" t="n">
        <v>1752.50601551426</v>
      </c>
    </row>
    <row r="267" customFormat="false" ht="15" hidden="false" customHeight="false" outlineLevel="0" collapsed="false">
      <c r="C267" s="0" t="n">
        <v>1759.77782470727</v>
      </c>
    </row>
    <row r="268" customFormat="false" ht="15" hidden="false" customHeight="false" outlineLevel="0" collapsed="false">
      <c r="C268" s="0" t="n">
        <v>1767.04963390027</v>
      </c>
    </row>
    <row r="269" customFormat="false" ht="15" hidden="false" customHeight="false" outlineLevel="0" collapsed="false">
      <c r="C269" s="0" t="n">
        <v>1774.32144309328</v>
      </c>
    </row>
    <row r="270" customFormat="false" ht="15" hidden="false" customHeight="false" outlineLevel="0" collapsed="false">
      <c r="C270" s="0" t="n">
        <v>1781.59325228629</v>
      </c>
    </row>
    <row r="271" customFormat="false" ht="15" hidden="false" customHeight="false" outlineLevel="0" collapsed="false">
      <c r="C271" s="0" t="n">
        <v>1788.86506147929</v>
      </c>
    </row>
    <row r="272" customFormat="false" ht="15" hidden="false" customHeight="false" outlineLevel="0" collapsed="false">
      <c r="C272" s="0" t="n">
        <v>1796.13687067229</v>
      </c>
    </row>
    <row r="273" customFormat="false" ht="15" hidden="false" customHeight="false" outlineLevel="0" collapsed="false">
      <c r="C273" s="0" t="n">
        <v>1803.4086798653</v>
      </c>
    </row>
    <row r="274" customFormat="false" ht="15" hidden="false" customHeight="false" outlineLevel="0" collapsed="false">
      <c r="C274" s="0" t="n">
        <v>1810.68048905831</v>
      </c>
    </row>
    <row r="275" customFormat="false" ht="15" hidden="false" customHeight="false" outlineLevel="0" collapsed="false">
      <c r="C275" s="0" t="n">
        <v>1817.95229825131</v>
      </c>
    </row>
    <row r="276" customFormat="false" ht="15" hidden="false" customHeight="false" outlineLevel="0" collapsed="false">
      <c r="C276" s="0" t="n">
        <v>1825.22410744431</v>
      </c>
    </row>
    <row r="277" customFormat="false" ht="15" hidden="false" customHeight="false" outlineLevel="0" collapsed="false">
      <c r="C277" s="0" t="n">
        <v>1832.49591663732</v>
      </c>
    </row>
    <row r="278" customFormat="false" ht="15" hidden="false" customHeight="false" outlineLevel="0" collapsed="false">
      <c r="C278" s="0" t="n">
        <v>1840.13131628997</v>
      </c>
    </row>
    <row r="279" customFormat="false" ht="15" hidden="false" customHeight="false" outlineLevel="0" collapsed="false">
      <c r="C279" s="0" t="n">
        <v>1847.76671594263</v>
      </c>
    </row>
    <row r="280" customFormat="false" ht="15" hidden="false" customHeight="false" outlineLevel="0" collapsed="false">
      <c r="C280" s="0" t="n">
        <v>1855.40211559529</v>
      </c>
    </row>
    <row r="281" customFormat="false" ht="15" hidden="false" customHeight="false" outlineLevel="0" collapsed="false">
      <c r="C281" s="0" t="n">
        <v>1863.03751524794</v>
      </c>
    </row>
    <row r="282" customFormat="false" ht="15" hidden="false" customHeight="false" outlineLevel="0" collapsed="false">
      <c r="C282" s="0" t="n">
        <v>1870.6729149006</v>
      </c>
    </row>
    <row r="283" customFormat="false" ht="15" hidden="false" customHeight="false" outlineLevel="0" collapsed="false">
      <c r="C283" s="0" t="n">
        <v>1878.30831455325</v>
      </c>
    </row>
    <row r="284" customFormat="false" ht="15" hidden="false" customHeight="false" outlineLevel="0" collapsed="false">
      <c r="C284" s="0" t="n">
        <v>1885.94371420591</v>
      </c>
    </row>
    <row r="285" customFormat="false" ht="15" hidden="false" customHeight="false" outlineLevel="0" collapsed="false">
      <c r="C285" s="0" t="n">
        <v>1893.57911385856</v>
      </c>
    </row>
    <row r="286" customFormat="false" ht="15" hidden="false" customHeight="false" outlineLevel="0" collapsed="false">
      <c r="C286" s="0" t="n">
        <v>1901.21451351122</v>
      </c>
    </row>
    <row r="287" customFormat="false" ht="15" hidden="false" customHeight="false" outlineLevel="0" collapsed="false">
      <c r="C287" s="0" t="n">
        <v>1908.84991316388</v>
      </c>
    </row>
    <row r="288" customFormat="false" ht="15" hidden="false" customHeight="false" outlineLevel="0" collapsed="false">
      <c r="C288" s="0" t="n">
        <v>1916.48531281653</v>
      </c>
    </row>
    <row r="289" customFormat="false" ht="15" hidden="false" customHeight="false" outlineLevel="0" collapsed="false">
      <c r="C289" s="0" t="n">
        <v>1924.12071246919</v>
      </c>
    </row>
    <row r="290" customFormat="false" ht="15" hidden="false" customHeight="false" outlineLevel="0" collapsed="false">
      <c r="C290" s="0" t="n">
        <v>1932.13788210447</v>
      </c>
    </row>
    <row r="291" customFormat="false" ht="15" hidden="false" customHeight="false" outlineLevel="0" collapsed="false">
      <c r="C291" s="0" t="n">
        <v>1940.15505173976</v>
      </c>
    </row>
    <row r="292" customFormat="false" ht="15" hidden="false" customHeight="false" outlineLevel="0" collapsed="false">
      <c r="C292" s="0" t="n">
        <v>1948.17222137505</v>
      </c>
    </row>
    <row r="293" customFormat="false" ht="15" hidden="false" customHeight="false" outlineLevel="0" collapsed="false">
      <c r="C293" s="0" t="n">
        <v>1956.18939101034</v>
      </c>
    </row>
    <row r="294" customFormat="false" ht="15" hidden="false" customHeight="false" outlineLevel="0" collapsed="false">
      <c r="C294" s="0" t="n">
        <v>1964.20656064563</v>
      </c>
    </row>
    <row r="295" customFormat="false" ht="15" hidden="false" customHeight="false" outlineLevel="0" collapsed="false">
      <c r="C295" s="0" t="n">
        <v>1972.22373028092</v>
      </c>
    </row>
    <row r="296" customFormat="false" ht="15" hidden="false" customHeight="false" outlineLevel="0" collapsed="false">
      <c r="C296" s="0" t="n">
        <v>1980.24089991621</v>
      </c>
    </row>
    <row r="297" customFormat="false" ht="15" hidden="false" customHeight="false" outlineLevel="0" collapsed="false">
      <c r="C297" s="0" t="n">
        <v>1988.25806955149</v>
      </c>
    </row>
    <row r="298" customFormat="false" ht="15" hidden="false" customHeight="false" outlineLevel="0" collapsed="false">
      <c r="C298" s="0" t="n">
        <v>1996.27523918678</v>
      </c>
    </row>
    <row r="299" customFormat="false" ht="15" hidden="false" customHeight="false" outlineLevel="0" collapsed="false">
      <c r="C299" s="0" t="n">
        <v>2004.29240882207</v>
      </c>
    </row>
    <row r="300" customFormat="false" ht="15" hidden="false" customHeight="false" outlineLevel="0" collapsed="false">
      <c r="C300" s="0" t="n">
        <v>2012.30957845736</v>
      </c>
    </row>
    <row r="301" customFormat="false" ht="15" hidden="false" customHeight="false" outlineLevel="0" collapsed="false">
      <c r="C301" s="0" t="n">
        <v>2020.32674809265</v>
      </c>
    </row>
    <row r="302" customFormat="false" ht="15" hidden="false" customHeight="false" outlineLevel="0" collapsed="false">
      <c r="C302" s="0" t="n">
        <v>2028.7447762097</v>
      </c>
    </row>
    <row r="303" customFormat="false" ht="15" hidden="false" customHeight="false" outlineLevel="0" collapsed="false">
      <c r="C303" s="0" t="n">
        <v>2037.16280432675</v>
      </c>
    </row>
    <row r="304" customFormat="false" ht="15" hidden="false" customHeight="false" outlineLevel="0" collapsed="false">
      <c r="C304" s="0" t="n">
        <v>2045.5808324438</v>
      </c>
    </row>
    <row r="305" customFormat="false" ht="15" hidden="false" customHeight="false" outlineLevel="0" collapsed="false">
      <c r="C305" s="0" t="n">
        <v>2053.99886056085</v>
      </c>
    </row>
    <row r="306" customFormat="false" ht="15" hidden="false" customHeight="false" outlineLevel="0" collapsed="false">
      <c r="C306" s="0" t="n">
        <v>2062.41688867791</v>
      </c>
    </row>
    <row r="307" customFormat="false" ht="15" hidden="false" customHeight="false" outlineLevel="0" collapsed="false">
      <c r="C307" s="0" t="n">
        <v>2070.83491679496</v>
      </c>
    </row>
    <row r="308" customFormat="false" ht="15" hidden="false" customHeight="false" outlineLevel="0" collapsed="false">
      <c r="C308" s="0" t="n">
        <v>2079.25294491201</v>
      </c>
    </row>
    <row r="309" customFormat="false" ht="15" hidden="false" customHeight="false" outlineLevel="0" collapsed="false">
      <c r="C309" s="0" t="n">
        <v>2087.67097302907</v>
      </c>
    </row>
    <row r="310" customFormat="false" ht="15" hidden="false" customHeight="false" outlineLevel="0" collapsed="false">
      <c r="C310" s="0" t="n">
        <v>2096.08900114612</v>
      </c>
    </row>
    <row r="311" customFormat="false" ht="15" hidden="false" customHeight="false" outlineLevel="0" collapsed="false">
      <c r="C311" s="0" t="n">
        <v>2104.50702926317</v>
      </c>
    </row>
    <row r="312" customFormat="false" ht="15" hidden="false" customHeight="false" outlineLevel="0" collapsed="false">
      <c r="C312" s="0" t="n">
        <v>2112.92505738022</v>
      </c>
    </row>
    <row r="313" customFormat="false" ht="15" hidden="false" customHeight="false" outlineLevel="0" collapsed="false">
      <c r="C313" s="0" t="n">
        <v>2121.34308549728</v>
      </c>
    </row>
    <row r="314" customFormat="false" ht="15" hidden="false" customHeight="false" outlineLevel="0" collapsed="false">
      <c r="C314" s="0" t="n">
        <v>2130.18201502018</v>
      </c>
    </row>
    <row r="315" customFormat="false" ht="15" hidden="false" customHeight="false" outlineLevel="0" collapsed="false">
      <c r="C315" s="0" t="n">
        <v>2139.02094454309</v>
      </c>
    </row>
    <row r="316" customFormat="false" ht="15" hidden="false" customHeight="false" outlineLevel="0" collapsed="false">
      <c r="C316" s="0" t="n">
        <v>2147.85987406599</v>
      </c>
    </row>
    <row r="317" customFormat="false" ht="15" hidden="false" customHeight="false" outlineLevel="0" collapsed="false">
      <c r="C317" s="0" t="n">
        <v>2156.6988035889</v>
      </c>
    </row>
    <row r="318" customFormat="false" ht="15" hidden="false" customHeight="false" outlineLevel="0" collapsed="false">
      <c r="C318" s="0" t="n">
        <v>2165.5377331118</v>
      </c>
    </row>
    <row r="319" customFormat="false" ht="15" hidden="false" customHeight="false" outlineLevel="0" collapsed="false">
      <c r="C319" s="0" t="n">
        <v>2174.37666263471</v>
      </c>
    </row>
    <row r="320" customFormat="false" ht="15" hidden="false" customHeight="false" outlineLevel="0" collapsed="false">
      <c r="C320" s="0" t="n">
        <v>2183.21559215762</v>
      </c>
    </row>
    <row r="321" customFormat="false" ht="15" hidden="false" customHeight="false" outlineLevel="0" collapsed="false">
      <c r="C321" s="0" t="n">
        <v>2192.05452168052</v>
      </c>
    </row>
    <row r="322" customFormat="false" ht="15" hidden="false" customHeight="false" outlineLevel="0" collapsed="false">
      <c r="C322" s="0" t="n">
        <v>2200.89345120343</v>
      </c>
    </row>
    <row r="323" customFormat="false" ht="15" hidden="false" customHeight="false" outlineLevel="0" collapsed="false">
      <c r="C323" s="0" t="n">
        <v>2209.73238072633</v>
      </c>
    </row>
    <row r="324" customFormat="false" ht="15" hidden="false" customHeight="false" outlineLevel="0" collapsed="false">
      <c r="C324" s="0" t="n">
        <v>2218.57131024924</v>
      </c>
    </row>
    <row r="325" customFormat="false" ht="15" hidden="false" customHeight="false" outlineLevel="0" collapsed="false">
      <c r="C325" s="0" t="n">
        <v>2227.41023977214</v>
      </c>
    </row>
    <row r="326" customFormat="false" ht="15" hidden="false" customHeight="false" outlineLevel="0" collapsed="false">
      <c r="C326" s="0" t="n">
        <v>2236.69111577119</v>
      </c>
    </row>
    <row r="327" customFormat="false" ht="15" hidden="false" customHeight="false" outlineLevel="0" collapsed="false">
      <c r="C327" s="0" t="n">
        <v>2245.97199177024</v>
      </c>
    </row>
    <row r="328" customFormat="false" ht="15" hidden="false" customHeight="false" outlineLevel="0" collapsed="false">
      <c r="C328" s="0" t="n">
        <v>2255.2528677693</v>
      </c>
    </row>
    <row r="329" customFormat="false" ht="15" hidden="false" customHeight="false" outlineLevel="0" collapsed="false">
      <c r="C329" s="0" t="n">
        <v>2264.53374376834</v>
      </c>
    </row>
    <row r="330" customFormat="false" ht="15" hidden="false" customHeight="false" outlineLevel="0" collapsed="false">
      <c r="C330" s="0" t="n">
        <v>2273.81461976739</v>
      </c>
    </row>
    <row r="331" customFormat="false" ht="15" hidden="false" customHeight="false" outlineLevel="0" collapsed="false">
      <c r="C331" s="0" t="n">
        <v>2283.09549576645</v>
      </c>
    </row>
    <row r="332" customFormat="false" ht="15" hidden="false" customHeight="false" outlineLevel="0" collapsed="false">
      <c r="C332" s="0" t="n">
        <v>2292.3763717655</v>
      </c>
    </row>
    <row r="333" customFormat="false" ht="15" hidden="false" customHeight="false" outlineLevel="0" collapsed="false">
      <c r="C333" s="0" t="n">
        <v>2301.65724776455</v>
      </c>
    </row>
    <row r="334" customFormat="false" ht="15" hidden="false" customHeight="false" outlineLevel="0" collapsed="false">
      <c r="C334" s="0" t="n">
        <v>2310.93812376359</v>
      </c>
    </row>
    <row r="335" customFormat="false" ht="15" hidden="false" customHeight="false" outlineLevel="0" collapsed="false">
      <c r="C335" s="0" t="n">
        <v>2320.21899976265</v>
      </c>
    </row>
    <row r="336" customFormat="false" ht="15" hidden="false" customHeight="false" outlineLevel="0" collapsed="false">
      <c r="C336" s="0" t="n">
        <v>2329.4998757617</v>
      </c>
    </row>
    <row r="337" customFormat="false" ht="15" hidden="false" customHeight="false" outlineLevel="0" collapsed="false">
      <c r="C337" s="0" t="n">
        <v>2338.78075176075</v>
      </c>
    </row>
    <row r="338" customFormat="false" ht="15" hidden="false" customHeight="false" outlineLevel="0" collapsed="false">
      <c r="C338" s="0" t="n">
        <v>2348.52567155975</v>
      </c>
    </row>
    <row r="339" customFormat="false" ht="15" hidden="false" customHeight="false" outlineLevel="0" collapsed="false">
      <c r="C339" s="0" t="n">
        <v>2358.27059135875</v>
      </c>
    </row>
    <row r="340" customFormat="false" ht="15" hidden="false" customHeight="false" outlineLevel="0" collapsed="false">
      <c r="C340" s="0" t="n">
        <v>2368.01551115776</v>
      </c>
    </row>
    <row r="341" customFormat="false" ht="15" hidden="false" customHeight="false" outlineLevel="0" collapsed="false">
      <c r="C341" s="0" t="n">
        <v>2377.76043095676</v>
      </c>
    </row>
    <row r="342" customFormat="false" ht="15" hidden="false" customHeight="false" outlineLevel="0" collapsed="false">
      <c r="C342" s="0" t="n">
        <v>2387.50535075576</v>
      </c>
    </row>
    <row r="343" customFormat="false" ht="15" hidden="false" customHeight="false" outlineLevel="0" collapsed="false">
      <c r="C343" s="0" t="n">
        <v>2397.25027055477</v>
      </c>
    </row>
    <row r="344" customFormat="false" ht="15" hidden="false" customHeight="false" outlineLevel="0" collapsed="false">
      <c r="C344" s="0" t="n">
        <v>2406.99519035377</v>
      </c>
    </row>
    <row r="345" customFormat="false" ht="15" hidden="false" customHeight="false" outlineLevel="0" collapsed="false">
      <c r="C345" s="0" t="n">
        <v>2416.74011015277</v>
      </c>
    </row>
    <row r="346" customFormat="false" ht="15" hidden="false" customHeight="false" outlineLevel="0" collapsed="false">
      <c r="C346" s="0" t="n">
        <v>2426.48502995178</v>
      </c>
    </row>
    <row r="347" customFormat="false" ht="15" hidden="false" customHeight="false" outlineLevel="0" collapsed="false">
      <c r="C347" s="0" t="n">
        <v>2436.22994975078</v>
      </c>
    </row>
    <row r="348" customFormat="false" ht="15" hidden="false" customHeight="false" outlineLevel="0" collapsed="false">
      <c r="C348" s="0" t="n">
        <v>2445.97486954978</v>
      </c>
    </row>
    <row r="349" customFormat="false" ht="15" hidden="false" customHeight="false" outlineLevel="0" collapsed="false">
      <c r="C349" s="0" t="n">
        <v>2455.71978934879</v>
      </c>
    </row>
    <row r="350" customFormat="false" ht="15" hidden="false" customHeight="false" outlineLevel="0" collapsed="false">
      <c r="C350" s="0" t="n">
        <v>2465.95195513774</v>
      </c>
    </row>
    <row r="351" customFormat="false" ht="15" hidden="false" customHeight="false" outlineLevel="0" collapsed="false">
      <c r="C351" s="0" t="n">
        <v>2476.18412092669</v>
      </c>
    </row>
    <row r="352" customFormat="false" ht="15" hidden="false" customHeight="false" outlineLevel="0" collapsed="false">
      <c r="C352" s="0" t="n">
        <v>2486.41628671565</v>
      </c>
    </row>
    <row r="353" customFormat="false" ht="15" hidden="false" customHeight="false" outlineLevel="0" collapsed="false">
      <c r="C353" s="0" t="n">
        <v>2496.6484525046</v>
      </c>
    </row>
    <row r="354" customFormat="false" ht="15" hidden="false" customHeight="false" outlineLevel="0" collapsed="false">
      <c r="C354" s="0" t="n">
        <v>2506.88061829355</v>
      </c>
    </row>
    <row r="355" customFormat="false" ht="15" hidden="false" customHeight="false" outlineLevel="0" collapsed="false">
      <c r="C355" s="0" t="n">
        <v>2517.11278408251</v>
      </c>
    </row>
    <row r="356" customFormat="false" ht="15" hidden="false" customHeight="false" outlineLevel="0" collapsed="false">
      <c r="C356" s="0" t="n">
        <v>2527.34494987146</v>
      </c>
    </row>
    <row r="357" customFormat="false" ht="15" hidden="false" customHeight="false" outlineLevel="0" collapsed="false">
      <c r="C357" s="0" t="n">
        <v>2537.57711566041</v>
      </c>
    </row>
    <row r="358" customFormat="false" ht="15" hidden="false" customHeight="false" outlineLevel="0" collapsed="false">
      <c r="C358" s="0" t="n">
        <v>2547.80928144936</v>
      </c>
    </row>
    <row r="359" customFormat="false" ht="15" hidden="false" customHeight="false" outlineLevel="0" collapsed="false">
      <c r="C359" s="0" t="n">
        <v>2558.04144723832</v>
      </c>
    </row>
    <row r="360" customFormat="false" ht="15" hidden="false" customHeight="false" outlineLevel="0" collapsed="false">
      <c r="C360" s="0" t="n">
        <v>2568.27361302727</v>
      </c>
    </row>
    <row r="361" customFormat="false" ht="15" hidden="false" customHeight="false" outlineLevel="0" collapsed="false">
      <c r="C361" s="0" t="n">
        <v>2578.50577881623</v>
      </c>
    </row>
    <row r="362" customFormat="false" ht="15" hidden="false" customHeight="false" outlineLevel="0" collapsed="false">
      <c r="C362" s="0" t="n">
        <v>2589.24955289463</v>
      </c>
    </row>
    <row r="363" customFormat="false" ht="15" hidden="false" customHeight="false" outlineLevel="0" collapsed="false">
      <c r="C363" s="0" t="n">
        <v>2599.99332697303</v>
      </c>
    </row>
    <row r="364" customFormat="false" ht="15" hidden="false" customHeight="false" outlineLevel="0" collapsed="false">
      <c r="C364" s="0" t="n">
        <v>2610.73710105143</v>
      </c>
    </row>
    <row r="365" customFormat="false" ht="15" hidden="false" customHeight="false" outlineLevel="0" collapsed="false">
      <c r="C365" s="0" t="n">
        <v>2621.48087512983</v>
      </c>
    </row>
    <row r="366" customFormat="false" ht="15" hidden="false" customHeight="false" outlineLevel="0" collapsed="false">
      <c r="C366" s="0" t="n">
        <v>2632.22464920823</v>
      </c>
    </row>
    <row r="367" customFormat="false" ht="15" hidden="false" customHeight="false" outlineLevel="0" collapsed="false">
      <c r="C367" s="0" t="n">
        <v>2642.96842328663</v>
      </c>
    </row>
    <row r="368" customFormat="false" ht="15" hidden="false" customHeight="false" outlineLevel="0" collapsed="false">
      <c r="C368" s="0" t="n">
        <v>2653.71219736503</v>
      </c>
    </row>
    <row r="369" customFormat="false" ht="15" hidden="false" customHeight="false" outlineLevel="0" collapsed="false">
      <c r="C369" s="0" t="n">
        <v>2664.45597144343</v>
      </c>
    </row>
    <row r="370" customFormat="false" ht="15" hidden="false" customHeight="false" outlineLevel="0" collapsed="false">
      <c r="C370" s="0" t="n">
        <v>2675.19974552183</v>
      </c>
    </row>
    <row r="371" customFormat="false" ht="15" hidden="false" customHeight="false" outlineLevel="0" collapsed="false">
      <c r="C371" s="0" t="n">
        <v>2685.94351960023</v>
      </c>
    </row>
    <row r="372" customFormat="false" ht="15" hidden="false" customHeight="false" outlineLevel="0" collapsed="false">
      <c r="C372" s="0" t="n">
        <v>2696.68729367863</v>
      </c>
    </row>
    <row r="373" customFormat="false" ht="15" hidden="false" customHeight="false" outlineLevel="0" collapsed="false">
      <c r="C373" s="0" t="n">
        <v>2707.43106775704</v>
      </c>
    </row>
    <row r="374" customFormat="false" ht="15" hidden="false" customHeight="false" outlineLevel="0" collapsed="false">
      <c r="C374" s="0" t="n">
        <v>2718.71203053936</v>
      </c>
    </row>
    <row r="375" customFormat="false" ht="15" hidden="false" customHeight="false" outlineLevel="0" collapsed="false">
      <c r="C375" s="0" t="n">
        <v>2729.99299332168</v>
      </c>
    </row>
    <row r="376" customFormat="false" ht="15" hidden="false" customHeight="false" outlineLevel="0" collapsed="false">
      <c r="C376" s="0" t="n">
        <v>2741.273956104</v>
      </c>
    </row>
    <row r="377" customFormat="false" ht="15" hidden="false" customHeight="false" outlineLevel="0" collapsed="false">
      <c r="C377" s="0" t="n">
        <v>2752.55491888632</v>
      </c>
    </row>
    <row r="378" customFormat="false" ht="15" hidden="false" customHeight="false" outlineLevel="0" collapsed="false">
      <c r="C378" s="0" t="n">
        <v>2763.83588166864</v>
      </c>
    </row>
    <row r="379" customFormat="false" ht="15" hidden="false" customHeight="false" outlineLevel="0" collapsed="false">
      <c r="C379" s="0" t="n">
        <v>2775.11684445096</v>
      </c>
    </row>
    <row r="380" customFormat="false" ht="15" hidden="false" customHeight="false" outlineLevel="0" collapsed="false">
      <c r="C380" s="0" t="n">
        <v>2786.39780723328</v>
      </c>
    </row>
    <row r="381" customFormat="false" ht="15" hidden="false" customHeight="false" outlineLevel="0" collapsed="false">
      <c r="C381" s="0" t="n">
        <v>2797.67877001561</v>
      </c>
    </row>
    <row r="382" customFormat="false" ht="15" hidden="false" customHeight="false" outlineLevel="0" collapsed="false">
      <c r="C382" s="0" t="n">
        <v>2808.95973279793</v>
      </c>
    </row>
    <row r="383" customFormat="false" ht="15" hidden="false" customHeight="false" outlineLevel="0" collapsed="false">
      <c r="C383" s="0" t="n">
        <v>2820.24069558025</v>
      </c>
    </row>
    <row r="384" customFormat="false" ht="15" hidden="false" customHeight="false" outlineLevel="0" collapsed="false">
      <c r="C384" s="0" t="n">
        <v>2831.52165836257</v>
      </c>
    </row>
    <row r="385" customFormat="false" ht="15" hidden="false" customHeight="false" outlineLevel="0" collapsed="false">
      <c r="C385" s="0" t="n">
        <v>2842.80262114489</v>
      </c>
    </row>
    <row r="386" customFormat="false" ht="15" hidden="false" customHeight="false" outlineLevel="0" collapsed="false">
      <c r="C386" s="0" t="n">
        <v>2854.64763206633</v>
      </c>
    </row>
    <row r="387" customFormat="false" ht="15" hidden="false" customHeight="false" outlineLevel="0" collapsed="false">
      <c r="C387" s="0" t="n">
        <v>2866.49264298776</v>
      </c>
    </row>
    <row r="388" customFormat="false" ht="15" hidden="false" customHeight="false" outlineLevel="0" collapsed="false">
      <c r="C388" s="0" t="n">
        <v>2878.3376539092</v>
      </c>
    </row>
    <row r="389" customFormat="false" ht="15" hidden="false" customHeight="false" outlineLevel="0" collapsed="false">
      <c r="C389" s="0" t="n">
        <v>2890.18266483064</v>
      </c>
    </row>
    <row r="390" customFormat="false" ht="15" hidden="false" customHeight="false" outlineLevel="0" collapsed="false">
      <c r="C390" s="0" t="n">
        <v>2902.02767575208</v>
      </c>
    </row>
    <row r="391" customFormat="false" ht="15" hidden="false" customHeight="false" outlineLevel="0" collapsed="false">
      <c r="C391" s="0" t="n">
        <v>2913.87268667351</v>
      </c>
    </row>
    <row r="392" customFormat="false" ht="15" hidden="false" customHeight="false" outlineLevel="0" collapsed="false">
      <c r="C392" s="0" t="n">
        <v>2925.71769759495</v>
      </c>
    </row>
    <row r="393" customFormat="false" ht="15" hidden="false" customHeight="false" outlineLevel="0" collapsed="false">
      <c r="C393" s="0" t="n">
        <v>2937.56270851638</v>
      </c>
    </row>
    <row r="394" customFormat="false" ht="15" hidden="false" customHeight="false" outlineLevel="0" collapsed="false">
      <c r="C394" s="0" t="n">
        <v>2949.40771943782</v>
      </c>
    </row>
    <row r="395" customFormat="false" ht="15" hidden="false" customHeight="false" outlineLevel="0" collapsed="false">
      <c r="C395" s="0" t="n">
        <v>2961.25273035926</v>
      </c>
    </row>
    <row r="396" customFormat="false" ht="15" hidden="false" customHeight="false" outlineLevel="0" collapsed="false">
      <c r="C396" s="0" t="n">
        <v>2973.0977412807</v>
      </c>
    </row>
    <row r="397" customFormat="false" ht="15" hidden="false" customHeight="false" outlineLevel="0" collapsed="false">
      <c r="C397" s="0" t="n">
        <v>2984.94275220214</v>
      </c>
    </row>
    <row r="398" customFormat="false" ht="15" hidden="false" customHeight="false" outlineLevel="0" collapsed="false">
      <c r="C398" s="0" t="n">
        <v>2997.38001366965</v>
      </c>
    </row>
    <row r="399" customFormat="false" ht="15" hidden="false" customHeight="false" outlineLevel="0" collapsed="false">
      <c r="C399" s="0" t="n">
        <v>3009.81727513715</v>
      </c>
    </row>
    <row r="400" customFormat="false" ht="15" hidden="false" customHeight="false" outlineLevel="0" collapsed="false">
      <c r="C400" s="0" t="n">
        <v>3022.25453660466</v>
      </c>
    </row>
    <row r="401" customFormat="false" ht="15" hidden="false" customHeight="false" outlineLevel="0" collapsed="false">
      <c r="C401" s="0" t="n">
        <v>3034.69179807217</v>
      </c>
    </row>
    <row r="402" customFormat="false" ht="15" hidden="false" customHeight="false" outlineLevel="0" collapsed="false">
      <c r="C402" s="0" t="n">
        <v>3047.12905953968</v>
      </c>
    </row>
    <row r="403" customFormat="false" ht="15" hidden="false" customHeight="false" outlineLevel="0" collapsed="false">
      <c r="C403" s="0" t="n">
        <v>3059.56632100719</v>
      </c>
    </row>
    <row r="404" customFormat="false" ht="15" hidden="false" customHeight="false" outlineLevel="0" collapsed="false">
      <c r="C404" s="0" t="n">
        <v>3072.0035824747</v>
      </c>
    </row>
    <row r="405" customFormat="false" ht="15" hidden="false" customHeight="false" outlineLevel="0" collapsed="false">
      <c r="C405" s="0" t="n">
        <v>3084.44084394221</v>
      </c>
    </row>
    <row r="406" customFormat="false" ht="15" hidden="false" customHeight="false" outlineLevel="0" collapsed="false">
      <c r="C406" s="0" t="n">
        <v>3096.87810540972</v>
      </c>
    </row>
    <row r="407" customFormat="false" ht="15" hidden="false" customHeight="false" outlineLevel="0" collapsed="false">
      <c r="C407" s="0" t="n">
        <v>3109.31536687723</v>
      </c>
    </row>
    <row r="408" customFormat="false" ht="15" hidden="false" customHeight="false" outlineLevel="0" collapsed="false">
      <c r="C408" s="0" t="n">
        <v>3121.75262834474</v>
      </c>
    </row>
    <row r="409" customFormat="false" ht="15" hidden="false" customHeight="false" outlineLevel="0" collapsed="false">
      <c r="C409" s="0" t="n">
        <v>3134.18988981224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description/>
  <dc:language>en-US</dc:language>
  <cp:lastModifiedBy>Leonardo Calcagno</cp:lastModifiedBy>
  <dcterms:modified xsi:type="dcterms:W3CDTF">2020-12-23T11:25:53Z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