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KVluOdPGMGeLI6joD8VfXgVYqT5UwLP+3PDtO8n8YgI="/>
    </ext>
  </extLst>
</workbook>
</file>

<file path=xl/sharedStrings.xml><?xml version="1.0" encoding="utf-8"?>
<sst xmlns="http://schemas.openxmlformats.org/spreadsheetml/2006/main" count="461" uniqueCount="17">
  <si>
    <t>Casos de teste</t>
  </si>
  <si>
    <t>Entradas</t>
  </si>
  <si>
    <t>Saída esperada</t>
  </si>
  <si>
    <t>Quantidade de Itens</t>
  </si>
  <si>
    <t>Itens Repetidos</t>
  </si>
  <si>
    <t>Peso total da compra(Kg)</t>
  </si>
  <si>
    <t>Valor do Carrinho</t>
  </si>
  <si>
    <t>Frete por Kilo</t>
  </si>
  <si>
    <t>Adicional</t>
  </si>
  <si>
    <t>Desconto de 10%</t>
  </si>
  <si>
    <t>Desconto de 20%</t>
  </si>
  <si>
    <t>Desconto no Frete</t>
  </si>
  <si>
    <t>Total</t>
  </si>
  <si>
    <t>OK</t>
  </si>
  <si>
    <t>FALSE</t>
  </si>
  <si>
    <t>TRUE</t>
  </si>
  <si>
    <t>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</si>
</sst>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Font="1"/>
    <xf borderId="1" fillId="2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TABELA%20PARA%20TESTE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nilha1"/>
      <sheetName val="Planilha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22.43"/>
    <col customWidth="1" min="3" max="3" width="13.71"/>
    <col customWidth="1" min="4" max="4" width="22.43"/>
    <col customWidth="1" min="5" max="5" width="15.43"/>
    <col customWidth="1" min="6" max="6" width="2.43"/>
    <col customWidth="1" min="7" max="10" width="15.14"/>
    <col customWidth="1" min="11" max="11" width="15.86"/>
    <col customWidth="1" min="12" max="26" width="8.71"/>
  </cols>
  <sheetData>
    <row r="1" ht="14.25" customHeight="1">
      <c r="A1" s="1" t="s">
        <v>0</v>
      </c>
      <c r="B1" s="2" t="s">
        <v>1</v>
      </c>
      <c r="F1" s="2"/>
      <c r="G1" s="1" t="s">
        <v>2</v>
      </c>
    </row>
    <row r="2" ht="14.25" customHeight="1">
      <c r="B2" s="3" t="s">
        <v>3</v>
      </c>
      <c r="C2" s="3" t="s">
        <v>4</v>
      </c>
      <c r="D2" s="3" t="s">
        <v>5</v>
      </c>
      <c r="E2" s="3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1" t="s">
        <v>12</v>
      </c>
    </row>
    <row r="3" ht="14.25" customHeight="1">
      <c r="A3" s="5" t="s">
        <v>13</v>
      </c>
      <c r="B3" s="6">
        <v>1.0</v>
      </c>
      <c r="C3" s="6" t="s">
        <v>14</v>
      </c>
      <c r="D3" s="6">
        <v>2.0</v>
      </c>
      <c r="E3" s="6">
        <v>500.0</v>
      </c>
      <c r="G3" s="6">
        <v>0.0</v>
      </c>
      <c r="H3" s="6">
        <v>0.0</v>
      </c>
      <c r="I3" s="6" t="s">
        <v>14</v>
      </c>
      <c r="J3" s="6" t="s">
        <v>14</v>
      </c>
      <c r="K3" s="6">
        <v>0.0</v>
      </c>
      <c r="L3" s="6">
        <v>500.0</v>
      </c>
    </row>
    <row r="4" ht="14.25" customHeight="1">
      <c r="A4" s="5" t="s">
        <v>13</v>
      </c>
      <c r="B4" s="6">
        <v>5.0</v>
      </c>
      <c r="C4" s="6" t="s">
        <v>14</v>
      </c>
      <c r="D4" s="6">
        <v>2.0</v>
      </c>
      <c r="E4" s="6">
        <v>500.0</v>
      </c>
      <c r="G4" s="6">
        <v>0.0</v>
      </c>
      <c r="H4" s="6">
        <v>0.0</v>
      </c>
      <c r="I4" s="6" t="s">
        <v>14</v>
      </c>
      <c r="J4" s="6" t="s">
        <v>14</v>
      </c>
      <c r="K4" s="6">
        <v>0.0</v>
      </c>
      <c r="L4" s="6">
        <v>500.0</v>
      </c>
    </row>
    <row r="5" ht="14.25" customHeight="1">
      <c r="A5" s="5" t="s">
        <v>13</v>
      </c>
      <c r="B5" s="6">
        <v>6.0</v>
      </c>
      <c r="C5" s="6" t="s">
        <v>14</v>
      </c>
      <c r="D5" s="6">
        <v>2.0</v>
      </c>
      <c r="E5" s="6">
        <v>500.0</v>
      </c>
      <c r="G5" s="6">
        <v>0.0</v>
      </c>
      <c r="H5" s="6">
        <v>10.0</v>
      </c>
      <c r="I5" s="6" t="s">
        <v>14</v>
      </c>
      <c r="J5" s="6" t="s">
        <v>14</v>
      </c>
      <c r="K5" s="6">
        <v>0.0</v>
      </c>
      <c r="L5" s="6">
        <f t="shared" ref="L5:L6" si="1">500+H5</f>
        <v>510</v>
      </c>
    </row>
    <row r="6" ht="14.25" customHeight="1">
      <c r="A6" s="6" t="s">
        <v>13</v>
      </c>
      <c r="B6" s="6">
        <v>15.0</v>
      </c>
      <c r="C6" s="6" t="s">
        <v>14</v>
      </c>
      <c r="D6" s="6">
        <v>2.0</v>
      </c>
      <c r="E6" s="6">
        <v>500.0</v>
      </c>
      <c r="G6" s="6">
        <v>0.0</v>
      </c>
      <c r="H6" s="6">
        <v>10.0</v>
      </c>
      <c r="I6" s="6" t="s">
        <v>14</v>
      </c>
      <c r="J6" s="6" t="s">
        <v>14</v>
      </c>
      <c r="K6" s="6">
        <v>0.0</v>
      </c>
      <c r="L6" s="6">
        <f t="shared" si="1"/>
        <v>510</v>
      </c>
    </row>
    <row r="7" ht="14.25" customHeight="1">
      <c r="A7" s="5" t="s">
        <v>13</v>
      </c>
      <c r="B7" s="6">
        <v>1.0</v>
      </c>
      <c r="C7" s="6" t="s">
        <v>14</v>
      </c>
      <c r="D7" s="6">
        <v>2.0</v>
      </c>
      <c r="E7" s="6">
        <v>501.0</v>
      </c>
      <c r="G7" s="6">
        <v>0.0</v>
      </c>
      <c r="H7" s="6">
        <v>0.0</v>
      </c>
      <c r="I7" s="6" t="s">
        <v>15</v>
      </c>
      <c r="J7" s="6" t="s">
        <v>14</v>
      </c>
      <c r="K7" s="6">
        <v>0.0</v>
      </c>
      <c r="L7" s="6">
        <f t="shared" ref="L7:L8" si="2">(E7*0.9)</f>
        <v>450.9</v>
      </c>
    </row>
    <row r="8" ht="14.25" customHeight="1">
      <c r="A8" s="5" t="s">
        <v>13</v>
      </c>
      <c r="B8" s="6">
        <v>5.0</v>
      </c>
      <c r="C8" s="6" t="s">
        <v>14</v>
      </c>
      <c r="D8" s="6">
        <v>2.0</v>
      </c>
      <c r="E8" s="6">
        <v>501.0</v>
      </c>
      <c r="G8" s="6">
        <v>0.0</v>
      </c>
      <c r="H8" s="6">
        <v>0.0</v>
      </c>
      <c r="I8" s="6" t="s">
        <v>15</v>
      </c>
      <c r="J8" s="6" t="s">
        <v>14</v>
      </c>
      <c r="K8" s="6">
        <v>0.0</v>
      </c>
      <c r="L8" s="6">
        <f t="shared" si="2"/>
        <v>450.9</v>
      </c>
    </row>
    <row r="9" ht="14.25" customHeight="1">
      <c r="A9" s="5" t="s">
        <v>13</v>
      </c>
      <c r="B9" s="6">
        <v>6.0</v>
      </c>
      <c r="C9" s="6" t="s">
        <v>14</v>
      </c>
      <c r="D9" s="6">
        <v>2.0</v>
      </c>
      <c r="E9" s="6">
        <v>501.0</v>
      </c>
      <c r="G9" s="6">
        <v>0.0</v>
      </c>
      <c r="H9" s="6">
        <v>10.0</v>
      </c>
      <c r="I9" s="6" t="s">
        <v>15</v>
      </c>
      <c r="J9" s="6" t="s">
        <v>14</v>
      </c>
      <c r="K9" s="6">
        <v>0.0</v>
      </c>
      <c r="L9" s="6">
        <f t="shared" ref="L9:L10" si="3">(E9*0.9)+H9</f>
        <v>460.9</v>
      </c>
    </row>
    <row r="10" ht="14.25" customHeight="1">
      <c r="A10" s="6" t="s">
        <v>13</v>
      </c>
      <c r="B10" s="6">
        <v>15.0</v>
      </c>
      <c r="C10" s="6" t="s">
        <v>14</v>
      </c>
      <c r="D10" s="6">
        <v>2.0</v>
      </c>
      <c r="E10" s="6">
        <v>501.0</v>
      </c>
      <c r="G10" s="6">
        <v>0.0</v>
      </c>
      <c r="H10" s="6">
        <v>10.0</v>
      </c>
      <c r="I10" s="6" t="s">
        <v>15</v>
      </c>
      <c r="J10" s="6" t="s">
        <v>14</v>
      </c>
      <c r="K10" s="6">
        <v>0.0</v>
      </c>
      <c r="L10" s="6">
        <f t="shared" si="3"/>
        <v>460.9</v>
      </c>
    </row>
    <row r="11" ht="14.25" customHeight="1">
      <c r="A11" s="5" t="s">
        <v>13</v>
      </c>
      <c r="B11" s="6">
        <v>1.0</v>
      </c>
      <c r="C11" s="6" t="s">
        <v>14</v>
      </c>
      <c r="D11" s="6">
        <v>2.0</v>
      </c>
      <c r="E11" s="6">
        <v>1000.0</v>
      </c>
      <c r="G11" s="6">
        <v>0.0</v>
      </c>
      <c r="H11" s="6">
        <v>0.0</v>
      </c>
      <c r="I11" s="6" t="s">
        <v>15</v>
      </c>
      <c r="J11" s="6" t="s">
        <v>14</v>
      </c>
      <c r="K11" s="6">
        <v>0.0</v>
      </c>
      <c r="L11" s="6">
        <f t="shared" ref="L11:L12" si="4">(E11*0.9)</f>
        <v>900</v>
      </c>
    </row>
    <row r="12" ht="14.25" customHeight="1">
      <c r="A12" s="5" t="s">
        <v>13</v>
      </c>
      <c r="B12" s="6">
        <v>5.0</v>
      </c>
      <c r="C12" s="6" t="s">
        <v>14</v>
      </c>
      <c r="D12" s="6">
        <v>2.0</v>
      </c>
      <c r="E12" s="6">
        <v>1000.0</v>
      </c>
      <c r="G12" s="6">
        <v>0.0</v>
      </c>
      <c r="H12" s="6">
        <v>0.0</v>
      </c>
      <c r="I12" s="6" t="s">
        <v>15</v>
      </c>
      <c r="J12" s="6" t="s">
        <v>14</v>
      </c>
      <c r="K12" s="6">
        <v>0.0</v>
      </c>
      <c r="L12" s="6">
        <f t="shared" si="4"/>
        <v>900</v>
      </c>
    </row>
    <row r="13" ht="14.25" customHeight="1">
      <c r="A13" s="5" t="s">
        <v>13</v>
      </c>
      <c r="B13" s="6">
        <v>6.0</v>
      </c>
      <c r="C13" s="6" t="s">
        <v>14</v>
      </c>
      <c r="D13" s="6">
        <v>2.0</v>
      </c>
      <c r="E13" s="6">
        <v>1000.0</v>
      </c>
      <c r="G13" s="6">
        <v>0.0</v>
      </c>
      <c r="H13" s="6">
        <v>10.0</v>
      </c>
      <c r="I13" s="6" t="s">
        <v>15</v>
      </c>
      <c r="J13" s="6" t="s">
        <v>14</v>
      </c>
      <c r="K13" s="6">
        <v>0.0</v>
      </c>
      <c r="L13" s="6">
        <f t="shared" ref="L13:L14" si="5">(E13*0.9)+H13</f>
        <v>910</v>
      </c>
    </row>
    <row r="14" ht="14.25" customHeight="1">
      <c r="A14" s="6" t="s">
        <v>13</v>
      </c>
      <c r="B14" s="6">
        <v>15.0</v>
      </c>
      <c r="C14" s="6" t="s">
        <v>14</v>
      </c>
      <c r="D14" s="6">
        <v>2.0</v>
      </c>
      <c r="E14" s="6">
        <v>1000.0</v>
      </c>
      <c r="G14" s="6">
        <v>0.0</v>
      </c>
      <c r="H14" s="6">
        <v>10.0</v>
      </c>
      <c r="I14" s="6" t="s">
        <v>15</v>
      </c>
      <c r="J14" s="6" t="s">
        <v>14</v>
      </c>
      <c r="K14" s="6">
        <v>0.0</v>
      </c>
      <c r="L14" s="6">
        <f t="shared" si="5"/>
        <v>910</v>
      </c>
    </row>
    <row r="15" ht="14.25" customHeight="1">
      <c r="A15" s="5" t="s">
        <v>13</v>
      </c>
      <c r="B15" s="6">
        <v>1.0</v>
      </c>
      <c r="C15" s="6" t="s">
        <v>14</v>
      </c>
      <c r="D15" s="6">
        <v>2.0</v>
      </c>
      <c r="E15" s="6">
        <v>1001.0</v>
      </c>
      <c r="G15" s="6">
        <v>0.0</v>
      </c>
      <c r="H15" s="6">
        <v>0.0</v>
      </c>
      <c r="I15" s="6" t="s">
        <v>14</v>
      </c>
      <c r="J15" s="6" t="s">
        <v>15</v>
      </c>
      <c r="K15" s="6">
        <v>0.0</v>
      </c>
      <c r="L15" s="6">
        <f t="shared" ref="L15:L16" si="6">E15*0.8</f>
        <v>800.8</v>
      </c>
    </row>
    <row r="16" ht="14.25" customHeight="1">
      <c r="A16" s="5" t="s">
        <v>13</v>
      </c>
      <c r="B16" s="6">
        <v>5.0</v>
      </c>
      <c r="C16" s="6" t="s">
        <v>14</v>
      </c>
      <c r="D16" s="6">
        <v>2.0</v>
      </c>
      <c r="E16" s="6">
        <v>1001.0</v>
      </c>
      <c r="G16" s="6">
        <v>0.0</v>
      </c>
      <c r="H16" s="6">
        <v>0.0</v>
      </c>
      <c r="I16" s="6" t="s">
        <v>14</v>
      </c>
      <c r="J16" s="6" t="s">
        <v>15</v>
      </c>
      <c r="K16" s="6">
        <v>0.0</v>
      </c>
      <c r="L16" s="6">
        <f t="shared" si="6"/>
        <v>800.8</v>
      </c>
    </row>
    <row r="17" ht="14.25" customHeight="1">
      <c r="A17" s="5" t="s">
        <v>13</v>
      </c>
      <c r="B17" s="6">
        <v>6.0</v>
      </c>
      <c r="C17" s="6" t="s">
        <v>14</v>
      </c>
      <c r="D17" s="6">
        <v>2.0</v>
      </c>
      <c r="E17" s="6">
        <v>1001.0</v>
      </c>
      <c r="G17" s="6">
        <v>0.0</v>
      </c>
      <c r="H17" s="6">
        <v>10.0</v>
      </c>
      <c r="I17" s="6" t="s">
        <v>14</v>
      </c>
      <c r="J17" s="6" t="s">
        <v>15</v>
      </c>
      <c r="K17" s="6">
        <v>0.0</v>
      </c>
      <c r="L17" s="6">
        <f t="shared" ref="L17:L18" si="7">E17*0.8+H17</f>
        <v>810.8</v>
      </c>
    </row>
    <row r="18" ht="14.25" customHeight="1">
      <c r="A18" s="6" t="s">
        <v>13</v>
      </c>
      <c r="B18" s="6">
        <v>15.0</v>
      </c>
      <c r="C18" s="6" t="s">
        <v>14</v>
      </c>
      <c r="D18" s="6">
        <v>2.0</v>
      </c>
      <c r="E18" s="6">
        <v>1001.0</v>
      </c>
      <c r="G18" s="6">
        <v>0.0</v>
      </c>
      <c r="H18" s="6">
        <v>10.0</v>
      </c>
      <c r="I18" s="6" t="s">
        <v>14</v>
      </c>
      <c r="J18" s="6" t="s">
        <v>15</v>
      </c>
      <c r="K18" s="6">
        <v>0.0</v>
      </c>
      <c r="L18" s="6">
        <f t="shared" si="7"/>
        <v>810.8</v>
      </c>
    </row>
    <row r="19" ht="14.25" customHeight="1">
      <c r="A19" s="5" t="s">
        <v>13</v>
      </c>
      <c r="B19" s="6">
        <v>1.0</v>
      </c>
      <c r="C19" s="6" t="s">
        <v>14</v>
      </c>
      <c r="D19" s="6">
        <v>3.0</v>
      </c>
      <c r="E19" s="6">
        <v>500.0</v>
      </c>
      <c r="G19" s="6">
        <v>2.0</v>
      </c>
      <c r="H19" s="6">
        <v>0.0</v>
      </c>
      <c r="I19" s="6" t="s">
        <v>14</v>
      </c>
      <c r="J19" s="6" t="s">
        <v>14</v>
      </c>
      <c r="K19" s="6">
        <v>0.0</v>
      </c>
      <c r="L19" s="6">
        <f t="shared" ref="L19:L20" si="8">E19+G19*D19</f>
        <v>506</v>
      </c>
    </row>
    <row r="20" ht="14.25" customHeight="1">
      <c r="A20" s="5" t="s">
        <v>13</v>
      </c>
      <c r="B20" s="6">
        <v>5.0</v>
      </c>
      <c r="C20" s="6" t="s">
        <v>14</v>
      </c>
      <c r="D20" s="6">
        <v>3.0</v>
      </c>
      <c r="E20" s="6">
        <v>500.0</v>
      </c>
      <c r="G20" s="6">
        <v>2.0</v>
      </c>
      <c r="H20" s="6">
        <v>0.0</v>
      </c>
      <c r="I20" s="6" t="s">
        <v>14</v>
      </c>
      <c r="J20" s="6" t="s">
        <v>14</v>
      </c>
      <c r="K20" s="6">
        <v>0.0</v>
      </c>
      <c r="L20" s="6">
        <f t="shared" si="8"/>
        <v>506</v>
      </c>
    </row>
    <row r="21" ht="14.25" customHeight="1">
      <c r="A21" s="5" t="s">
        <v>13</v>
      </c>
      <c r="B21" s="6">
        <v>6.0</v>
      </c>
      <c r="C21" s="6" t="s">
        <v>14</v>
      </c>
      <c r="D21" s="6">
        <v>3.0</v>
      </c>
      <c r="E21" s="6">
        <v>500.0</v>
      </c>
      <c r="G21" s="6">
        <v>2.0</v>
      </c>
      <c r="H21" s="6">
        <v>10.0</v>
      </c>
      <c r="I21" s="6" t="s">
        <v>14</v>
      </c>
      <c r="J21" s="6" t="s">
        <v>14</v>
      </c>
      <c r="K21" s="6">
        <v>0.0</v>
      </c>
      <c r="L21" s="6">
        <f>E21+(G21*D21)+H21</f>
        <v>516</v>
      </c>
    </row>
    <row r="22" ht="14.25" customHeight="1">
      <c r="A22" s="6" t="s">
        <v>13</v>
      </c>
      <c r="B22" s="6">
        <v>15.0</v>
      </c>
      <c r="C22" s="6" t="s">
        <v>14</v>
      </c>
      <c r="D22" s="6">
        <v>3.0</v>
      </c>
      <c r="E22" s="6">
        <v>500.0</v>
      </c>
      <c r="G22" s="6">
        <v>2.0</v>
      </c>
      <c r="H22" s="6">
        <v>10.0</v>
      </c>
      <c r="I22" s="6" t="s">
        <v>14</v>
      </c>
      <c r="J22" s="6" t="s">
        <v>14</v>
      </c>
      <c r="K22" s="6">
        <v>0.0</v>
      </c>
      <c r="L22" s="6">
        <f>E22+G22*D22+H22</f>
        <v>516</v>
      </c>
    </row>
    <row r="23" ht="14.25" customHeight="1">
      <c r="A23" s="5" t="s">
        <v>13</v>
      </c>
      <c r="B23" s="6">
        <v>1.0</v>
      </c>
      <c r="C23" s="6" t="s">
        <v>14</v>
      </c>
      <c r="D23" s="6">
        <v>3.0</v>
      </c>
      <c r="E23" s="6">
        <v>501.0</v>
      </c>
      <c r="G23" s="6">
        <v>2.0</v>
      </c>
      <c r="H23" s="6">
        <v>0.0</v>
      </c>
      <c r="I23" s="6" t="s">
        <v>15</v>
      </c>
      <c r="J23" s="6" t="s">
        <v>14</v>
      </c>
      <c r="K23" s="6">
        <v>0.0</v>
      </c>
      <c r="L23" s="6">
        <f t="shared" ref="L23:L24" si="9">(E23*0.9)+G23*D23</f>
        <v>456.9</v>
      </c>
    </row>
    <row r="24" ht="14.25" customHeight="1">
      <c r="A24" s="5" t="s">
        <v>13</v>
      </c>
      <c r="B24" s="6">
        <v>5.0</v>
      </c>
      <c r="C24" s="6" t="s">
        <v>14</v>
      </c>
      <c r="D24" s="6">
        <v>3.0</v>
      </c>
      <c r="E24" s="6">
        <v>501.0</v>
      </c>
      <c r="G24" s="6">
        <v>2.0</v>
      </c>
      <c r="H24" s="6">
        <v>0.0</v>
      </c>
      <c r="I24" s="6" t="s">
        <v>15</v>
      </c>
      <c r="J24" s="6" t="s">
        <v>14</v>
      </c>
      <c r="K24" s="6">
        <v>0.0</v>
      </c>
      <c r="L24" s="6">
        <f t="shared" si="9"/>
        <v>456.9</v>
      </c>
    </row>
    <row r="25" ht="14.25" customHeight="1">
      <c r="A25" s="5" t="s">
        <v>13</v>
      </c>
      <c r="B25" s="6">
        <v>6.0</v>
      </c>
      <c r="C25" s="6" t="s">
        <v>14</v>
      </c>
      <c r="D25" s="6">
        <v>3.0</v>
      </c>
      <c r="E25" s="6">
        <v>501.0</v>
      </c>
      <c r="G25" s="6">
        <v>2.0</v>
      </c>
      <c r="H25" s="6">
        <v>10.0</v>
      </c>
      <c r="I25" s="6" t="s">
        <v>15</v>
      </c>
      <c r="J25" s="6" t="s">
        <v>14</v>
      </c>
      <c r="K25" s="6">
        <v>0.0</v>
      </c>
      <c r="L25" s="6">
        <f>(E25*0.9)+G25*D25+H25</f>
        <v>466.9</v>
      </c>
    </row>
    <row r="26" ht="14.25" customHeight="1">
      <c r="A26" s="6" t="s">
        <v>13</v>
      </c>
      <c r="B26" s="6">
        <v>15.0</v>
      </c>
      <c r="C26" s="6" t="s">
        <v>14</v>
      </c>
      <c r="D26" s="6">
        <v>3.0</v>
      </c>
      <c r="E26" s="6">
        <v>501.0</v>
      </c>
      <c r="G26" s="6">
        <v>2.0</v>
      </c>
      <c r="H26" s="6">
        <v>10.0</v>
      </c>
      <c r="I26" s="6" t="s">
        <v>15</v>
      </c>
      <c r="J26" s="6" t="s">
        <v>14</v>
      </c>
      <c r="K26" s="6">
        <v>0.0</v>
      </c>
      <c r="L26" s="6">
        <f>(E26*0.9)+(G26*D26)+H26</f>
        <v>466.9</v>
      </c>
    </row>
    <row r="27" ht="14.25" customHeight="1">
      <c r="A27" s="5" t="s">
        <v>13</v>
      </c>
      <c r="B27" s="6">
        <v>1.0</v>
      </c>
      <c r="C27" s="6" t="s">
        <v>14</v>
      </c>
      <c r="D27" s="6">
        <v>3.0</v>
      </c>
      <c r="E27" s="6">
        <v>1000.0</v>
      </c>
      <c r="G27" s="6">
        <v>2.0</v>
      </c>
      <c r="H27" s="6">
        <v>0.0</v>
      </c>
      <c r="I27" s="6" t="s">
        <v>15</v>
      </c>
      <c r="J27" s="6" t="s">
        <v>14</v>
      </c>
      <c r="K27" s="6">
        <v>0.0</v>
      </c>
      <c r="L27" s="6">
        <f t="shared" ref="L27:L28" si="10">(E27*0.9)+G27*D27</f>
        <v>906</v>
      </c>
    </row>
    <row r="28" ht="14.25" customHeight="1">
      <c r="A28" s="5" t="s">
        <v>13</v>
      </c>
      <c r="B28" s="6">
        <v>5.0</v>
      </c>
      <c r="C28" s="6" t="s">
        <v>14</v>
      </c>
      <c r="D28" s="6">
        <v>3.0</v>
      </c>
      <c r="E28" s="6">
        <v>1000.0</v>
      </c>
      <c r="G28" s="6">
        <v>2.0</v>
      </c>
      <c r="H28" s="6">
        <v>0.0</v>
      </c>
      <c r="I28" s="6" t="s">
        <v>15</v>
      </c>
      <c r="J28" s="6" t="s">
        <v>14</v>
      </c>
      <c r="K28" s="6">
        <v>0.0</v>
      </c>
      <c r="L28" s="6">
        <f t="shared" si="10"/>
        <v>906</v>
      </c>
    </row>
    <row r="29" ht="14.25" customHeight="1">
      <c r="A29" s="5" t="s">
        <v>13</v>
      </c>
      <c r="B29" s="6">
        <v>6.0</v>
      </c>
      <c r="C29" s="6" t="s">
        <v>14</v>
      </c>
      <c r="D29" s="6">
        <v>3.0</v>
      </c>
      <c r="E29" s="6">
        <v>1000.0</v>
      </c>
      <c r="G29" s="6">
        <v>2.0</v>
      </c>
      <c r="H29" s="6">
        <v>10.0</v>
      </c>
      <c r="I29" s="6" t="s">
        <v>15</v>
      </c>
      <c r="J29" s="6" t="s">
        <v>14</v>
      </c>
      <c r="K29" s="6">
        <v>0.0</v>
      </c>
      <c r="L29" s="6">
        <f>(E29*0.9)+G29*D29+H29</f>
        <v>916</v>
      </c>
    </row>
    <row r="30" ht="14.25" customHeight="1">
      <c r="A30" s="6" t="s">
        <v>16</v>
      </c>
      <c r="B30" s="6">
        <v>15.0</v>
      </c>
      <c r="C30" s="6" t="s">
        <v>14</v>
      </c>
      <c r="D30" s="6">
        <v>3.0</v>
      </c>
      <c r="E30" s="6">
        <v>1000.0</v>
      </c>
      <c r="G30" s="6">
        <v>2.0</v>
      </c>
      <c r="H30" s="6">
        <v>10.0</v>
      </c>
      <c r="I30" s="6" t="s">
        <v>15</v>
      </c>
      <c r="J30" s="6" t="s">
        <v>14</v>
      </c>
      <c r="K30" s="6">
        <v>0.0</v>
      </c>
      <c r="L30" s="6">
        <f>(E30*0.9)+(G30*D30)+H30</f>
        <v>916</v>
      </c>
    </row>
    <row r="31" ht="14.25" customHeight="1">
      <c r="A31" s="5" t="s">
        <v>13</v>
      </c>
      <c r="B31" s="6">
        <v>1.0</v>
      </c>
      <c r="C31" s="6" t="s">
        <v>14</v>
      </c>
      <c r="D31" s="6">
        <v>3.0</v>
      </c>
      <c r="E31" s="6">
        <v>1001.0</v>
      </c>
      <c r="G31" s="6">
        <v>2.0</v>
      </c>
      <c r="H31" s="6">
        <v>0.0</v>
      </c>
      <c r="I31" s="6" t="s">
        <v>14</v>
      </c>
      <c r="J31" s="6" t="s">
        <v>15</v>
      </c>
      <c r="K31" s="6">
        <v>0.0</v>
      </c>
      <c r="L31" s="6">
        <f t="shared" ref="L31:L32" si="11">(E31*0.8)+G31*D31</f>
        <v>806.8</v>
      </c>
    </row>
    <row r="32" ht="14.25" customHeight="1">
      <c r="A32" s="5" t="s">
        <v>13</v>
      </c>
      <c r="B32" s="6">
        <v>5.0</v>
      </c>
      <c r="C32" s="6" t="s">
        <v>14</v>
      </c>
      <c r="D32" s="6">
        <v>3.0</v>
      </c>
      <c r="E32" s="6">
        <v>1001.0</v>
      </c>
      <c r="G32" s="6">
        <v>2.0</v>
      </c>
      <c r="H32" s="6">
        <v>0.0</v>
      </c>
      <c r="I32" s="6" t="s">
        <v>14</v>
      </c>
      <c r="J32" s="6" t="s">
        <v>15</v>
      </c>
      <c r="K32" s="6">
        <v>0.0</v>
      </c>
      <c r="L32" s="6">
        <f t="shared" si="11"/>
        <v>806.8</v>
      </c>
    </row>
    <row r="33" ht="14.25" customHeight="1">
      <c r="A33" s="5" t="s">
        <v>13</v>
      </c>
      <c r="B33" s="6">
        <v>6.0</v>
      </c>
      <c r="C33" s="6" t="s">
        <v>14</v>
      </c>
      <c r="D33" s="6">
        <v>3.0</v>
      </c>
      <c r="E33" s="6">
        <v>1001.0</v>
      </c>
      <c r="G33" s="6">
        <v>2.0</v>
      </c>
      <c r="H33" s="6">
        <v>10.0</v>
      </c>
      <c r="I33" s="6" t="s">
        <v>14</v>
      </c>
      <c r="J33" s="6" t="s">
        <v>15</v>
      </c>
      <c r="K33" s="6">
        <v>0.0</v>
      </c>
      <c r="L33" s="6">
        <f t="shared" ref="L33:L34" si="12">(E33*0.8)+G33*D33+H33</f>
        <v>816.8</v>
      </c>
    </row>
    <row r="34" ht="14.25" customHeight="1">
      <c r="A34" s="6" t="s">
        <v>13</v>
      </c>
      <c r="B34" s="6">
        <v>15.0</v>
      </c>
      <c r="C34" s="6" t="s">
        <v>14</v>
      </c>
      <c r="D34" s="6">
        <v>3.0</v>
      </c>
      <c r="E34" s="6">
        <v>1001.0</v>
      </c>
      <c r="G34" s="6">
        <v>2.0</v>
      </c>
      <c r="H34" s="6">
        <v>10.0</v>
      </c>
      <c r="I34" s="6" t="s">
        <v>14</v>
      </c>
      <c r="J34" s="6" t="s">
        <v>15</v>
      </c>
      <c r="K34" s="6">
        <v>0.0</v>
      </c>
      <c r="L34" s="6">
        <f t="shared" si="12"/>
        <v>816.8</v>
      </c>
    </row>
    <row r="35" ht="14.25" customHeight="1">
      <c r="A35" s="5" t="s">
        <v>13</v>
      </c>
      <c r="B35" s="6">
        <v>1.0</v>
      </c>
      <c r="C35" s="6" t="s">
        <v>14</v>
      </c>
      <c r="D35" s="6">
        <v>11.0</v>
      </c>
      <c r="E35" s="6">
        <v>500.0</v>
      </c>
      <c r="G35" s="6">
        <v>4.0</v>
      </c>
      <c r="H35" s="6">
        <v>0.0</v>
      </c>
      <c r="I35" s="6" t="s">
        <v>14</v>
      </c>
      <c r="J35" s="6" t="s">
        <v>14</v>
      </c>
      <c r="K35" s="6">
        <v>0.0</v>
      </c>
      <c r="L35" s="6">
        <f t="shared" ref="L35:L36" si="13">E35+G35*D35</f>
        <v>544</v>
      </c>
    </row>
    <row r="36" ht="14.25" customHeight="1">
      <c r="A36" s="5" t="s">
        <v>13</v>
      </c>
      <c r="B36" s="6">
        <v>5.0</v>
      </c>
      <c r="C36" s="6" t="s">
        <v>14</v>
      </c>
      <c r="D36" s="6">
        <v>11.0</v>
      </c>
      <c r="E36" s="6">
        <v>500.0</v>
      </c>
      <c r="G36" s="6">
        <v>4.0</v>
      </c>
      <c r="H36" s="6">
        <v>0.0</v>
      </c>
      <c r="I36" s="6" t="s">
        <v>14</v>
      </c>
      <c r="J36" s="6" t="s">
        <v>14</v>
      </c>
      <c r="K36" s="6">
        <v>0.0</v>
      </c>
      <c r="L36" s="6">
        <f t="shared" si="13"/>
        <v>544</v>
      </c>
    </row>
    <row r="37" ht="14.25" customHeight="1">
      <c r="A37" s="5" t="s">
        <v>13</v>
      </c>
      <c r="B37" s="6">
        <v>6.0</v>
      </c>
      <c r="C37" s="6" t="s">
        <v>14</v>
      </c>
      <c r="D37" s="6">
        <v>11.0</v>
      </c>
      <c r="E37" s="6">
        <v>500.0</v>
      </c>
      <c r="G37" s="6">
        <v>4.0</v>
      </c>
      <c r="H37" s="6">
        <v>10.0</v>
      </c>
      <c r="I37" s="6" t="s">
        <v>14</v>
      </c>
      <c r="J37" s="6" t="s">
        <v>14</v>
      </c>
      <c r="K37" s="6">
        <v>0.0</v>
      </c>
      <c r="L37" s="6">
        <f t="shared" ref="L37:L38" si="14">E37+G37*D37+H37</f>
        <v>554</v>
      </c>
    </row>
    <row r="38" ht="14.25" customHeight="1">
      <c r="A38" s="6" t="s">
        <v>13</v>
      </c>
      <c r="B38" s="6">
        <v>15.0</v>
      </c>
      <c r="C38" s="6" t="s">
        <v>14</v>
      </c>
      <c r="D38" s="6">
        <v>11.0</v>
      </c>
      <c r="E38" s="6">
        <v>500.0</v>
      </c>
      <c r="G38" s="6">
        <v>4.0</v>
      </c>
      <c r="H38" s="6">
        <v>10.0</v>
      </c>
      <c r="I38" s="6" t="s">
        <v>14</v>
      </c>
      <c r="J38" s="6" t="s">
        <v>14</v>
      </c>
      <c r="K38" s="6">
        <v>0.0</v>
      </c>
      <c r="L38" s="6">
        <f t="shared" si="14"/>
        <v>554</v>
      </c>
    </row>
    <row r="39" ht="14.25" customHeight="1">
      <c r="A39" s="5" t="s">
        <v>13</v>
      </c>
      <c r="B39" s="6">
        <v>1.0</v>
      </c>
      <c r="C39" s="6" t="s">
        <v>14</v>
      </c>
      <c r="D39" s="6">
        <v>11.0</v>
      </c>
      <c r="E39" s="6">
        <v>501.0</v>
      </c>
      <c r="G39" s="6">
        <v>4.0</v>
      </c>
      <c r="H39" s="6">
        <v>0.0</v>
      </c>
      <c r="I39" s="6" t="s">
        <v>15</v>
      </c>
      <c r="J39" s="6" t="s">
        <v>14</v>
      </c>
      <c r="K39" s="6">
        <v>0.0</v>
      </c>
      <c r="L39" s="6">
        <f t="shared" ref="L39:L40" si="15">(E39*0.9)+G39*D39</f>
        <v>494.9</v>
      </c>
    </row>
    <row r="40" ht="14.25" customHeight="1">
      <c r="A40" s="5" t="s">
        <v>13</v>
      </c>
      <c r="B40" s="6">
        <v>5.0</v>
      </c>
      <c r="C40" s="6" t="s">
        <v>14</v>
      </c>
      <c r="D40" s="6">
        <v>11.0</v>
      </c>
      <c r="E40" s="6">
        <v>501.0</v>
      </c>
      <c r="G40" s="6">
        <v>4.0</v>
      </c>
      <c r="H40" s="6">
        <v>0.0</v>
      </c>
      <c r="I40" s="6" t="s">
        <v>15</v>
      </c>
      <c r="J40" s="6" t="s">
        <v>14</v>
      </c>
      <c r="K40" s="6">
        <v>0.0</v>
      </c>
      <c r="L40" s="6">
        <f t="shared" si="15"/>
        <v>494.9</v>
      </c>
    </row>
    <row r="41" ht="14.25" customHeight="1">
      <c r="A41" s="6" t="s">
        <v>13</v>
      </c>
      <c r="B41" s="6">
        <v>6.0</v>
      </c>
      <c r="C41" s="6" t="s">
        <v>14</v>
      </c>
      <c r="D41" s="6">
        <v>11.0</v>
      </c>
      <c r="E41" s="6">
        <v>501.0</v>
      </c>
      <c r="G41" s="6">
        <v>4.0</v>
      </c>
      <c r="H41" s="6">
        <v>10.0</v>
      </c>
      <c r="I41" s="6" t="s">
        <v>15</v>
      </c>
      <c r="J41" s="6" t="s">
        <v>14</v>
      </c>
      <c r="K41" s="6">
        <v>0.0</v>
      </c>
      <c r="L41" s="6">
        <f t="shared" ref="L41:L42" si="16">(E41*0.9)+G41*D41+H41</f>
        <v>504.9</v>
      </c>
    </row>
    <row r="42" ht="14.25" customHeight="1">
      <c r="A42" s="6" t="s">
        <v>13</v>
      </c>
      <c r="B42" s="6">
        <v>15.0</v>
      </c>
      <c r="C42" s="6" t="s">
        <v>14</v>
      </c>
      <c r="D42" s="6">
        <v>11.0</v>
      </c>
      <c r="E42" s="6">
        <v>501.0</v>
      </c>
      <c r="G42" s="6">
        <v>4.0</v>
      </c>
      <c r="H42" s="6">
        <v>10.0</v>
      </c>
      <c r="I42" s="6" t="s">
        <v>15</v>
      </c>
      <c r="J42" s="6" t="s">
        <v>14</v>
      </c>
      <c r="K42" s="6">
        <v>0.0</v>
      </c>
      <c r="L42" s="6">
        <f t="shared" si="16"/>
        <v>504.9</v>
      </c>
    </row>
    <row r="43" ht="14.25" customHeight="1">
      <c r="A43" s="5" t="s">
        <v>13</v>
      </c>
      <c r="B43" s="6">
        <v>1.0</v>
      </c>
      <c r="C43" s="6" t="s">
        <v>14</v>
      </c>
      <c r="D43" s="6">
        <v>11.0</v>
      </c>
      <c r="E43" s="6">
        <v>1000.0</v>
      </c>
      <c r="G43" s="6">
        <v>4.0</v>
      </c>
      <c r="H43" s="6">
        <v>0.0</v>
      </c>
      <c r="I43" s="6" t="s">
        <v>15</v>
      </c>
      <c r="J43" s="6" t="s">
        <v>14</v>
      </c>
      <c r="K43" s="6">
        <v>0.0</v>
      </c>
      <c r="L43" s="6">
        <f t="shared" ref="L43:L44" si="17">(E43*0.9)+G43*D43</f>
        <v>944</v>
      </c>
    </row>
    <row r="44" ht="14.25" customHeight="1">
      <c r="A44" s="5" t="s">
        <v>13</v>
      </c>
      <c r="B44" s="6">
        <v>5.0</v>
      </c>
      <c r="C44" s="6" t="s">
        <v>14</v>
      </c>
      <c r="D44" s="6">
        <v>11.0</v>
      </c>
      <c r="E44" s="6">
        <v>1000.0</v>
      </c>
      <c r="G44" s="6">
        <v>4.0</v>
      </c>
      <c r="H44" s="6">
        <v>0.0</v>
      </c>
      <c r="I44" s="6" t="s">
        <v>15</v>
      </c>
      <c r="J44" s="6" t="s">
        <v>14</v>
      </c>
      <c r="K44" s="6">
        <v>0.0</v>
      </c>
      <c r="L44" s="6">
        <f t="shared" si="17"/>
        <v>944</v>
      </c>
    </row>
    <row r="45" ht="14.25" customHeight="1">
      <c r="A45" s="6" t="s">
        <v>13</v>
      </c>
      <c r="B45" s="6">
        <v>6.0</v>
      </c>
      <c r="C45" s="6" t="s">
        <v>14</v>
      </c>
      <c r="D45" s="6">
        <v>11.0</v>
      </c>
      <c r="E45" s="6">
        <v>1000.0</v>
      </c>
      <c r="G45" s="6">
        <v>4.0</v>
      </c>
      <c r="H45" s="6">
        <v>10.0</v>
      </c>
      <c r="I45" s="6" t="s">
        <v>15</v>
      </c>
      <c r="J45" s="6" t="s">
        <v>14</v>
      </c>
      <c r="K45" s="6">
        <v>0.0</v>
      </c>
      <c r="L45" s="6">
        <f t="shared" ref="L45:L46" si="18">(E45*0.9)+G45*D45+H45</f>
        <v>954</v>
      </c>
    </row>
    <row r="46" ht="14.25" customHeight="1">
      <c r="A46" s="6" t="s">
        <v>13</v>
      </c>
      <c r="B46" s="6">
        <v>15.0</v>
      </c>
      <c r="C46" s="6" t="s">
        <v>14</v>
      </c>
      <c r="D46" s="6">
        <v>11.0</v>
      </c>
      <c r="E46" s="6">
        <v>1000.0</v>
      </c>
      <c r="G46" s="6">
        <v>4.0</v>
      </c>
      <c r="H46" s="6">
        <v>10.0</v>
      </c>
      <c r="I46" s="6" t="s">
        <v>15</v>
      </c>
      <c r="J46" s="6" t="s">
        <v>14</v>
      </c>
      <c r="K46" s="6">
        <v>0.0</v>
      </c>
      <c r="L46" s="6">
        <f t="shared" si="18"/>
        <v>954</v>
      </c>
    </row>
    <row r="47" ht="14.25" customHeight="1">
      <c r="A47" s="5" t="s">
        <v>13</v>
      </c>
      <c r="B47" s="6">
        <v>1.0</v>
      </c>
      <c r="C47" s="6" t="s">
        <v>14</v>
      </c>
      <c r="D47" s="6">
        <v>11.0</v>
      </c>
      <c r="E47" s="6">
        <v>1001.0</v>
      </c>
      <c r="G47" s="6">
        <v>4.0</v>
      </c>
      <c r="H47" s="6">
        <v>0.0</v>
      </c>
      <c r="I47" s="6" t="s">
        <v>14</v>
      </c>
      <c r="J47" s="6" t="s">
        <v>15</v>
      </c>
      <c r="K47" s="6">
        <v>0.0</v>
      </c>
      <c r="L47" s="6">
        <f t="shared" ref="L47:L48" si="19">(E47*0.8)+G47*D47</f>
        <v>844.8</v>
      </c>
    </row>
    <row r="48" ht="14.25" customHeight="1">
      <c r="A48" s="5" t="s">
        <v>13</v>
      </c>
      <c r="B48" s="6">
        <v>5.0</v>
      </c>
      <c r="C48" s="6" t="s">
        <v>14</v>
      </c>
      <c r="D48" s="6">
        <v>11.0</v>
      </c>
      <c r="E48" s="6">
        <v>1001.0</v>
      </c>
      <c r="G48" s="6">
        <v>4.0</v>
      </c>
      <c r="H48" s="6">
        <v>0.0</v>
      </c>
      <c r="I48" s="6" t="s">
        <v>14</v>
      </c>
      <c r="J48" s="6" t="s">
        <v>15</v>
      </c>
      <c r="K48" s="6">
        <v>0.0</v>
      </c>
      <c r="L48" s="6">
        <f t="shared" si="19"/>
        <v>844.8</v>
      </c>
    </row>
    <row r="49" ht="14.25" customHeight="1">
      <c r="A49" s="6" t="s">
        <v>13</v>
      </c>
      <c r="B49" s="6">
        <v>6.0</v>
      </c>
      <c r="C49" s="6" t="s">
        <v>14</v>
      </c>
      <c r="D49" s="6">
        <v>11.0</v>
      </c>
      <c r="E49" s="6">
        <v>1001.0</v>
      </c>
      <c r="G49" s="6">
        <v>4.0</v>
      </c>
      <c r="H49" s="6">
        <v>10.0</v>
      </c>
      <c r="I49" s="6" t="s">
        <v>14</v>
      </c>
      <c r="J49" s="6" t="s">
        <v>15</v>
      </c>
      <c r="K49" s="6">
        <v>0.0</v>
      </c>
      <c r="L49" s="6">
        <f t="shared" ref="L49:L50" si="20">(E49*0.8)+G49*D49+H49</f>
        <v>854.8</v>
      </c>
    </row>
    <row r="50" ht="14.25" customHeight="1">
      <c r="A50" s="6" t="s">
        <v>13</v>
      </c>
      <c r="B50" s="6">
        <v>15.0</v>
      </c>
      <c r="C50" s="6" t="s">
        <v>14</v>
      </c>
      <c r="D50" s="6">
        <v>11.0</v>
      </c>
      <c r="E50" s="6">
        <v>1001.0</v>
      </c>
      <c r="G50" s="6">
        <v>4.0</v>
      </c>
      <c r="H50" s="6">
        <v>10.0</v>
      </c>
      <c r="I50" s="6" t="s">
        <v>14</v>
      </c>
      <c r="J50" s="6" t="s">
        <v>15</v>
      </c>
      <c r="K50" s="6">
        <v>0.0</v>
      </c>
      <c r="L50" s="6">
        <f t="shared" si="20"/>
        <v>854.8</v>
      </c>
    </row>
    <row r="51" ht="14.25" customHeight="1">
      <c r="A51" s="5" t="s">
        <v>13</v>
      </c>
      <c r="B51" s="6">
        <v>1.0</v>
      </c>
      <c r="C51" s="6" t="s">
        <v>14</v>
      </c>
      <c r="D51" s="6">
        <v>51.0</v>
      </c>
      <c r="E51" s="6">
        <v>500.0</v>
      </c>
      <c r="G51" s="6">
        <v>7.0</v>
      </c>
      <c r="H51" s="6">
        <v>0.0</v>
      </c>
      <c r="I51" s="6" t="s">
        <v>14</v>
      </c>
      <c r="J51" s="6" t="s">
        <v>14</v>
      </c>
      <c r="K51" s="6">
        <v>0.0</v>
      </c>
      <c r="L51" s="6">
        <f t="shared" ref="L51:L52" si="21">E51+G51*D51</f>
        <v>857</v>
      </c>
    </row>
    <row r="52" ht="14.25" customHeight="1">
      <c r="A52" s="5" t="s">
        <v>13</v>
      </c>
      <c r="B52" s="6">
        <v>5.0</v>
      </c>
      <c r="C52" s="6" t="s">
        <v>14</v>
      </c>
      <c r="D52" s="6">
        <v>51.0</v>
      </c>
      <c r="E52" s="6">
        <v>500.0</v>
      </c>
      <c r="G52" s="6">
        <v>7.0</v>
      </c>
      <c r="H52" s="6">
        <v>0.0</v>
      </c>
      <c r="I52" s="6" t="s">
        <v>14</v>
      </c>
      <c r="J52" s="6" t="s">
        <v>14</v>
      </c>
      <c r="K52" s="6">
        <v>0.0</v>
      </c>
      <c r="L52" s="6">
        <f t="shared" si="21"/>
        <v>857</v>
      </c>
    </row>
    <row r="53" ht="14.25" customHeight="1">
      <c r="A53" s="6" t="s">
        <v>13</v>
      </c>
      <c r="B53" s="6">
        <v>6.0</v>
      </c>
      <c r="C53" s="6" t="s">
        <v>14</v>
      </c>
      <c r="D53" s="6">
        <v>51.0</v>
      </c>
      <c r="E53" s="6">
        <v>500.0</v>
      </c>
      <c r="G53" s="6">
        <v>7.0</v>
      </c>
      <c r="H53" s="6">
        <v>10.0</v>
      </c>
      <c r="I53" s="6" t="s">
        <v>14</v>
      </c>
      <c r="J53" s="6" t="s">
        <v>14</v>
      </c>
      <c r="K53" s="6">
        <v>0.0</v>
      </c>
      <c r="L53" s="6">
        <f t="shared" ref="L53:L54" si="22">E53+G53*D53+H53</f>
        <v>867</v>
      </c>
    </row>
    <row r="54" ht="14.25" customHeight="1">
      <c r="A54" s="6" t="s">
        <v>13</v>
      </c>
      <c r="B54" s="6">
        <v>15.0</v>
      </c>
      <c r="C54" s="6" t="s">
        <v>14</v>
      </c>
      <c r="D54" s="6">
        <v>51.0</v>
      </c>
      <c r="E54" s="6">
        <v>500.0</v>
      </c>
      <c r="G54" s="6">
        <v>7.0</v>
      </c>
      <c r="H54" s="6">
        <v>10.0</v>
      </c>
      <c r="I54" s="6" t="s">
        <v>14</v>
      </c>
      <c r="J54" s="6" t="s">
        <v>14</v>
      </c>
      <c r="K54" s="6">
        <v>0.0</v>
      </c>
      <c r="L54" s="6">
        <f t="shared" si="22"/>
        <v>867</v>
      </c>
    </row>
    <row r="55" ht="14.25" customHeight="1">
      <c r="A55" s="5" t="s">
        <v>13</v>
      </c>
      <c r="B55" s="6">
        <v>1.0</v>
      </c>
      <c r="C55" s="6" t="s">
        <v>14</v>
      </c>
      <c r="D55" s="6">
        <v>51.0</v>
      </c>
      <c r="E55" s="6">
        <v>501.0</v>
      </c>
      <c r="G55" s="6">
        <v>7.0</v>
      </c>
      <c r="H55" s="6">
        <v>0.0</v>
      </c>
      <c r="I55" s="6" t="s">
        <v>15</v>
      </c>
      <c r="J55" s="6" t="s">
        <v>14</v>
      </c>
      <c r="K55" s="6">
        <v>0.0</v>
      </c>
      <c r="L55" s="6">
        <f t="shared" ref="L55:L56" si="23">(E55*0.9)+G55*D55</f>
        <v>807.9</v>
      </c>
    </row>
    <row r="56" ht="14.25" customHeight="1">
      <c r="A56" s="5" t="s">
        <v>13</v>
      </c>
      <c r="B56" s="6">
        <v>5.0</v>
      </c>
      <c r="C56" s="6" t="s">
        <v>14</v>
      </c>
      <c r="D56" s="6">
        <v>51.0</v>
      </c>
      <c r="E56" s="6">
        <v>501.0</v>
      </c>
      <c r="G56" s="6">
        <v>7.0</v>
      </c>
      <c r="H56" s="6">
        <v>0.0</v>
      </c>
      <c r="I56" s="6" t="s">
        <v>15</v>
      </c>
      <c r="J56" s="6" t="s">
        <v>14</v>
      </c>
      <c r="K56" s="6">
        <v>0.0</v>
      </c>
      <c r="L56" s="6">
        <f t="shared" si="23"/>
        <v>807.9</v>
      </c>
    </row>
    <row r="57" ht="14.25" customHeight="1">
      <c r="A57" s="6" t="s">
        <v>13</v>
      </c>
      <c r="B57" s="6">
        <v>6.0</v>
      </c>
      <c r="C57" s="6" t="s">
        <v>14</v>
      </c>
      <c r="D57" s="6">
        <v>51.0</v>
      </c>
      <c r="E57" s="6">
        <v>501.0</v>
      </c>
      <c r="G57" s="6">
        <v>7.0</v>
      </c>
      <c r="H57" s="6">
        <v>10.0</v>
      </c>
      <c r="I57" s="6" t="s">
        <v>15</v>
      </c>
      <c r="J57" s="6" t="s">
        <v>14</v>
      </c>
      <c r="K57" s="6">
        <v>0.0</v>
      </c>
      <c r="L57" s="6">
        <f t="shared" ref="L57:L58" si="24">(E57*0.9)+G57*D57+H57</f>
        <v>817.9</v>
      </c>
    </row>
    <row r="58" ht="14.25" customHeight="1">
      <c r="A58" s="6" t="s">
        <v>13</v>
      </c>
      <c r="B58" s="6">
        <v>15.0</v>
      </c>
      <c r="C58" s="6" t="s">
        <v>14</v>
      </c>
      <c r="D58" s="6">
        <v>51.0</v>
      </c>
      <c r="E58" s="6">
        <v>501.0</v>
      </c>
      <c r="G58" s="6">
        <v>7.0</v>
      </c>
      <c r="H58" s="6">
        <v>10.0</v>
      </c>
      <c r="I58" s="6" t="s">
        <v>15</v>
      </c>
      <c r="J58" s="6" t="s">
        <v>14</v>
      </c>
      <c r="K58" s="6">
        <v>0.0</v>
      </c>
      <c r="L58" s="6">
        <f t="shared" si="24"/>
        <v>817.9</v>
      </c>
    </row>
    <row r="59" ht="14.25" customHeight="1">
      <c r="A59" s="5" t="s">
        <v>13</v>
      </c>
      <c r="B59" s="6">
        <v>1.0</v>
      </c>
      <c r="C59" s="6" t="s">
        <v>14</v>
      </c>
      <c r="D59" s="6">
        <v>51.0</v>
      </c>
      <c r="E59" s="6">
        <v>1000.0</v>
      </c>
      <c r="G59" s="6">
        <v>7.0</v>
      </c>
      <c r="H59" s="6">
        <v>0.0</v>
      </c>
      <c r="I59" s="6" t="s">
        <v>15</v>
      </c>
      <c r="J59" s="6" t="s">
        <v>14</v>
      </c>
      <c r="K59" s="6">
        <v>0.0</v>
      </c>
      <c r="L59" s="6">
        <f t="shared" ref="L59:L60" si="25">(E59*0.9)+G59*D59</f>
        <v>1257</v>
      </c>
    </row>
    <row r="60" ht="14.25" customHeight="1">
      <c r="A60" s="5" t="s">
        <v>13</v>
      </c>
      <c r="B60" s="6">
        <v>5.0</v>
      </c>
      <c r="C60" s="6" t="s">
        <v>14</v>
      </c>
      <c r="D60" s="6">
        <v>51.0</v>
      </c>
      <c r="E60" s="6">
        <v>1000.0</v>
      </c>
      <c r="G60" s="6">
        <v>7.0</v>
      </c>
      <c r="H60" s="6">
        <v>0.0</v>
      </c>
      <c r="I60" s="6" t="s">
        <v>15</v>
      </c>
      <c r="J60" s="6" t="s">
        <v>14</v>
      </c>
      <c r="K60" s="6">
        <v>0.0</v>
      </c>
      <c r="L60" s="6">
        <f t="shared" si="25"/>
        <v>1257</v>
      </c>
    </row>
    <row r="61" ht="14.25" customHeight="1">
      <c r="A61" s="5" t="s">
        <v>13</v>
      </c>
      <c r="B61" s="6">
        <v>6.0</v>
      </c>
      <c r="C61" s="6" t="s">
        <v>14</v>
      </c>
      <c r="D61" s="6">
        <v>51.0</v>
      </c>
      <c r="E61" s="6">
        <v>1000.0</v>
      </c>
      <c r="G61" s="6">
        <v>7.0</v>
      </c>
      <c r="H61" s="6">
        <v>10.0</v>
      </c>
      <c r="I61" s="6" t="s">
        <v>15</v>
      </c>
      <c r="J61" s="6" t="s">
        <v>14</v>
      </c>
      <c r="K61" s="6">
        <v>0.0</v>
      </c>
      <c r="L61" s="6">
        <f t="shared" ref="L61:L62" si="26">(E61*0.9)+G61*D61+H61</f>
        <v>1267</v>
      </c>
    </row>
    <row r="62" ht="14.25" customHeight="1">
      <c r="A62" s="6" t="s">
        <v>13</v>
      </c>
      <c r="B62" s="6">
        <v>15.0</v>
      </c>
      <c r="C62" s="6" t="s">
        <v>14</v>
      </c>
      <c r="D62" s="6">
        <v>51.0</v>
      </c>
      <c r="E62" s="6">
        <v>1000.0</v>
      </c>
      <c r="G62" s="6">
        <v>7.0</v>
      </c>
      <c r="H62" s="6">
        <v>10.0</v>
      </c>
      <c r="I62" s="6" t="s">
        <v>15</v>
      </c>
      <c r="J62" s="6" t="s">
        <v>14</v>
      </c>
      <c r="K62" s="6">
        <v>0.0</v>
      </c>
      <c r="L62" s="6">
        <f t="shared" si="26"/>
        <v>1267</v>
      </c>
    </row>
    <row r="63" ht="14.25" customHeight="1">
      <c r="A63" s="5" t="s">
        <v>13</v>
      </c>
      <c r="B63" s="6">
        <v>1.0</v>
      </c>
      <c r="C63" s="6" t="s">
        <v>14</v>
      </c>
      <c r="D63" s="6">
        <v>51.0</v>
      </c>
      <c r="E63" s="6">
        <v>1001.0</v>
      </c>
      <c r="G63" s="6">
        <v>7.0</v>
      </c>
      <c r="H63" s="6">
        <v>0.0</v>
      </c>
      <c r="I63" s="6" t="s">
        <v>14</v>
      </c>
      <c r="J63" s="6" t="s">
        <v>15</v>
      </c>
      <c r="K63" s="6">
        <v>0.0</v>
      </c>
      <c r="L63" s="6">
        <f t="shared" ref="L63:L64" si="27">(E63*0.8)+G63*D63</f>
        <v>1157.8</v>
      </c>
    </row>
    <row r="64" ht="14.25" customHeight="1">
      <c r="A64" s="5" t="s">
        <v>13</v>
      </c>
      <c r="B64" s="6">
        <v>5.0</v>
      </c>
      <c r="C64" s="6" t="s">
        <v>14</v>
      </c>
      <c r="D64" s="6">
        <v>51.0</v>
      </c>
      <c r="E64" s="6">
        <v>1001.0</v>
      </c>
      <c r="G64" s="6">
        <v>7.0</v>
      </c>
      <c r="H64" s="6">
        <v>0.0</v>
      </c>
      <c r="I64" s="6" t="s">
        <v>14</v>
      </c>
      <c r="J64" s="6" t="s">
        <v>15</v>
      </c>
      <c r="K64" s="6">
        <v>0.0</v>
      </c>
      <c r="L64" s="6">
        <f t="shared" si="27"/>
        <v>1157.8</v>
      </c>
    </row>
    <row r="65" ht="14.25" customHeight="1">
      <c r="A65" s="5" t="s">
        <v>13</v>
      </c>
      <c r="B65" s="6">
        <v>6.0</v>
      </c>
      <c r="C65" s="6" t="s">
        <v>14</v>
      </c>
      <c r="D65" s="6">
        <v>51.0</v>
      </c>
      <c r="E65" s="6">
        <v>1001.0</v>
      </c>
      <c r="G65" s="6">
        <v>7.0</v>
      </c>
      <c r="H65" s="6">
        <v>10.0</v>
      </c>
      <c r="I65" s="6" t="s">
        <v>14</v>
      </c>
      <c r="J65" s="6" t="s">
        <v>15</v>
      </c>
      <c r="K65" s="6">
        <v>0.0</v>
      </c>
      <c r="L65" s="6">
        <f t="shared" ref="L65:L66" si="28">(E65*0.8)+G65*D65+H65</f>
        <v>1167.8</v>
      </c>
    </row>
    <row r="66" ht="14.25" customHeight="1">
      <c r="A66" s="6" t="s">
        <v>13</v>
      </c>
      <c r="B66" s="6">
        <v>15.0</v>
      </c>
      <c r="C66" s="6" t="s">
        <v>14</v>
      </c>
      <c r="D66" s="6">
        <v>51.0</v>
      </c>
      <c r="E66" s="6">
        <v>1001.0</v>
      </c>
      <c r="G66" s="6">
        <v>7.0</v>
      </c>
      <c r="H66" s="6">
        <v>10.0</v>
      </c>
      <c r="I66" s="6" t="s">
        <v>14</v>
      </c>
      <c r="J66" s="6" t="s">
        <v>15</v>
      </c>
      <c r="K66" s="6">
        <v>0.0</v>
      </c>
      <c r="L66" s="6">
        <f t="shared" si="28"/>
        <v>1167.8</v>
      </c>
    </row>
    <row r="67" ht="14.25" customHeight="1">
      <c r="A67" s="7"/>
      <c r="B67" s="7"/>
      <c r="C67" s="7"/>
      <c r="D67" s="7"/>
      <c r="E67" s="7"/>
      <c r="G67" s="7"/>
      <c r="H67" s="7"/>
      <c r="I67" s="7"/>
      <c r="J67" s="7"/>
      <c r="K67" s="7"/>
      <c r="L67" s="7"/>
    </row>
    <row r="68" ht="14.25" customHeight="1">
      <c r="A68" s="5" t="s">
        <v>13</v>
      </c>
      <c r="B68" s="6">
        <v>5.0</v>
      </c>
      <c r="C68" s="6" t="s">
        <v>15</v>
      </c>
      <c r="D68" s="6">
        <v>2.0</v>
      </c>
      <c r="E68" s="6">
        <v>500.0</v>
      </c>
      <c r="G68" s="6">
        <v>0.0</v>
      </c>
      <c r="H68" s="6">
        <v>0.0</v>
      </c>
      <c r="I68" s="6" t="s">
        <v>14</v>
      </c>
      <c r="J68" s="6" t="s">
        <v>14</v>
      </c>
      <c r="K68" s="6">
        <f t="shared" ref="K68:K79" si="29">(G68+H68)*0.05*-1</f>
        <v>0</v>
      </c>
      <c r="L68" s="6">
        <f>500+K68</f>
        <v>500</v>
      </c>
    </row>
    <row r="69" ht="14.25" customHeight="1">
      <c r="A69" s="6" t="s">
        <v>13</v>
      </c>
      <c r="B69" s="6">
        <v>6.0</v>
      </c>
      <c r="C69" s="6" t="s">
        <v>15</v>
      </c>
      <c r="D69" s="6">
        <v>2.0</v>
      </c>
      <c r="E69" s="6">
        <v>500.0</v>
      </c>
      <c r="G69" s="6">
        <v>0.0</v>
      </c>
      <c r="H69" s="6">
        <v>10.0</v>
      </c>
      <c r="I69" s="6" t="s">
        <v>14</v>
      </c>
      <c r="J69" s="6" t="s">
        <v>14</v>
      </c>
      <c r="K69" s="6">
        <f t="shared" si="29"/>
        <v>-0.5</v>
      </c>
      <c r="L69" s="6">
        <f t="shared" ref="L69:L70" si="30">500+H69+K69</f>
        <v>509.5</v>
      </c>
    </row>
    <row r="70" ht="14.25" customHeight="1">
      <c r="A70" s="6" t="s">
        <v>13</v>
      </c>
      <c r="B70" s="6">
        <v>15.0</v>
      </c>
      <c r="C70" s="6" t="s">
        <v>15</v>
      </c>
      <c r="D70" s="6">
        <v>2.0</v>
      </c>
      <c r="E70" s="6">
        <v>500.0</v>
      </c>
      <c r="G70" s="6">
        <v>0.0</v>
      </c>
      <c r="H70" s="6">
        <v>10.0</v>
      </c>
      <c r="I70" s="6" t="s">
        <v>14</v>
      </c>
      <c r="J70" s="6" t="s">
        <v>14</v>
      </c>
      <c r="K70" s="6">
        <f t="shared" si="29"/>
        <v>-0.5</v>
      </c>
      <c r="L70" s="6">
        <f t="shared" si="30"/>
        <v>509.5</v>
      </c>
    </row>
    <row r="71" ht="14.25" customHeight="1">
      <c r="A71" s="5" t="s">
        <v>13</v>
      </c>
      <c r="B71" s="6">
        <v>5.0</v>
      </c>
      <c r="C71" s="6" t="s">
        <v>15</v>
      </c>
      <c r="D71" s="6">
        <v>2.0</v>
      </c>
      <c r="E71" s="6">
        <v>501.0</v>
      </c>
      <c r="G71" s="6">
        <v>0.0</v>
      </c>
      <c r="H71" s="6">
        <v>0.0</v>
      </c>
      <c r="I71" s="6" t="s">
        <v>15</v>
      </c>
      <c r="J71" s="6" t="s">
        <v>14</v>
      </c>
      <c r="K71" s="6">
        <f t="shared" si="29"/>
        <v>0</v>
      </c>
      <c r="L71" s="6">
        <f>(E71*0.9)+K71</f>
        <v>450.9</v>
      </c>
    </row>
    <row r="72" ht="14.25" customHeight="1">
      <c r="A72" s="6" t="s">
        <v>13</v>
      </c>
      <c r="B72" s="6">
        <v>6.0</v>
      </c>
      <c r="C72" s="6" t="s">
        <v>15</v>
      </c>
      <c r="D72" s="6">
        <v>2.0</v>
      </c>
      <c r="E72" s="6">
        <v>501.0</v>
      </c>
      <c r="G72" s="6">
        <v>0.0</v>
      </c>
      <c r="H72" s="6">
        <v>10.0</v>
      </c>
      <c r="I72" s="6" t="s">
        <v>15</v>
      </c>
      <c r="J72" s="6" t="s">
        <v>14</v>
      </c>
      <c r="K72" s="6">
        <f t="shared" si="29"/>
        <v>-0.5</v>
      </c>
      <c r="L72" s="6">
        <f t="shared" ref="L72:L73" si="31">(E72*0.9)+H72+K72</f>
        <v>460.4</v>
      </c>
    </row>
    <row r="73" ht="14.25" customHeight="1">
      <c r="A73" s="6" t="s">
        <v>13</v>
      </c>
      <c r="B73" s="6">
        <v>15.0</v>
      </c>
      <c r="C73" s="6" t="s">
        <v>15</v>
      </c>
      <c r="D73" s="6">
        <v>2.0</v>
      </c>
      <c r="E73" s="6">
        <v>501.0</v>
      </c>
      <c r="G73" s="6">
        <v>0.0</v>
      </c>
      <c r="H73" s="6">
        <v>10.0</v>
      </c>
      <c r="I73" s="6" t="s">
        <v>15</v>
      </c>
      <c r="J73" s="6" t="s">
        <v>14</v>
      </c>
      <c r="K73" s="6">
        <f t="shared" si="29"/>
        <v>-0.5</v>
      </c>
      <c r="L73" s="6">
        <f t="shared" si="31"/>
        <v>460.4</v>
      </c>
    </row>
    <row r="74" ht="14.25" customHeight="1">
      <c r="A74" s="5" t="s">
        <v>13</v>
      </c>
      <c r="B74" s="6">
        <v>5.0</v>
      </c>
      <c r="C74" s="6" t="s">
        <v>15</v>
      </c>
      <c r="D74" s="6">
        <v>2.0</v>
      </c>
      <c r="E74" s="6">
        <v>1000.0</v>
      </c>
      <c r="G74" s="6">
        <v>0.0</v>
      </c>
      <c r="H74" s="6">
        <v>0.0</v>
      </c>
      <c r="I74" s="6" t="s">
        <v>15</v>
      </c>
      <c r="J74" s="6" t="s">
        <v>14</v>
      </c>
      <c r="K74" s="6">
        <f t="shared" si="29"/>
        <v>0</v>
      </c>
      <c r="L74" s="6">
        <f>(E74*0.9)+K74</f>
        <v>900</v>
      </c>
    </row>
    <row r="75" ht="14.25" customHeight="1">
      <c r="A75" s="6" t="s">
        <v>13</v>
      </c>
      <c r="B75" s="6">
        <v>6.0</v>
      </c>
      <c r="C75" s="6" t="s">
        <v>15</v>
      </c>
      <c r="D75" s="6">
        <v>2.0</v>
      </c>
      <c r="E75" s="6">
        <v>1000.0</v>
      </c>
      <c r="G75" s="6">
        <v>0.0</v>
      </c>
      <c r="H75" s="6">
        <v>10.0</v>
      </c>
      <c r="I75" s="6" t="s">
        <v>15</v>
      </c>
      <c r="J75" s="6" t="s">
        <v>14</v>
      </c>
      <c r="K75" s="6">
        <f t="shared" si="29"/>
        <v>-0.5</v>
      </c>
      <c r="L75" s="6">
        <f t="shared" ref="L75:L76" si="32">(E75*0.9)+H75+K75</f>
        <v>909.5</v>
      </c>
    </row>
    <row r="76" ht="14.25" customHeight="1">
      <c r="A76" s="6" t="s">
        <v>13</v>
      </c>
      <c r="B76" s="6">
        <v>15.0</v>
      </c>
      <c r="C76" s="6" t="s">
        <v>15</v>
      </c>
      <c r="D76" s="6">
        <v>2.0</v>
      </c>
      <c r="E76" s="6">
        <v>1000.0</v>
      </c>
      <c r="G76" s="6">
        <v>0.0</v>
      </c>
      <c r="H76" s="6">
        <v>10.0</v>
      </c>
      <c r="I76" s="6" t="s">
        <v>15</v>
      </c>
      <c r="J76" s="6" t="s">
        <v>14</v>
      </c>
      <c r="K76" s="6">
        <f t="shared" si="29"/>
        <v>-0.5</v>
      </c>
      <c r="L76" s="6">
        <f t="shared" si="32"/>
        <v>909.5</v>
      </c>
    </row>
    <row r="77" ht="14.25" customHeight="1">
      <c r="A77" s="5" t="s">
        <v>13</v>
      </c>
      <c r="B77" s="6">
        <v>5.0</v>
      </c>
      <c r="C77" s="6" t="s">
        <v>15</v>
      </c>
      <c r="D77" s="6">
        <v>2.0</v>
      </c>
      <c r="E77" s="6">
        <v>1001.0</v>
      </c>
      <c r="G77" s="6">
        <v>0.0</v>
      </c>
      <c r="H77" s="6">
        <v>0.0</v>
      </c>
      <c r="I77" s="6" t="s">
        <v>14</v>
      </c>
      <c r="J77" s="6" t="s">
        <v>15</v>
      </c>
      <c r="K77" s="6">
        <f t="shared" si="29"/>
        <v>0</v>
      </c>
      <c r="L77" s="6">
        <f>E77*0.8</f>
        <v>800.8</v>
      </c>
    </row>
    <row r="78" ht="14.25" customHeight="1">
      <c r="A78" s="5" t="s">
        <v>13</v>
      </c>
      <c r="B78" s="6">
        <v>6.0</v>
      </c>
      <c r="C78" s="6" t="s">
        <v>15</v>
      </c>
      <c r="D78" s="6">
        <v>2.0</v>
      </c>
      <c r="E78" s="6">
        <v>1001.0</v>
      </c>
      <c r="G78" s="6">
        <v>0.0</v>
      </c>
      <c r="H78" s="6">
        <v>10.0</v>
      </c>
      <c r="I78" s="6" t="s">
        <v>14</v>
      </c>
      <c r="J78" s="6" t="s">
        <v>15</v>
      </c>
      <c r="K78" s="6">
        <f t="shared" si="29"/>
        <v>-0.5</v>
      </c>
      <c r="L78" s="6">
        <f t="shared" ref="L78:L79" si="33">E78*0.8+H78+K78</f>
        <v>810.3</v>
      </c>
    </row>
    <row r="79" ht="14.25" customHeight="1">
      <c r="A79" s="6" t="s">
        <v>13</v>
      </c>
      <c r="B79" s="6">
        <v>15.0</v>
      </c>
      <c r="C79" s="6" t="s">
        <v>15</v>
      </c>
      <c r="D79" s="6">
        <v>2.0</v>
      </c>
      <c r="E79" s="6">
        <v>1001.0</v>
      </c>
      <c r="G79" s="6">
        <v>0.0</v>
      </c>
      <c r="H79" s="6">
        <v>10.0</v>
      </c>
      <c r="I79" s="6" t="s">
        <v>14</v>
      </c>
      <c r="J79" s="6" t="s">
        <v>15</v>
      </c>
      <c r="K79" s="6">
        <f t="shared" si="29"/>
        <v>-0.5</v>
      </c>
      <c r="L79" s="6">
        <f t="shared" si="33"/>
        <v>810.3</v>
      </c>
    </row>
    <row r="80" ht="14.25" customHeight="1">
      <c r="A80" s="5" t="s">
        <v>13</v>
      </c>
      <c r="B80" s="6">
        <v>5.0</v>
      </c>
      <c r="C80" s="6" t="s">
        <v>15</v>
      </c>
      <c r="D80" s="6">
        <v>3.0</v>
      </c>
      <c r="E80" s="6">
        <v>500.0</v>
      </c>
      <c r="G80" s="6">
        <v>2.0</v>
      </c>
      <c r="H80" s="6">
        <v>0.0</v>
      </c>
      <c r="I80" s="6" t="s">
        <v>14</v>
      </c>
      <c r="J80" s="6" t="s">
        <v>14</v>
      </c>
      <c r="K80" s="6">
        <f t="shared" ref="K80:K115" si="34">(G80*D80+H80)*0.05*-1</f>
        <v>-0.3</v>
      </c>
      <c r="L80" s="6">
        <f t="shared" ref="L80:L81" si="35">E80+G80*D80+H80+K80</f>
        <v>505.7</v>
      </c>
    </row>
    <row r="81" ht="14.25" customHeight="1">
      <c r="A81" s="5" t="s">
        <v>13</v>
      </c>
      <c r="B81" s="6">
        <v>6.0</v>
      </c>
      <c r="C81" s="6" t="s">
        <v>15</v>
      </c>
      <c r="D81" s="6">
        <v>3.0</v>
      </c>
      <c r="E81" s="6">
        <v>500.0</v>
      </c>
      <c r="G81" s="6">
        <v>2.0</v>
      </c>
      <c r="H81" s="6">
        <v>10.0</v>
      </c>
      <c r="I81" s="6" t="s">
        <v>14</v>
      </c>
      <c r="J81" s="6" t="s">
        <v>14</v>
      </c>
      <c r="K81" s="6">
        <f t="shared" si="34"/>
        <v>-0.8</v>
      </c>
      <c r="L81" s="6">
        <f t="shared" si="35"/>
        <v>515.2</v>
      </c>
    </row>
    <row r="82" ht="14.25" customHeight="1">
      <c r="A82" s="6" t="s">
        <v>13</v>
      </c>
      <c r="B82" s="6">
        <v>15.0</v>
      </c>
      <c r="C82" s="6" t="s">
        <v>15</v>
      </c>
      <c r="D82" s="6">
        <v>3.0</v>
      </c>
      <c r="E82" s="6">
        <v>500.0</v>
      </c>
      <c r="G82" s="6">
        <v>2.0</v>
      </c>
      <c r="H82" s="6">
        <v>10.0</v>
      </c>
      <c r="I82" s="6" t="s">
        <v>14</v>
      </c>
      <c r="J82" s="6" t="s">
        <v>14</v>
      </c>
      <c r="K82" s="6">
        <f t="shared" si="34"/>
        <v>-0.8</v>
      </c>
      <c r="L82" s="6">
        <f>E82+(G82*D82)+H82+K82</f>
        <v>515.2</v>
      </c>
    </row>
    <row r="83" ht="14.25" customHeight="1">
      <c r="A83" s="5" t="s">
        <v>13</v>
      </c>
      <c r="B83" s="6">
        <v>5.0</v>
      </c>
      <c r="C83" s="6" t="s">
        <v>15</v>
      </c>
      <c r="D83" s="6">
        <v>3.0</v>
      </c>
      <c r="E83" s="6">
        <v>501.0</v>
      </c>
      <c r="G83" s="6">
        <v>2.0</v>
      </c>
      <c r="H83" s="6">
        <v>0.0</v>
      </c>
      <c r="I83" s="6" t="s">
        <v>15</v>
      </c>
      <c r="J83" s="6" t="s">
        <v>14</v>
      </c>
      <c r="K83" s="6">
        <f t="shared" si="34"/>
        <v>-0.3</v>
      </c>
      <c r="L83" s="6">
        <f>(E83*0.9)+G83*D83+K83</f>
        <v>456.6</v>
      </c>
    </row>
    <row r="84" ht="14.25" customHeight="1">
      <c r="A84" s="5" t="s">
        <v>13</v>
      </c>
      <c r="B84" s="6">
        <v>6.0</v>
      </c>
      <c r="C84" s="6" t="s">
        <v>15</v>
      </c>
      <c r="D84" s="6">
        <v>3.0</v>
      </c>
      <c r="E84" s="6">
        <v>501.0</v>
      </c>
      <c r="G84" s="6">
        <v>2.0</v>
      </c>
      <c r="H84" s="6">
        <v>10.0</v>
      </c>
      <c r="I84" s="6" t="s">
        <v>15</v>
      </c>
      <c r="J84" s="6" t="s">
        <v>14</v>
      </c>
      <c r="K84" s="6">
        <f t="shared" si="34"/>
        <v>-0.8</v>
      </c>
      <c r="L84" s="6">
        <f t="shared" ref="L84:L85" si="36">(E84*0.9)+G84*D84+H84+K84</f>
        <v>466.1</v>
      </c>
    </row>
    <row r="85" ht="14.25" customHeight="1">
      <c r="A85" s="6" t="s">
        <v>13</v>
      </c>
      <c r="B85" s="6">
        <v>15.0</v>
      </c>
      <c r="C85" s="6" t="s">
        <v>15</v>
      </c>
      <c r="D85" s="6">
        <v>3.0</v>
      </c>
      <c r="E85" s="6">
        <v>501.0</v>
      </c>
      <c r="G85" s="6">
        <v>2.0</v>
      </c>
      <c r="H85" s="6">
        <v>10.0</v>
      </c>
      <c r="I85" s="6" t="s">
        <v>15</v>
      </c>
      <c r="J85" s="6" t="s">
        <v>14</v>
      </c>
      <c r="K85" s="6">
        <f t="shared" si="34"/>
        <v>-0.8</v>
      </c>
      <c r="L85" s="6">
        <f t="shared" si="36"/>
        <v>466.1</v>
      </c>
    </row>
    <row r="86" ht="14.25" customHeight="1">
      <c r="A86" s="5" t="s">
        <v>13</v>
      </c>
      <c r="B86" s="6">
        <v>5.0</v>
      </c>
      <c r="C86" s="6" t="s">
        <v>15</v>
      </c>
      <c r="D86" s="6">
        <v>3.0</v>
      </c>
      <c r="E86" s="6">
        <v>1000.0</v>
      </c>
      <c r="G86" s="6">
        <v>2.0</v>
      </c>
      <c r="H86" s="6">
        <v>0.0</v>
      </c>
      <c r="I86" s="6" t="s">
        <v>15</v>
      </c>
      <c r="J86" s="6" t="s">
        <v>14</v>
      </c>
      <c r="K86" s="6">
        <f t="shared" si="34"/>
        <v>-0.3</v>
      </c>
      <c r="L86" s="6">
        <f>(E86*0.9)+G86*D86+K86</f>
        <v>905.7</v>
      </c>
    </row>
    <row r="87" ht="14.25" customHeight="1">
      <c r="A87" s="5" t="s">
        <v>13</v>
      </c>
      <c r="B87" s="6">
        <v>6.0</v>
      </c>
      <c r="C87" s="6" t="s">
        <v>15</v>
      </c>
      <c r="D87" s="6">
        <v>3.0</v>
      </c>
      <c r="E87" s="6">
        <v>1000.0</v>
      </c>
      <c r="G87" s="6">
        <v>2.0</v>
      </c>
      <c r="H87" s="6">
        <v>10.0</v>
      </c>
      <c r="I87" s="6" t="s">
        <v>15</v>
      </c>
      <c r="J87" s="6" t="s">
        <v>14</v>
      </c>
      <c r="K87" s="6">
        <f t="shared" si="34"/>
        <v>-0.8</v>
      </c>
      <c r="L87" s="6">
        <f t="shared" ref="L87:L88" si="37">(E87*0.9)+G87*D87+H87+K87</f>
        <v>915.2</v>
      </c>
    </row>
    <row r="88" ht="14.25" customHeight="1">
      <c r="A88" s="6" t="s">
        <v>13</v>
      </c>
      <c r="B88" s="6">
        <v>15.0</v>
      </c>
      <c r="C88" s="6" t="s">
        <v>15</v>
      </c>
      <c r="D88" s="6">
        <v>3.0</v>
      </c>
      <c r="E88" s="6">
        <v>1000.0</v>
      </c>
      <c r="G88" s="6">
        <v>2.0</v>
      </c>
      <c r="H88" s="6">
        <v>10.0</v>
      </c>
      <c r="I88" s="6" t="s">
        <v>15</v>
      </c>
      <c r="J88" s="6" t="s">
        <v>14</v>
      </c>
      <c r="K88" s="6">
        <f t="shared" si="34"/>
        <v>-0.8</v>
      </c>
      <c r="L88" s="6">
        <f t="shared" si="37"/>
        <v>915.2</v>
      </c>
    </row>
    <row r="89" ht="14.25" customHeight="1">
      <c r="A89" s="5" t="s">
        <v>13</v>
      </c>
      <c r="B89" s="6">
        <v>5.0</v>
      </c>
      <c r="C89" s="6" t="s">
        <v>15</v>
      </c>
      <c r="D89" s="6">
        <v>3.0</v>
      </c>
      <c r="E89" s="6">
        <v>1001.0</v>
      </c>
      <c r="G89" s="6">
        <v>2.0</v>
      </c>
      <c r="H89" s="6">
        <v>0.0</v>
      </c>
      <c r="I89" s="6" t="s">
        <v>14</v>
      </c>
      <c r="J89" s="6" t="s">
        <v>15</v>
      </c>
      <c r="K89" s="6">
        <f t="shared" si="34"/>
        <v>-0.3</v>
      </c>
      <c r="L89" s="6">
        <f>(E89*0.8)+G89*D89+K89</f>
        <v>806.5</v>
      </c>
    </row>
    <row r="90" ht="14.25" customHeight="1">
      <c r="A90" s="5" t="s">
        <v>13</v>
      </c>
      <c r="B90" s="6">
        <v>6.0</v>
      </c>
      <c r="C90" s="6" t="s">
        <v>15</v>
      </c>
      <c r="D90" s="6">
        <v>3.0</v>
      </c>
      <c r="E90" s="6">
        <v>1001.0</v>
      </c>
      <c r="G90" s="6">
        <v>2.0</v>
      </c>
      <c r="H90" s="6">
        <v>10.0</v>
      </c>
      <c r="I90" s="6" t="s">
        <v>14</v>
      </c>
      <c r="J90" s="6" t="s">
        <v>15</v>
      </c>
      <c r="K90" s="6">
        <f t="shared" si="34"/>
        <v>-0.8</v>
      </c>
      <c r="L90" s="6">
        <f>(E90*0.8)+G90*D90+H90</f>
        <v>816.8</v>
      </c>
    </row>
    <row r="91" ht="14.25" customHeight="1">
      <c r="A91" s="6" t="s">
        <v>13</v>
      </c>
      <c r="B91" s="6">
        <v>15.0</v>
      </c>
      <c r="C91" s="6" t="s">
        <v>15</v>
      </c>
      <c r="D91" s="6">
        <v>3.0</v>
      </c>
      <c r="E91" s="6">
        <v>1001.0</v>
      </c>
      <c r="G91" s="6">
        <v>2.0</v>
      </c>
      <c r="H91" s="6">
        <v>10.0</v>
      </c>
      <c r="I91" s="6" t="s">
        <v>14</v>
      </c>
      <c r="J91" s="6" t="s">
        <v>15</v>
      </c>
      <c r="K91" s="6">
        <f t="shared" si="34"/>
        <v>-0.8</v>
      </c>
      <c r="L91" s="6">
        <f>(E91*0.8)+G91*D91+H91+K91</f>
        <v>816</v>
      </c>
    </row>
    <row r="92" ht="14.25" customHeight="1">
      <c r="A92" s="5" t="s">
        <v>13</v>
      </c>
      <c r="B92" s="6">
        <v>5.0</v>
      </c>
      <c r="C92" s="6" t="s">
        <v>15</v>
      </c>
      <c r="D92" s="6">
        <v>11.0</v>
      </c>
      <c r="E92" s="6">
        <v>500.0</v>
      </c>
      <c r="G92" s="6">
        <v>4.0</v>
      </c>
      <c r="H92" s="6">
        <v>0.0</v>
      </c>
      <c r="I92" s="6" t="s">
        <v>14</v>
      </c>
      <c r="J92" s="6" t="s">
        <v>14</v>
      </c>
      <c r="K92" s="6">
        <f t="shared" si="34"/>
        <v>-2.2</v>
      </c>
      <c r="L92" s="6">
        <f>E92+G92*D92+K92</f>
        <v>541.8</v>
      </c>
    </row>
    <row r="93" ht="14.25" customHeight="1">
      <c r="A93" s="5" t="s">
        <v>13</v>
      </c>
      <c r="B93" s="6">
        <v>6.0</v>
      </c>
      <c r="C93" s="6" t="s">
        <v>15</v>
      </c>
      <c r="D93" s="6">
        <v>11.0</v>
      </c>
      <c r="E93" s="6">
        <v>500.0</v>
      </c>
      <c r="G93" s="6">
        <v>4.0</v>
      </c>
      <c r="H93" s="6">
        <v>10.0</v>
      </c>
      <c r="I93" s="6" t="s">
        <v>14</v>
      </c>
      <c r="J93" s="6" t="s">
        <v>14</v>
      </c>
      <c r="K93" s="6">
        <f t="shared" si="34"/>
        <v>-2.7</v>
      </c>
      <c r="L93" s="6">
        <f t="shared" ref="L93:L94" si="38">E93+G93*D93+H93+K93</f>
        <v>551.3</v>
      </c>
    </row>
    <row r="94" ht="14.25" customHeight="1">
      <c r="A94" s="6" t="s">
        <v>13</v>
      </c>
      <c r="B94" s="6">
        <v>15.0</v>
      </c>
      <c r="C94" s="6" t="s">
        <v>15</v>
      </c>
      <c r="D94" s="6">
        <v>11.0</v>
      </c>
      <c r="E94" s="6">
        <v>500.0</v>
      </c>
      <c r="G94" s="6">
        <v>4.0</v>
      </c>
      <c r="H94" s="6">
        <v>10.0</v>
      </c>
      <c r="I94" s="6" t="s">
        <v>14</v>
      </c>
      <c r="J94" s="6" t="s">
        <v>14</v>
      </c>
      <c r="K94" s="6">
        <f t="shared" si="34"/>
        <v>-2.7</v>
      </c>
      <c r="L94" s="6">
        <f t="shared" si="38"/>
        <v>551.3</v>
      </c>
    </row>
    <row r="95" ht="14.25" customHeight="1">
      <c r="A95" s="5" t="s">
        <v>13</v>
      </c>
      <c r="B95" s="6">
        <v>5.0</v>
      </c>
      <c r="C95" s="6" t="s">
        <v>15</v>
      </c>
      <c r="D95" s="6">
        <v>11.0</v>
      </c>
      <c r="E95" s="6">
        <v>501.0</v>
      </c>
      <c r="G95" s="6">
        <v>4.0</v>
      </c>
      <c r="H95" s="6">
        <v>0.0</v>
      </c>
      <c r="I95" s="6" t="s">
        <v>15</v>
      </c>
      <c r="J95" s="6" t="s">
        <v>14</v>
      </c>
      <c r="K95" s="6">
        <f t="shared" si="34"/>
        <v>-2.2</v>
      </c>
      <c r="L95" s="6">
        <f>(E95*0.9)+G95*D95+K95</f>
        <v>492.7</v>
      </c>
    </row>
    <row r="96" ht="14.25" customHeight="1">
      <c r="A96" s="5" t="s">
        <v>13</v>
      </c>
      <c r="B96" s="6">
        <v>6.0</v>
      </c>
      <c r="C96" s="6" t="s">
        <v>15</v>
      </c>
      <c r="D96" s="6">
        <v>11.0</v>
      </c>
      <c r="E96" s="6">
        <v>501.0</v>
      </c>
      <c r="G96" s="6">
        <v>4.0</v>
      </c>
      <c r="H96" s="6">
        <v>10.0</v>
      </c>
      <c r="I96" s="6" t="s">
        <v>15</v>
      </c>
      <c r="J96" s="6" t="s">
        <v>14</v>
      </c>
      <c r="K96" s="6">
        <f t="shared" si="34"/>
        <v>-2.7</v>
      </c>
      <c r="L96" s="6">
        <f t="shared" ref="L96:L97" si="39">(E96*0.9)+G96*D96+H96+K96</f>
        <v>502.2</v>
      </c>
    </row>
    <row r="97" ht="14.25" customHeight="1">
      <c r="A97" s="6" t="s">
        <v>13</v>
      </c>
      <c r="B97" s="6">
        <v>15.0</v>
      </c>
      <c r="C97" s="6" t="s">
        <v>15</v>
      </c>
      <c r="D97" s="6">
        <v>11.0</v>
      </c>
      <c r="E97" s="6">
        <v>501.0</v>
      </c>
      <c r="G97" s="6">
        <v>4.0</v>
      </c>
      <c r="H97" s="6">
        <v>10.0</v>
      </c>
      <c r="I97" s="6" t="s">
        <v>15</v>
      </c>
      <c r="J97" s="6" t="s">
        <v>14</v>
      </c>
      <c r="K97" s="6">
        <f t="shared" si="34"/>
        <v>-2.7</v>
      </c>
      <c r="L97" s="6">
        <f t="shared" si="39"/>
        <v>502.2</v>
      </c>
    </row>
    <row r="98" ht="14.25" customHeight="1">
      <c r="A98" s="5" t="s">
        <v>13</v>
      </c>
      <c r="B98" s="6">
        <v>5.0</v>
      </c>
      <c r="C98" s="6" t="s">
        <v>15</v>
      </c>
      <c r="D98" s="6">
        <v>11.0</v>
      </c>
      <c r="E98" s="6">
        <v>1000.0</v>
      </c>
      <c r="G98" s="6">
        <v>4.0</v>
      </c>
      <c r="H98" s="6">
        <v>0.0</v>
      </c>
      <c r="I98" s="6" t="s">
        <v>15</v>
      </c>
      <c r="J98" s="6" t="s">
        <v>14</v>
      </c>
      <c r="K98" s="6">
        <f t="shared" si="34"/>
        <v>-2.2</v>
      </c>
      <c r="L98" s="6">
        <f>(E98*0.9)+G98*D98+K98</f>
        <v>941.8</v>
      </c>
    </row>
    <row r="99" ht="14.25" customHeight="1">
      <c r="A99" s="5" t="s">
        <v>13</v>
      </c>
      <c r="B99" s="6">
        <v>6.0</v>
      </c>
      <c r="C99" s="6" t="s">
        <v>15</v>
      </c>
      <c r="D99" s="6">
        <v>11.0</v>
      </c>
      <c r="E99" s="6">
        <v>1000.0</v>
      </c>
      <c r="G99" s="6">
        <v>4.0</v>
      </c>
      <c r="H99" s="6">
        <v>10.0</v>
      </c>
      <c r="I99" s="6" t="s">
        <v>15</v>
      </c>
      <c r="J99" s="6" t="s">
        <v>14</v>
      </c>
      <c r="K99" s="6">
        <f t="shared" si="34"/>
        <v>-2.7</v>
      </c>
      <c r="L99" s="6">
        <f t="shared" ref="L99:L100" si="40">(E99*0.9)+G99*D99+H99+K99</f>
        <v>951.3</v>
      </c>
    </row>
    <row r="100" ht="14.25" customHeight="1">
      <c r="A100" s="6" t="s">
        <v>13</v>
      </c>
      <c r="B100" s="6">
        <v>15.0</v>
      </c>
      <c r="C100" s="6" t="s">
        <v>15</v>
      </c>
      <c r="D100" s="6">
        <v>11.0</v>
      </c>
      <c r="E100" s="6">
        <v>1000.0</v>
      </c>
      <c r="G100" s="6">
        <v>4.0</v>
      </c>
      <c r="H100" s="6">
        <v>10.0</v>
      </c>
      <c r="I100" s="6" t="s">
        <v>15</v>
      </c>
      <c r="J100" s="6" t="s">
        <v>14</v>
      </c>
      <c r="K100" s="6">
        <f t="shared" si="34"/>
        <v>-2.7</v>
      </c>
      <c r="L100" s="6">
        <f t="shared" si="40"/>
        <v>951.3</v>
      </c>
    </row>
    <row r="101" ht="14.25" customHeight="1">
      <c r="A101" s="5" t="s">
        <v>13</v>
      </c>
      <c r="B101" s="6">
        <v>5.0</v>
      </c>
      <c r="C101" s="6" t="s">
        <v>15</v>
      </c>
      <c r="D101" s="6">
        <v>11.0</v>
      </c>
      <c r="E101" s="6">
        <v>1001.0</v>
      </c>
      <c r="G101" s="6">
        <v>4.0</v>
      </c>
      <c r="H101" s="6">
        <v>0.0</v>
      </c>
      <c r="I101" s="6" t="s">
        <v>14</v>
      </c>
      <c r="J101" s="6" t="s">
        <v>15</v>
      </c>
      <c r="K101" s="6">
        <f t="shared" si="34"/>
        <v>-2.2</v>
      </c>
      <c r="L101" s="6">
        <f>(E101*0.8)+G101*D101+K101</f>
        <v>842.6</v>
      </c>
    </row>
    <row r="102" ht="14.25" customHeight="1">
      <c r="A102" s="5" t="s">
        <v>13</v>
      </c>
      <c r="B102" s="6">
        <v>6.0</v>
      </c>
      <c r="C102" s="6" t="s">
        <v>15</v>
      </c>
      <c r="D102" s="6">
        <v>11.0</v>
      </c>
      <c r="E102" s="6">
        <v>1001.0</v>
      </c>
      <c r="G102" s="6">
        <v>4.0</v>
      </c>
      <c r="H102" s="6">
        <v>10.0</v>
      </c>
      <c r="I102" s="6" t="s">
        <v>14</v>
      </c>
      <c r="J102" s="6" t="s">
        <v>15</v>
      </c>
      <c r="K102" s="6">
        <f t="shared" si="34"/>
        <v>-2.7</v>
      </c>
      <c r="L102" s="6">
        <f t="shared" ref="L102:L103" si="41">(E102*0.8)+G102*D102+H102+K102</f>
        <v>852.1</v>
      </c>
    </row>
    <row r="103" ht="14.25" customHeight="1">
      <c r="A103" s="6" t="s">
        <v>13</v>
      </c>
      <c r="B103" s="6">
        <v>15.0</v>
      </c>
      <c r="C103" s="6" t="s">
        <v>15</v>
      </c>
      <c r="D103" s="6">
        <v>11.0</v>
      </c>
      <c r="E103" s="6">
        <v>1001.0</v>
      </c>
      <c r="G103" s="6">
        <v>4.0</v>
      </c>
      <c r="H103" s="6">
        <v>10.0</v>
      </c>
      <c r="I103" s="6" t="s">
        <v>14</v>
      </c>
      <c r="J103" s="6" t="s">
        <v>15</v>
      </c>
      <c r="K103" s="6">
        <f t="shared" si="34"/>
        <v>-2.7</v>
      </c>
      <c r="L103" s="6">
        <f t="shared" si="41"/>
        <v>852.1</v>
      </c>
    </row>
    <row r="104" ht="14.25" customHeight="1">
      <c r="A104" s="5" t="s">
        <v>13</v>
      </c>
      <c r="B104" s="6">
        <v>5.0</v>
      </c>
      <c r="C104" s="6" t="s">
        <v>15</v>
      </c>
      <c r="D104" s="6">
        <v>51.0</v>
      </c>
      <c r="E104" s="6">
        <v>500.0</v>
      </c>
      <c r="G104" s="6">
        <v>7.0</v>
      </c>
      <c r="H104" s="6">
        <v>0.0</v>
      </c>
      <c r="I104" s="6" t="s">
        <v>14</v>
      </c>
      <c r="J104" s="6" t="s">
        <v>14</v>
      </c>
      <c r="K104" s="6">
        <f t="shared" si="34"/>
        <v>-17.85</v>
      </c>
      <c r="L104" s="6">
        <f>E104+G104*D104+K104</f>
        <v>839.15</v>
      </c>
    </row>
    <row r="105" ht="14.25" customHeight="1">
      <c r="A105" s="5" t="s">
        <v>13</v>
      </c>
      <c r="B105" s="6">
        <v>6.0</v>
      </c>
      <c r="C105" s="6" t="s">
        <v>15</v>
      </c>
      <c r="D105" s="6">
        <v>51.0</v>
      </c>
      <c r="E105" s="6">
        <v>500.0</v>
      </c>
      <c r="G105" s="6">
        <v>7.0</v>
      </c>
      <c r="H105" s="6">
        <v>10.0</v>
      </c>
      <c r="I105" s="6" t="s">
        <v>14</v>
      </c>
      <c r="J105" s="6" t="s">
        <v>14</v>
      </c>
      <c r="K105" s="6">
        <f t="shared" si="34"/>
        <v>-18.35</v>
      </c>
      <c r="L105" s="6">
        <f t="shared" ref="L105:L106" si="42">E105+G105*D105+H105+K105</f>
        <v>848.65</v>
      </c>
    </row>
    <row r="106" ht="14.25" customHeight="1">
      <c r="A106" s="6" t="s">
        <v>13</v>
      </c>
      <c r="B106" s="6">
        <v>15.0</v>
      </c>
      <c r="C106" s="6" t="s">
        <v>15</v>
      </c>
      <c r="D106" s="6">
        <v>51.0</v>
      </c>
      <c r="E106" s="6">
        <v>500.0</v>
      </c>
      <c r="G106" s="6">
        <v>7.0</v>
      </c>
      <c r="H106" s="6">
        <v>10.0</v>
      </c>
      <c r="I106" s="6" t="s">
        <v>14</v>
      </c>
      <c r="J106" s="6" t="s">
        <v>14</v>
      </c>
      <c r="K106" s="6">
        <f t="shared" si="34"/>
        <v>-18.35</v>
      </c>
      <c r="L106" s="6">
        <f t="shared" si="42"/>
        <v>848.65</v>
      </c>
    </row>
    <row r="107" ht="14.25" customHeight="1">
      <c r="A107" s="5" t="s">
        <v>13</v>
      </c>
      <c r="B107" s="6">
        <v>5.0</v>
      </c>
      <c r="C107" s="6" t="s">
        <v>15</v>
      </c>
      <c r="D107" s="6">
        <v>51.0</v>
      </c>
      <c r="E107" s="6">
        <v>501.0</v>
      </c>
      <c r="G107" s="6">
        <v>7.0</v>
      </c>
      <c r="H107" s="6">
        <v>0.0</v>
      </c>
      <c r="I107" s="6" t="s">
        <v>15</v>
      </c>
      <c r="J107" s="6" t="s">
        <v>14</v>
      </c>
      <c r="K107" s="6">
        <f t="shared" si="34"/>
        <v>-17.85</v>
      </c>
      <c r="L107" s="6">
        <f>(E107*0.9)+G107*D107+K107</f>
        <v>790.05</v>
      </c>
    </row>
    <row r="108" ht="14.25" customHeight="1">
      <c r="A108" s="5" t="s">
        <v>13</v>
      </c>
      <c r="B108" s="6">
        <v>6.0</v>
      </c>
      <c r="C108" s="6" t="s">
        <v>15</v>
      </c>
      <c r="D108" s="6">
        <v>51.0</v>
      </c>
      <c r="E108" s="6">
        <v>501.0</v>
      </c>
      <c r="G108" s="6">
        <v>7.0</v>
      </c>
      <c r="H108" s="6">
        <v>10.0</v>
      </c>
      <c r="I108" s="6" t="s">
        <v>15</v>
      </c>
      <c r="J108" s="6" t="s">
        <v>14</v>
      </c>
      <c r="K108" s="6">
        <f t="shared" si="34"/>
        <v>-18.35</v>
      </c>
      <c r="L108" s="6">
        <f t="shared" ref="L108:L109" si="43">(E108*0.9)+G108*D108+H108+K108</f>
        <v>799.55</v>
      </c>
    </row>
    <row r="109" ht="14.25" customHeight="1">
      <c r="A109" s="6" t="s">
        <v>13</v>
      </c>
      <c r="B109" s="6">
        <v>15.0</v>
      </c>
      <c r="C109" s="6" t="s">
        <v>15</v>
      </c>
      <c r="D109" s="6">
        <v>51.0</v>
      </c>
      <c r="E109" s="6">
        <v>501.0</v>
      </c>
      <c r="G109" s="6">
        <v>7.0</v>
      </c>
      <c r="H109" s="6">
        <v>10.0</v>
      </c>
      <c r="I109" s="6" t="s">
        <v>15</v>
      </c>
      <c r="J109" s="6" t="s">
        <v>14</v>
      </c>
      <c r="K109" s="6">
        <f t="shared" si="34"/>
        <v>-18.35</v>
      </c>
      <c r="L109" s="6">
        <f t="shared" si="43"/>
        <v>799.55</v>
      </c>
    </row>
    <row r="110" ht="14.25" customHeight="1">
      <c r="A110" s="5" t="s">
        <v>13</v>
      </c>
      <c r="B110" s="6">
        <v>5.0</v>
      </c>
      <c r="C110" s="6" t="s">
        <v>15</v>
      </c>
      <c r="D110" s="6">
        <v>51.0</v>
      </c>
      <c r="E110" s="6">
        <v>1000.0</v>
      </c>
      <c r="G110" s="6">
        <v>7.0</v>
      </c>
      <c r="H110" s="6">
        <v>0.0</v>
      </c>
      <c r="I110" s="6" t="s">
        <v>15</v>
      </c>
      <c r="J110" s="6" t="s">
        <v>14</v>
      </c>
      <c r="K110" s="6">
        <f t="shared" si="34"/>
        <v>-17.85</v>
      </c>
      <c r="L110" s="6">
        <f>(E110*0.9)+G110*D110+K110</f>
        <v>1239.15</v>
      </c>
    </row>
    <row r="111" ht="14.25" customHeight="1">
      <c r="A111" s="5" t="s">
        <v>13</v>
      </c>
      <c r="B111" s="6">
        <v>6.0</v>
      </c>
      <c r="C111" s="6" t="s">
        <v>15</v>
      </c>
      <c r="D111" s="6">
        <v>51.0</v>
      </c>
      <c r="E111" s="6">
        <v>1000.0</v>
      </c>
      <c r="G111" s="6">
        <v>7.0</v>
      </c>
      <c r="H111" s="6">
        <v>10.0</v>
      </c>
      <c r="I111" s="6" t="s">
        <v>15</v>
      </c>
      <c r="J111" s="6" t="s">
        <v>14</v>
      </c>
      <c r="K111" s="6">
        <f t="shared" si="34"/>
        <v>-18.35</v>
      </c>
      <c r="L111" s="6">
        <f t="shared" ref="L111:L112" si="44">(E111*0.9)+G111*D111+H111+K111</f>
        <v>1248.65</v>
      </c>
    </row>
    <row r="112" ht="14.25" customHeight="1">
      <c r="A112" s="6" t="s">
        <v>13</v>
      </c>
      <c r="B112" s="6">
        <v>15.0</v>
      </c>
      <c r="C112" s="6" t="s">
        <v>15</v>
      </c>
      <c r="D112" s="6">
        <v>51.0</v>
      </c>
      <c r="E112" s="6">
        <v>1000.0</v>
      </c>
      <c r="G112" s="6">
        <v>7.0</v>
      </c>
      <c r="H112" s="6">
        <v>10.0</v>
      </c>
      <c r="I112" s="6" t="s">
        <v>15</v>
      </c>
      <c r="J112" s="6" t="s">
        <v>14</v>
      </c>
      <c r="K112" s="6">
        <f t="shared" si="34"/>
        <v>-18.35</v>
      </c>
      <c r="L112" s="6">
        <f t="shared" si="44"/>
        <v>1248.65</v>
      </c>
    </row>
    <row r="113" ht="14.25" customHeight="1">
      <c r="A113" s="5" t="s">
        <v>13</v>
      </c>
      <c r="B113" s="6">
        <v>5.0</v>
      </c>
      <c r="C113" s="6" t="s">
        <v>15</v>
      </c>
      <c r="D113" s="6">
        <v>51.0</v>
      </c>
      <c r="E113" s="6">
        <v>1001.0</v>
      </c>
      <c r="G113" s="6">
        <v>7.0</v>
      </c>
      <c r="H113" s="6">
        <v>0.0</v>
      </c>
      <c r="I113" s="6" t="s">
        <v>14</v>
      </c>
      <c r="J113" s="6" t="s">
        <v>15</v>
      </c>
      <c r="K113" s="6">
        <f t="shared" si="34"/>
        <v>-17.85</v>
      </c>
      <c r="L113" s="6">
        <f>(E113*0.8)+G113*D113+K113</f>
        <v>1139.95</v>
      </c>
    </row>
    <row r="114" ht="14.25" customHeight="1">
      <c r="A114" s="5" t="s">
        <v>13</v>
      </c>
      <c r="B114" s="6">
        <v>6.0</v>
      </c>
      <c r="C114" s="6" t="s">
        <v>15</v>
      </c>
      <c r="D114" s="6">
        <v>51.0</v>
      </c>
      <c r="E114" s="6">
        <v>1001.0</v>
      </c>
      <c r="G114" s="6">
        <v>7.0</v>
      </c>
      <c r="H114" s="6">
        <v>10.0</v>
      </c>
      <c r="I114" s="6" t="s">
        <v>14</v>
      </c>
      <c r="J114" s="6" t="s">
        <v>15</v>
      </c>
      <c r="K114" s="6">
        <f t="shared" si="34"/>
        <v>-18.35</v>
      </c>
      <c r="L114" s="6">
        <f t="shared" ref="L114:L115" si="45">(E114*0.8)+G114*D114+H114+K114</f>
        <v>1149.45</v>
      </c>
    </row>
    <row r="115" ht="14.25" customHeight="1">
      <c r="A115" s="6" t="s">
        <v>13</v>
      </c>
      <c r="B115" s="6">
        <v>15.0</v>
      </c>
      <c r="C115" s="6" t="s">
        <v>15</v>
      </c>
      <c r="D115" s="6">
        <v>51.0</v>
      </c>
      <c r="E115" s="6">
        <v>1001.0</v>
      </c>
      <c r="G115" s="6">
        <v>7.0</v>
      </c>
      <c r="H115" s="6">
        <v>10.0</v>
      </c>
      <c r="I115" s="6" t="s">
        <v>14</v>
      </c>
      <c r="J115" s="6" t="s">
        <v>15</v>
      </c>
      <c r="K115" s="6">
        <f t="shared" si="34"/>
        <v>-18.35</v>
      </c>
      <c r="L115" s="6">
        <f t="shared" si="45"/>
        <v>1149.45</v>
      </c>
    </row>
    <row r="116" ht="14.25" customHeight="1">
      <c r="F116" s="2"/>
    </row>
    <row r="117" ht="14.25" customHeight="1">
      <c r="F117" s="2"/>
    </row>
    <row r="118" ht="14.25" customHeight="1">
      <c r="F118" s="2"/>
    </row>
    <row r="119" ht="14.25" customHeight="1">
      <c r="F119" s="2"/>
    </row>
    <row r="120" ht="14.25" customHeight="1">
      <c r="F120" s="2"/>
    </row>
    <row r="121" ht="14.25" customHeight="1">
      <c r="F121" s="2"/>
    </row>
    <row r="122" ht="14.25" customHeight="1">
      <c r="F122" s="2"/>
    </row>
    <row r="123" ht="14.25" customHeight="1">
      <c r="F123" s="2"/>
    </row>
    <row r="124" ht="14.25" customHeight="1">
      <c r="F124" s="2"/>
    </row>
    <row r="125" ht="14.25" customHeight="1">
      <c r="F125" s="2"/>
    </row>
    <row r="126" ht="14.25" customHeight="1">
      <c r="F126" s="2"/>
    </row>
    <row r="127" ht="14.25" customHeight="1">
      <c r="F127" s="2"/>
    </row>
    <row r="128" ht="14.25" customHeight="1">
      <c r="F128" s="2"/>
    </row>
    <row r="129" ht="14.25" customHeight="1">
      <c r="F129" s="2"/>
    </row>
    <row r="130" ht="14.25" customHeight="1">
      <c r="F130" s="2"/>
    </row>
    <row r="131" ht="14.25" customHeight="1">
      <c r="F131" s="2"/>
    </row>
    <row r="132" ht="14.25" customHeight="1">
      <c r="F132" s="2"/>
    </row>
    <row r="133" ht="14.25" customHeight="1">
      <c r="F133" s="2"/>
    </row>
    <row r="134" ht="14.25" customHeight="1">
      <c r="F134" s="2"/>
    </row>
    <row r="135" ht="14.25" customHeight="1">
      <c r="F135" s="2"/>
    </row>
    <row r="136" ht="14.25" customHeight="1">
      <c r="F136" s="2"/>
    </row>
    <row r="137" ht="14.25" customHeight="1">
      <c r="F137" s="2"/>
    </row>
    <row r="138" ht="14.25" customHeight="1">
      <c r="F138" s="2"/>
    </row>
    <row r="139" ht="14.25" customHeight="1">
      <c r="F139" s="2"/>
    </row>
    <row r="140" ht="14.25" customHeight="1">
      <c r="F140" s="2"/>
    </row>
    <row r="141" ht="14.25" customHeight="1">
      <c r="F141" s="2"/>
    </row>
    <row r="142" ht="14.25" customHeight="1">
      <c r="F142" s="2"/>
    </row>
    <row r="143" ht="14.25" customHeight="1">
      <c r="F143" s="2"/>
    </row>
    <row r="144" ht="14.25" customHeight="1">
      <c r="F144" s="2"/>
    </row>
    <row r="145" ht="14.25" customHeight="1">
      <c r="F145" s="2"/>
    </row>
    <row r="146" ht="14.25" customHeight="1">
      <c r="F146" s="2"/>
    </row>
    <row r="147" ht="14.25" customHeight="1">
      <c r="F147" s="2"/>
    </row>
    <row r="148" ht="14.25" customHeight="1">
      <c r="F148" s="2"/>
    </row>
    <row r="149" ht="14.25" customHeight="1">
      <c r="F149" s="2"/>
    </row>
    <row r="150" ht="14.25" customHeight="1">
      <c r="F150" s="2"/>
    </row>
    <row r="151" ht="14.25" customHeight="1">
      <c r="F151" s="2"/>
    </row>
    <row r="152" ht="14.25" customHeight="1">
      <c r="F152" s="2"/>
    </row>
    <row r="153" ht="14.25" customHeight="1">
      <c r="F153" s="2"/>
    </row>
    <row r="154" ht="14.25" customHeight="1">
      <c r="F154" s="2"/>
    </row>
    <row r="155" ht="14.25" customHeight="1">
      <c r="F155" s="2"/>
    </row>
    <row r="156" ht="14.25" customHeight="1">
      <c r="F156" s="2"/>
    </row>
    <row r="157" ht="14.25" customHeight="1">
      <c r="F157" s="2"/>
    </row>
    <row r="158" ht="14.25" customHeight="1">
      <c r="F158" s="2"/>
    </row>
    <row r="159" ht="14.25" customHeight="1">
      <c r="F159" s="2"/>
    </row>
    <row r="160" ht="14.25" customHeight="1">
      <c r="F160" s="2"/>
    </row>
    <row r="161" ht="14.25" customHeight="1">
      <c r="F161" s="2"/>
    </row>
    <row r="162" ht="14.25" customHeight="1">
      <c r="F162" s="2"/>
    </row>
    <row r="163" ht="14.25" customHeight="1">
      <c r="F163" s="2"/>
    </row>
    <row r="164" ht="14.25" customHeight="1">
      <c r="F164" s="2"/>
    </row>
    <row r="165" ht="14.25" customHeight="1">
      <c r="F165" s="2"/>
    </row>
    <row r="166" ht="14.25" customHeight="1">
      <c r="F166" s="2"/>
    </row>
    <row r="167" ht="14.25" customHeight="1">
      <c r="F167" s="2"/>
    </row>
    <row r="168" ht="14.25" customHeight="1">
      <c r="F168" s="2"/>
    </row>
    <row r="169" ht="14.25" customHeight="1">
      <c r="F169" s="2"/>
    </row>
    <row r="170" ht="14.25" customHeight="1">
      <c r="F170" s="2"/>
    </row>
    <row r="171" ht="14.25" customHeight="1">
      <c r="F171" s="2"/>
    </row>
    <row r="172" ht="14.25" customHeight="1">
      <c r="F172" s="2"/>
    </row>
    <row r="173" ht="14.25" customHeight="1">
      <c r="F173" s="2"/>
    </row>
    <row r="174" ht="14.25" customHeight="1">
      <c r="F174" s="2"/>
    </row>
    <row r="175" ht="14.25" customHeight="1">
      <c r="F175" s="2"/>
    </row>
    <row r="176" ht="14.25" customHeight="1">
      <c r="F176" s="2"/>
    </row>
    <row r="177" ht="14.25" customHeight="1">
      <c r="F177" s="2"/>
    </row>
    <row r="178" ht="14.25" customHeight="1">
      <c r="F178" s="2"/>
    </row>
    <row r="179" ht="14.25" customHeight="1">
      <c r="F179" s="2"/>
    </row>
    <row r="180" ht="14.25" customHeight="1">
      <c r="F180" s="2"/>
    </row>
    <row r="181" ht="14.25" customHeight="1">
      <c r="F181" s="2"/>
    </row>
    <row r="182" ht="14.25" customHeight="1">
      <c r="F182" s="2"/>
    </row>
    <row r="183" ht="14.25" customHeight="1">
      <c r="F183" s="2"/>
    </row>
    <row r="184" ht="14.25" customHeight="1">
      <c r="F184" s="2"/>
    </row>
    <row r="185" ht="14.25" customHeight="1">
      <c r="F185" s="2"/>
    </row>
    <row r="186" ht="14.25" customHeight="1">
      <c r="F186" s="2"/>
    </row>
    <row r="187" ht="14.25" customHeight="1">
      <c r="F187" s="2"/>
    </row>
    <row r="188" ht="14.25" customHeight="1">
      <c r="F188" s="2"/>
    </row>
    <row r="189" ht="14.25" customHeight="1">
      <c r="F189" s="2"/>
    </row>
    <row r="190" ht="14.25" customHeight="1">
      <c r="F190" s="2"/>
    </row>
    <row r="191" ht="14.25" customHeight="1">
      <c r="F191" s="2"/>
    </row>
    <row r="192" ht="14.25" customHeight="1">
      <c r="F192" s="2"/>
    </row>
    <row r="193" ht="14.25" customHeight="1">
      <c r="F193" s="2"/>
    </row>
    <row r="194" ht="14.25" customHeight="1">
      <c r="F194" s="2"/>
    </row>
    <row r="195" ht="14.25" customHeight="1">
      <c r="F195" s="2"/>
    </row>
    <row r="196" ht="14.25" customHeight="1">
      <c r="F196" s="2"/>
    </row>
    <row r="197" ht="14.25" customHeight="1">
      <c r="F197" s="2"/>
    </row>
    <row r="198" ht="14.25" customHeight="1">
      <c r="F198" s="2"/>
    </row>
    <row r="199" ht="14.25" customHeight="1">
      <c r="F199" s="2"/>
    </row>
    <row r="200" ht="14.25" customHeight="1">
      <c r="F200" s="2"/>
    </row>
    <row r="201" ht="14.25" customHeight="1">
      <c r="F201" s="2"/>
    </row>
    <row r="202" ht="14.25" customHeight="1">
      <c r="F202" s="2"/>
    </row>
    <row r="203" ht="14.25" customHeight="1">
      <c r="F203" s="2"/>
    </row>
    <row r="204" ht="14.25" customHeight="1">
      <c r="F204" s="2"/>
    </row>
    <row r="205" ht="14.25" customHeight="1">
      <c r="F205" s="2"/>
    </row>
    <row r="206" ht="14.25" customHeight="1">
      <c r="F206" s="2"/>
    </row>
    <row r="207" ht="14.25" customHeight="1">
      <c r="F207" s="2"/>
    </row>
    <row r="208" ht="14.25" customHeight="1">
      <c r="F208" s="2"/>
    </row>
    <row r="209" ht="14.25" customHeight="1">
      <c r="F209" s="2"/>
    </row>
    <row r="210" ht="14.25" customHeight="1">
      <c r="F210" s="2"/>
    </row>
    <row r="211" ht="14.25" customHeight="1">
      <c r="F211" s="2"/>
    </row>
    <row r="212" ht="14.25" customHeight="1">
      <c r="F212" s="2"/>
    </row>
    <row r="213" ht="14.25" customHeight="1">
      <c r="F213" s="2"/>
    </row>
    <row r="214" ht="14.25" customHeight="1">
      <c r="F214" s="2"/>
    </row>
    <row r="215" ht="14.25" customHeight="1">
      <c r="F215" s="2"/>
    </row>
    <row r="216" ht="14.25" customHeight="1">
      <c r="F216" s="2"/>
    </row>
    <row r="217" ht="14.25" customHeight="1">
      <c r="F217" s="2"/>
    </row>
    <row r="218" ht="14.25" customHeight="1">
      <c r="F218" s="2"/>
    </row>
    <row r="219" ht="14.25" customHeight="1">
      <c r="F219" s="2"/>
    </row>
    <row r="220" ht="14.25" customHeight="1">
      <c r="F220" s="2"/>
    </row>
    <row r="221" ht="14.25" customHeight="1">
      <c r="F221" s="2"/>
    </row>
    <row r="222" ht="14.25" customHeight="1">
      <c r="F222" s="2"/>
    </row>
    <row r="223" ht="14.25" customHeight="1">
      <c r="F223" s="2"/>
    </row>
    <row r="224" ht="14.25" customHeight="1">
      <c r="F224" s="2"/>
    </row>
    <row r="225" ht="14.25" customHeight="1">
      <c r="F225" s="2"/>
    </row>
    <row r="226" ht="14.25" customHeight="1">
      <c r="F226" s="2"/>
    </row>
    <row r="227" ht="14.25" customHeight="1">
      <c r="F227" s="2"/>
    </row>
    <row r="228" ht="14.25" customHeight="1">
      <c r="F228" s="2"/>
    </row>
    <row r="229" ht="14.25" customHeight="1">
      <c r="F229" s="2"/>
    </row>
    <row r="230" ht="14.25" customHeight="1">
      <c r="F230" s="2"/>
    </row>
    <row r="231" ht="14.25" customHeight="1">
      <c r="F231" s="2"/>
    </row>
    <row r="232" ht="14.25" customHeight="1">
      <c r="F232" s="2"/>
    </row>
    <row r="233" ht="14.25" customHeight="1">
      <c r="F233" s="2"/>
    </row>
    <row r="234" ht="14.25" customHeight="1">
      <c r="F234" s="2"/>
    </row>
    <row r="235" ht="14.25" customHeight="1">
      <c r="F235" s="2"/>
    </row>
    <row r="236" ht="14.25" customHeight="1">
      <c r="F236" s="2"/>
    </row>
    <row r="237" ht="14.25" customHeight="1">
      <c r="F237" s="2"/>
    </row>
    <row r="238" ht="14.25" customHeight="1">
      <c r="F238" s="2"/>
    </row>
    <row r="239" ht="14.25" customHeight="1">
      <c r="F239" s="2"/>
    </row>
    <row r="240" ht="14.25" customHeight="1">
      <c r="F240" s="2"/>
    </row>
    <row r="241" ht="14.25" customHeight="1">
      <c r="F241" s="2"/>
    </row>
    <row r="242" ht="14.25" customHeight="1">
      <c r="F242" s="2"/>
    </row>
    <row r="243" ht="14.25" customHeight="1">
      <c r="F243" s="2"/>
    </row>
    <row r="244" ht="14.25" customHeight="1">
      <c r="F244" s="2"/>
    </row>
    <row r="245" ht="14.25" customHeight="1">
      <c r="F245" s="2"/>
    </row>
    <row r="246" ht="14.25" customHeight="1">
      <c r="F246" s="2"/>
    </row>
    <row r="247" ht="14.25" customHeight="1">
      <c r="F247" s="2"/>
    </row>
    <row r="248" ht="14.25" customHeight="1">
      <c r="F248" s="2"/>
    </row>
    <row r="249" ht="14.25" customHeight="1">
      <c r="F249" s="2"/>
    </row>
    <row r="250" ht="14.25" customHeight="1">
      <c r="F250" s="2"/>
    </row>
    <row r="251" ht="14.25" customHeight="1">
      <c r="F251" s="2"/>
    </row>
    <row r="252" ht="14.25" customHeight="1">
      <c r="F252" s="2"/>
    </row>
    <row r="253" ht="14.25" customHeight="1">
      <c r="F253" s="2"/>
    </row>
    <row r="254" ht="14.25" customHeight="1">
      <c r="F254" s="2"/>
    </row>
    <row r="255" ht="14.25" customHeight="1">
      <c r="F255" s="2"/>
    </row>
    <row r="256" ht="14.25" customHeight="1">
      <c r="F256" s="2"/>
    </row>
    <row r="257" ht="14.25" customHeight="1">
      <c r="F257" s="2"/>
    </row>
    <row r="258" ht="14.25" customHeight="1">
      <c r="F258" s="2"/>
    </row>
    <row r="259" ht="14.25" customHeight="1">
      <c r="F259" s="2"/>
    </row>
    <row r="260" ht="14.25" customHeight="1">
      <c r="F260" s="2"/>
    </row>
    <row r="261" ht="14.25" customHeight="1">
      <c r="F261" s="2"/>
    </row>
    <row r="262" ht="14.25" customHeight="1">
      <c r="F262" s="2"/>
    </row>
    <row r="263" ht="14.25" customHeight="1">
      <c r="F263" s="2"/>
    </row>
    <row r="264" ht="14.25" customHeight="1">
      <c r="F264" s="2"/>
    </row>
    <row r="265" ht="14.25" customHeight="1">
      <c r="F265" s="2"/>
    </row>
    <row r="266" ht="14.25" customHeight="1">
      <c r="F266" s="2"/>
    </row>
    <row r="267" ht="14.25" customHeight="1">
      <c r="F267" s="2"/>
    </row>
    <row r="268" ht="14.25" customHeight="1">
      <c r="F268" s="2"/>
    </row>
    <row r="269" ht="14.25" customHeight="1">
      <c r="F269" s="2"/>
    </row>
    <row r="270" ht="14.25" customHeight="1">
      <c r="F270" s="2"/>
    </row>
    <row r="271" ht="14.25" customHeight="1">
      <c r="F271" s="2"/>
    </row>
    <row r="272" ht="14.25" customHeight="1">
      <c r="F272" s="2"/>
    </row>
    <row r="273" ht="14.25" customHeight="1">
      <c r="F273" s="2"/>
    </row>
    <row r="274" ht="14.25" customHeight="1">
      <c r="F274" s="2"/>
    </row>
    <row r="275" ht="14.25" customHeight="1">
      <c r="F275" s="2"/>
    </row>
    <row r="276" ht="14.25" customHeight="1">
      <c r="F276" s="2"/>
    </row>
    <row r="277" ht="14.25" customHeight="1">
      <c r="F277" s="2"/>
    </row>
    <row r="278" ht="14.25" customHeight="1">
      <c r="F278" s="2"/>
    </row>
    <row r="279" ht="14.25" customHeight="1">
      <c r="F279" s="2"/>
    </row>
    <row r="280" ht="14.25" customHeight="1">
      <c r="F280" s="2"/>
    </row>
    <row r="281" ht="14.25" customHeight="1">
      <c r="F281" s="2"/>
    </row>
    <row r="282" ht="14.25" customHeight="1">
      <c r="F282" s="2"/>
    </row>
    <row r="283" ht="14.25" customHeight="1">
      <c r="F283" s="2"/>
    </row>
    <row r="284" ht="14.25" customHeight="1">
      <c r="F284" s="2"/>
    </row>
    <row r="285" ht="14.25" customHeight="1">
      <c r="F285" s="2"/>
    </row>
    <row r="286" ht="14.25" customHeight="1">
      <c r="F286" s="2"/>
    </row>
    <row r="287" ht="14.25" customHeight="1">
      <c r="F287" s="2"/>
    </row>
    <row r="288" ht="14.25" customHeight="1">
      <c r="F288" s="2"/>
    </row>
    <row r="289" ht="14.25" customHeight="1">
      <c r="F289" s="2"/>
    </row>
    <row r="290" ht="14.25" customHeight="1">
      <c r="F290" s="2"/>
    </row>
    <row r="291" ht="14.25" customHeight="1">
      <c r="F291" s="2"/>
    </row>
    <row r="292" ht="14.25" customHeight="1">
      <c r="F292" s="2"/>
    </row>
    <row r="293" ht="14.25" customHeight="1">
      <c r="F293" s="2"/>
    </row>
    <row r="294" ht="14.25" customHeight="1">
      <c r="F294" s="2"/>
    </row>
    <row r="295" ht="14.25" customHeight="1">
      <c r="F295" s="2"/>
    </row>
    <row r="296" ht="14.25" customHeight="1">
      <c r="F296" s="2"/>
    </row>
    <row r="297" ht="14.25" customHeight="1">
      <c r="F297" s="2"/>
    </row>
    <row r="298" ht="14.25" customHeight="1">
      <c r="F298" s="2"/>
    </row>
    <row r="299" ht="14.25" customHeight="1">
      <c r="F299" s="2"/>
    </row>
    <row r="300" ht="14.25" customHeight="1">
      <c r="F300" s="2"/>
    </row>
    <row r="301" ht="14.25" customHeight="1">
      <c r="F301" s="2"/>
    </row>
    <row r="302" ht="14.25" customHeight="1">
      <c r="F302" s="2"/>
    </row>
    <row r="303" ht="14.25" customHeight="1">
      <c r="F303" s="2"/>
    </row>
    <row r="304" ht="14.25" customHeight="1">
      <c r="F304" s="2"/>
    </row>
    <row r="305" ht="14.25" customHeight="1">
      <c r="F305" s="2"/>
    </row>
    <row r="306" ht="14.25" customHeight="1">
      <c r="F306" s="2"/>
    </row>
    <row r="307" ht="14.25" customHeight="1">
      <c r="F307" s="2"/>
    </row>
    <row r="308" ht="14.25" customHeight="1">
      <c r="F308" s="2"/>
    </row>
    <row r="309" ht="14.25" customHeight="1">
      <c r="F309" s="2"/>
    </row>
    <row r="310" ht="14.25" customHeight="1">
      <c r="F310" s="2"/>
    </row>
    <row r="311" ht="14.25" customHeight="1">
      <c r="F311" s="2"/>
    </row>
    <row r="312" ht="14.25" customHeight="1">
      <c r="F312" s="2"/>
    </row>
    <row r="313" ht="14.25" customHeight="1">
      <c r="F313" s="2"/>
    </row>
    <row r="314" ht="14.25" customHeight="1">
      <c r="F314" s="2"/>
    </row>
    <row r="315" ht="14.25" customHeight="1">
      <c r="F315" s="2"/>
    </row>
    <row r="316" ht="14.25" customHeight="1">
      <c r="F316" s="2"/>
    </row>
    <row r="317" ht="14.25" customHeight="1">
      <c r="F317" s="2"/>
    </row>
    <row r="318" ht="14.25" customHeight="1">
      <c r="F318" s="2"/>
    </row>
    <row r="319" ht="14.25" customHeight="1">
      <c r="F319" s="2"/>
    </row>
    <row r="320" ht="14.25" customHeight="1">
      <c r="F320" s="2"/>
    </row>
    <row r="321" ht="14.25" customHeight="1">
      <c r="F321" s="2"/>
    </row>
    <row r="322" ht="14.25" customHeight="1">
      <c r="F322" s="2"/>
    </row>
    <row r="323" ht="14.25" customHeight="1">
      <c r="F323" s="2"/>
    </row>
    <row r="324" ht="14.25" customHeight="1">
      <c r="F324" s="2"/>
    </row>
    <row r="325" ht="14.25" customHeight="1">
      <c r="F325" s="2"/>
    </row>
    <row r="326" ht="14.25" customHeight="1">
      <c r="F326" s="2"/>
    </row>
    <row r="327" ht="14.25" customHeight="1">
      <c r="F327" s="2"/>
    </row>
    <row r="328" ht="14.25" customHeight="1">
      <c r="F328" s="2"/>
    </row>
    <row r="329" ht="14.25" customHeight="1">
      <c r="F329" s="2"/>
    </row>
    <row r="330" ht="14.25" customHeight="1">
      <c r="F330" s="2"/>
    </row>
    <row r="331" ht="14.25" customHeight="1">
      <c r="F331" s="2"/>
    </row>
    <row r="332" ht="14.25" customHeight="1">
      <c r="F332" s="2"/>
    </row>
    <row r="333" ht="14.25" customHeight="1">
      <c r="F333" s="2"/>
    </row>
    <row r="334" ht="14.25" customHeight="1">
      <c r="F334" s="2"/>
    </row>
    <row r="335" ht="14.25" customHeight="1">
      <c r="F335" s="2"/>
    </row>
    <row r="336" ht="14.25" customHeight="1">
      <c r="F336" s="2"/>
    </row>
    <row r="337" ht="14.25" customHeight="1">
      <c r="F337" s="2"/>
    </row>
    <row r="338" ht="14.25" customHeight="1">
      <c r="F338" s="2"/>
    </row>
    <row r="339" ht="14.25" customHeight="1">
      <c r="F339" s="2"/>
    </row>
    <row r="340" ht="14.25" customHeight="1">
      <c r="F340" s="2"/>
    </row>
    <row r="341" ht="14.25" customHeight="1">
      <c r="F341" s="2"/>
    </row>
    <row r="342" ht="14.25" customHeight="1">
      <c r="F342" s="2"/>
    </row>
    <row r="343" ht="14.25" customHeight="1">
      <c r="F343" s="2"/>
    </row>
    <row r="344" ht="14.25" customHeight="1">
      <c r="F344" s="2"/>
    </row>
    <row r="345" ht="14.25" customHeight="1">
      <c r="F345" s="2"/>
    </row>
    <row r="346" ht="14.25" customHeight="1">
      <c r="F346" s="2"/>
    </row>
    <row r="347" ht="14.25" customHeight="1">
      <c r="F347" s="2"/>
    </row>
    <row r="348" ht="14.25" customHeight="1">
      <c r="F348" s="2"/>
    </row>
    <row r="349" ht="14.25" customHeight="1">
      <c r="F349" s="2"/>
    </row>
    <row r="350" ht="14.25" customHeight="1">
      <c r="F350" s="2"/>
    </row>
    <row r="351" ht="14.25" customHeight="1">
      <c r="F351" s="2"/>
    </row>
    <row r="352" ht="14.25" customHeight="1">
      <c r="F352" s="2"/>
    </row>
    <row r="353" ht="14.25" customHeight="1">
      <c r="F353" s="2"/>
    </row>
    <row r="354" ht="14.25" customHeight="1">
      <c r="F354" s="2"/>
    </row>
    <row r="355" ht="14.25" customHeight="1">
      <c r="F355" s="2"/>
    </row>
    <row r="356" ht="14.25" customHeight="1">
      <c r="F356" s="2"/>
    </row>
    <row r="357" ht="14.25" customHeight="1">
      <c r="F357" s="2"/>
    </row>
    <row r="358" ht="14.25" customHeight="1">
      <c r="F358" s="2"/>
    </row>
    <row r="359" ht="14.25" customHeight="1">
      <c r="F359" s="2"/>
    </row>
    <row r="360" ht="14.25" customHeight="1">
      <c r="F360" s="2"/>
    </row>
    <row r="361" ht="14.25" customHeight="1">
      <c r="F361" s="2"/>
    </row>
    <row r="362" ht="14.25" customHeight="1">
      <c r="F362" s="2"/>
    </row>
    <row r="363" ht="14.25" customHeight="1">
      <c r="F363" s="2"/>
    </row>
    <row r="364" ht="14.25" customHeight="1">
      <c r="F364" s="2"/>
    </row>
    <row r="365" ht="14.25" customHeight="1">
      <c r="F365" s="2"/>
    </row>
    <row r="366" ht="14.25" customHeight="1">
      <c r="F366" s="2"/>
    </row>
    <row r="367" ht="14.25" customHeight="1">
      <c r="F367" s="2"/>
    </row>
    <row r="368" ht="14.25" customHeight="1">
      <c r="F368" s="2"/>
    </row>
    <row r="369" ht="14.25" customHeight="1">
      <c r="F369" s="2"/>
    </row>
    <row r="370" ht="14.25" customHeight="1">
      <c r="F370" s="2"/>
    </row>
    <row r="371" ht="14.25" customHeight="1">
      <c r="F371" s="2"/>
    </row>
    <row r="372" ht="14.25" customHeight="1">
      <c r="F372" s="2"/>
    </row>
    <row r="373" ht="14.25" customHeight="1">
      <c r="F373" s="2"/>
    </row>
    <row r="374" ht="14.25" customHeight="1">
      <c r="F374" s="2"/>
    </row>
    <row r="375" ht="14.25" customHeight="1">
      <c r="F375" s="2"/>
    </row>
    <row r="376" ht="14.25" customHeight="1">
      <c r="F376" s="2"/>
    </row>
    <row r="377" ht="14.25" customHeight="1">
      <c r="F377" s="2"/>
    </row>
    <row r="378" ht="14.25" customHeight="1">
      <c r="F378" s="2"/>
    </row>
    <row r="379" ht="14.25" customHeight="1">
      <c r="F379" s="2"/>
    </row>
    <row r="380" ht="14.25" customHeight="1">
      <c r="F380" s="2"/>
    </row>
    <row r="381" ht="14.25" customHeight="1">
      <c r="F381" s="2"/>
    </row>
    <row r="382" ht="14.25" customHeight="1">
      <c r="F382" s="2"/>
    </row>
    <row r="383" ht="14.25" customHeight="1">
      <c r="F383" s="2"/>
    </row>
    <row r="384" ht="14.25" customHeight="1">
      <c r="F384" s="2"/>
    </row>
    <row r="385" ht="14.25" customHeight="1">
      <c r="F385" s="2"/>
    </row>
    <row r="386" ht="14.25" customHeight="1">
      <c r="F386" s="2"/>
    </row>
    <row r="387" ht="14.25" customHeight="1">
      <c r="F387" s="2"/>
    </row>
    <row r="388" ht="14.25" customHeight="1">
      <c r="F388" s="2"/>
    </row>
    <row r="389" ht="14.25" customHeight="1">
      <c r="F389" s="2"/>
    </row>
    <row r="390" ht="14.25" customHeight="1">
      <c r="F390" s="2"/>
    </row>
    <row r="391" ht="14.25" customHeight="1">
      <c r="F391" s="2"/>
    </row>
    <row r="392" ht="14.25" customHeight="1">
      <c r="F392" s="2"/>
    </row>
    <row r="393" ht="14.25" customHeight="1">
      <c r="F393" s="2"/>
    </row>
    <row r="394" ht="14.25" customHeight="1">
      <c r="F394" s="2"/>
    </row>
    <row r="395" ht="14.25" customHeight="1">
      <c r="F395" s="2"/>
    </row>
    <row r="396" ht="14.25" customHeight="1">
      <c r="F396" s="2"/>
    </row>
    <row r="397" ht="14.25" customHeight="1">
      <c r="F397" s="2"/>
    </row>
    <row r="398" ht="14.25" customHeight="1">
      <c r="F398" s="2"/>
    </row>
    <row r="399" ht="14.25" customHeight="1">
      <c r="F399" s="2"/>
    </row>
    <row r="400" ht="14.25" customHeight="1">
      <c r="F400" s="2"/>
    </row>
    <row r="401" ht="14.25" customHeight="1">
      <c r="F401" s="2"/>
    </row>
    <row r="402" ht="14.25" customHeight="1">
      <c r="F402" s="2"/>
    </row>
    <row r="403" ht="14.25" customHeight="1">
      <c r="F403" s="2"/>
    </row>
    <row r="404" ht="14.25" customHeight="1">
      <c r="F404" s="2"/>
    </row>
    <row r="405" ht="14.25" customHeight="1">
      <c r="F405" s="2"/>
    </row>
    <row r="406" ht="14.25" customHeight="1">
      <c r="F406" s="2"/>
    </row>
    <row r="407" ht="14.25" customHeight="1">
      <c r="F407" s="2"/>
    </row>
    <row r="408" ht="14.25" customHeight="1">
      <c r="F408" s="2"/>
    </row>
    <row r="409" ht="14.25" customHeight="1">
      <c r="F409" s="2"/>
    </row>
    <row r="410" ht="14.25" customHeight="1">
      <c r="F410" s="2"/>
    </row>
    <row r="411" ht="14.25" customHeight="1">
      <c r="F411" s="2"/>
    </row>
    <row r="412" ht="14.25" customHeight="1">
      <c r="F412" s="2"/>
    </row>
    <row r="413" ht="14.25" customHeight="1">
      <c r="F413" s="2"/>
    </row>
    <row r="414" ht="14.25" customHeight="1">
      <c r="F414" s="2"/>
    </row>
    <row r="415" ht="14.25" customHeight="1">
      <c r="F415" s="2"/>
    </row>
    <row r="416" ht="14.25" customHeight="1">
      <c r="F416" s="2"/>
    </row>
    <row r="417" ht="14.25" customHeight="1">
      <c r="F417" s="2"/>
    </row>
    <row r="418" ht="14.25" customHeight="1">
      <c r="F418" s="2"/>
    </row>
    <row r="419" ht="14.25" customHeight="1">
      <c r="F419" s="2"/>
    </row>
    <row r="420" ht="14.25" customHeight="1">
      <c r="F420" s="2"/>
    </row>
    <row r="421" ht="14.25" customHeight="1">
      <c r="F421" s="2"/>
    </row>
    <row r="422" ht="14.25" customHeight="1">
      <c r="F422" s="2"/>
    </row>
    <row r="423" ht="14.25" customHeight="1">
      <c r="F423" s="2"/>
    </row>
    <row r="424" ht="14.25" customHeight="1">
      <c r="F424" s="2"/>
    </row>
    <row r="425" ht="14.25" customHeight="1">
      <c r="F425" s="2"/>
    </row>
    <row r="426" ht="14.25" customHeight="1">
      <c r="F426" s="2"/>
    </row>
    <row r="427" ht="14.25" customHeight="1">
      <c r="F427" s="2"/>
    </row>
    <row r="428" ht="14.25" customHeight="1">
      <c r="F428" s="2"/>
    </row>
    <row r="429" ht="14.25" customHeight="1">
      <c r="F429" s="2"/>
    </row>
    <row r="430" ht="14.25" customHeight="1">
      <c r="F430" s="2"/>
    </row>
    <row r="431" ht="14.25" customHeight="1">
      <c r="F431" s="2"/>
    </row>
    <row r="432" ht="14.25" customHeight="1">
      <c r="F432" s="2"/>
    </row>
    <row r="433" ht="14.25" customHeight="1">
      <c r="F433" s="2"/>
    </row>
    <row r="434" ht="14.25" customHeight="1">
      <c r="F434" s="2"/>
    </row>
    <row r="435" ht="14.25" customHeight="1">
      <c r="F435" s="2"/>
    </row>
    <row r="436" ht="14.25" customHeight="1">
      <c r="F436" s="2"/>
    </row>
    <row r="437" ht="14.25" customHeight="1">
      <c r="F437" s="2"/>
    </row>
    <row r="438" ht="14.25" customHeight="1">
      <c r="F438" s="2"/>
    </row>
    <row r="439" ht="14.25" customHeight="1">
      <c r="F439" s="2"/>
    </row>
    <row r="440" ht="14.25" customHeight="1">
      <c r="F440" s="2"/>
    </row>
    <row r="441" ht="14.25" customHeight="1">
      <c r="F441" s="2"/>
    </row>
    <row r="442" ht="14.25" customHeight="1">
      <c r="F442" s="2"/>
    </row>
    <row r="443" ht="14.25" customHeight="1">
      <c r="F443" s="2"/>
    </row>
    <row r="444" ht="14.25" customHeight="1">
      <c r="F444" s="2"/>
    </row>
    <row r="445" ht="14.25" customHeight="1">
      <c r="F445" s="2"/>
    </row>
    <row r="446" ht="14.25" customHeight="1">
      <c r="F446" s="2"/>
    </row>
    <row r="447" ht="14.25" customHeight="1">
      <c r="F447" s="2"/>
    </row>
    <row r="448" ht="14.25" customHeight="1">
      <c r="F448" s="2"/>
    </row>
    <row r="449" ht="14.25" customHeight="1">
      <c r="F449" s="2"/>
    </row>
    <row r="450" ht="14.25" customHeight="1">
      <c r="F450" s="2"/>
    </row>
    <row r="451" ht="14.25" customHeight="1">
      <c r="F451" s="2"/>
    </row>
    <row r="452" ht="14.25" customHeight="1">
      <c r="F452" s="2"/>
    </row>
    <row r="453" ht="14.25" customHeight="1">
      <c r="F453" s="2"/>
    </row>
    <row r="454" ht="14.25" customHeight="1">
      <c r="F454" s="2"/>
    </row>
    <row r="455" ht="14.25" customHeight="1">
      <c r="F455" s="2"/>
    </row>
    <row r="456" ht="14.25" customHeight="1">
      <c r="F456" s="2"/>
    </row>
    <row r="457" ht="14.25" customHeight="1">
      <c r="F457" s="2"/>
    </row>
    <row r="458" ht="14.25" customHeight="1">
      <c r="F458" s="2"/>
    </row>
    <row r="459" ht="14.25" customHeight="1">
      <c r="F459" s="2"/>
    </row>
    <row r="460" ht="14.25" customHeight="1">
      <c r="F460" s="2"/>
    </row>
    <row r="461" ht="14.25" customHeight="1">
      <c r="F461" s="2"/>
    </row>
    <row r="462" ht="14.25" customHeight="1">
      <c r="F462" s="2"/>
    </row>
    <row r="463" ht="14.25" customHeight="1">
      <c r="F463" s="2"/>
    </row>
    <row r="464" ht="14.25" customHeight="1">
      <c r="F464" s="2"/>
    </row>
    <row r="465" ht="14.25" customHeight="1">
      <c r="F465" s="2"/>
    </row>
    <row r="466" ht="14.25" customHeight="1">
      <c r="F466" s="2"/>
    </row>
    <row r="467" ht="14.25" customHeight="1">
      <c r="F467" s="2"/>
    </row>
    <row r="468" ht="14.25" customHeight="1">
      <c r="F468" s="2"/>
    </row>
    <row r="469" ht="14.25" customHeight="1">
      <c r="F469" s="2"/>
    </row>
    <row r="470" ht="14.25" customHeight="1">
      <c r="F470" s="2"/>
    </row>
    <row r="471" ht="14.25" customHeight="1">
      <c r="F471" s="2"/>
    </row>
    <row r="472" ht="14.25" customHeight="1">
      <c r="F472" s="2"/>
    </row>
    <row r="473" ht="14.25" customHeight="1">
      <c r="F473" s="2"/>
    </row>
    <row r="474" ht="14.25" customHeight="1">
      <c r="F474" s="2"/>
    </row>
    <row r="475" ht="14.25" customHeight="1">
      <c r="F475" s="2"/>
    </row>
    <row r="476" ht="14.25" customHeight="1">
      <c r="F476" s="2"/>
    </row>
    <row r="477" ht="14.25" customHeight="1">
      <c r="F477" s="2"/>
    </row>
    <row r="478" ht="14.25" customHeight="1">
      <c r="F478" s="2"/>
    </row>
    <row r="479" ht="14.25" customHeight="1">
      <c r="F479" s="2"/>
    </row>
    <row r="480" ht="14.25" customHeight="1">
      <c r="F480" s="2"/>
    </row>
    <row r="481" ht="14.25" customHeight="1">
      <c r="F481" s="2"/>
    </row>
    <row r="482" ht="14.25" customHeight="1">
      <c r="F482" s="2"/>
    </row>
    <row r="483" ht="14.25" customHeight="1">
      <c r="F483" s="2"/>
    </row>
    <row r="484" ht="14.25" customHeight="1">
      <c r="F484" s="2"/>
    </row>
    <row r="485" ht="14.25" customHeight="1">
      <c r="F485" s="2"/>
    </row>
    <row r="486" ht="14.25" customHeight="1">
      <c r="F486" s="2"/>
    </row>
    <row r="487" ht="14.25" customHeight="1">
      <c r="F487" s="2"/>
    </row>
    <row r="488" ht="14.25" customHeight="1">
      <c r="F488" s="2"/>
    </row>
    <row r="489" ht="14.25" customHeight="1">
      <c r="F489" s="2"/>
    </row>
    <row r="490" ht="14.25" customHeight="1">
      <c r="F490" s="2"/>
    </row>
    <row r="491" ht="14.25" customHeight="1">
      <c r="F491" s="2"/>
    </row>
    <row r="492" ht="14.25" customHeight="1">
      <c r="F492" s="2"/>
    </row>
    <row r="493" ht="14.25" customHeight="1">
      <c r="F493" s="2"/>
    </row>
    <row r="494" ht="14.25" customHeight="1">
      <c r="F494" s="2"/>
    </row>
    <row r="495" ht="14.25" customHeight="1">
      <c r="F495" s="2"/>
    </row>
    <row r="496" ht="14.25" customHeight="1">
      <c r="F496" s="2"/>
    </row>
    <row r="497" ht="14.25" customHeight="1">
      <c r="F497" s="2"/>
    </row>
    <row r="498" ht="14.25" customHeight="1">
      <c r="F498" s="2"/>
    </row>
    <row r="499" ht="14.25" customHeight="1">
      <c r="F499" s="2"/>
    </row>
    <row r="500" ht="14.25" customHeight="1">
      <c r="F500" s="2"/>
    </row>
    <row r="501" ht="14.25" customHeight="1">
      <c r="F501" s="2"/>
    </row>
    <row r="502" ht="14.25" customHeight="1">
      <c r="F502" s="2"/>
    </row>
    <row r="503" ht="14.25" customHeight="1">
      <c r="F503" s="2"/>
    </row>
    <row r="504" ht="14.25" customHeight="1">
      <c r="F504" s="2"/>
    </row>
    <row r="505" ht="14.25" customHeight="1">
      <c r="F505" s="2"/>
    </row>
    <row r="506" ht="14.25" customHeight="1">
      <c r="F506" s="2"/>
    </row>
    <row r="507" ht="14.25" customHeight="1">
      <c r="F507" s="2"/>
    </row>
    <row r="508" ht="14.25" customHeight="1">
      <c r="F508" s="2"/>
    </row>
    <row r="509" ht="14.25" customHeight="1">
      <c r="F509" s="2"/>
    </row>
    <row r="510" ht="14.25" customHeight="1">
      <c r="F510" s="2"/>
    </row>
    <row r="511" ht="14.25" customHeight="1">
      <c r="F511" s="2"/>
    </row>
    <row r="512" ht="14.25" customHeight="1">
      <c r="F512" s="2"/>
    </row>
    <row r="513" ht="14.25" customHeight="1">
      <c r="F513" s="2"/>
    </row>
    <row r="514" ht="14.25" customHeight="1">
      <c r="F514" s="2"/>
    </row>
    <row r="515" ht="14.25" customHeight="1">
      <c r="F515" s="2"/>
    </row>
    <row r="516" ht="14.25" customHeight="1">
      <c r="F516" s="2"/>
    </row>
    <row r="517" ht="14.25" customHeight="1">
      <c r="F517" s="2"/>
    </row>
    <row r="518" ht="14.25" customHeight="1">
      <c r="F518" s="2"/>
    </row>
    <row r="519" ht="14.25" customHeight="1">
      <c r="F519" s="2"/>
    </row>
    <row r="520" ht="14.25" customHeight="1">
      <c r="F520" s="2"/>
    </row>
    <row r="521" ht="14.25" customHeight="1">
      <c r="F521" s="2"/>
    </row>
    <row r="522" ht="14.25" customHeight="1">
      <c r="F522" s="2"/>
    </row>
    <row r="523" ht="14.25" customHeight="1">
      <c r="F523" s="2"/>
    </row>
    <row r="524" ht="14.25" customHeight="1">
      <c r="F524" s="2"/>
    </row>
    <row r="525" ht="14.25" customHeight="1">
      <c r="F525" s="2"/>
    </row>
    <row r="526" ht="14.25" customHeight="1">
      <c r="F526" s="2"/>
    </row>
    <row r="527" ht="14.25" customHeight="1">
      <c r="F527" s="2"/>
    </row>
    <row r="528" ht="14.25" customHeight="1">
      <c r="F528" s="2"/>
    </row>
    <row r="529" ht="14.25" customHeight="1">
      <c r="F529" s="2"/>
    </row>
    <row r="530" ht="14.25" customHeight="1">
      <c r="F530" s="2"/>
    </row>
    <row r="531" ht="14.25" customHeight="1">
      <c r="F531" s="2"/>
    </row>
    <row r="532" ht="14.25" customHeight="1">
      <c r="F532" s="2"/>
    </row>
    <row r="533" ht="14.25" customHeight="1">
      <c r="F533" s="2"/>
    </row>
    <row r="534" ht="14.25" customHeight="1">
      <c r="F534" s="2"/>
    </row>
    <row r="535" ht="14.25" customHeight="1">
      <c r="F535" s="2"/>
    </row>
    <row r="536" ht="14.25" customHeight="1">
      <c r="F536" s="2"/>
    </row>
    <row r="537" ht="14.25" customHeight="1">
      <c r="F537" s="2"/>
    </row>
    <row r="538" ht="14.25" customHeight="1">
      <c r="F538" s="2"/>
    </row>
    <row r="539" ht="14.25" customHeight="1">
      <c r="F539" s="2"/>
    </row>
    <row r="540" ht="14.25" customHeight="1">
      <c r="F540" s="2"/>
    </row>
    <row r="541" ht="14.25" customHeight="1">
      <c r="F541" s="2"/>
    </row>
    <row r="542" ht="14.25" customHeight="1">
      <c r="F542" s="2"/>
    </row>
    <row r="543" ht="14.25" customHeight="1">
      <c r="F543" s="2"/>
    </row>
    <row r="544" ht="14.25" customHeight="1">
      <c r="F544" s="2"/>
    </row>
    <row r="545" ht="14.25" customHeight="1">
      <c r="F545" s="2"/>
    </row>
    <row r="546" ht="14.25" customHeight="1">
      <c r="F546" s="2"/>
    </row>
    <row r="547" ht="14.25" customHeight="1">
      <c r="F547" s="2"/>
    </row>
    <row r="548" ht="14.25" customHeight="1">
      <c r="F548" s="2"/>
    </row>
    <row r="549" ht="14.25" customHeight="1">
      <c r="F549" s="2"/>
    </row>
    <row r="550" ht="14.25" customHeight="1">
      <c r="F550" s="2"/>
    </row>
    <row r="551" ht="14.25" customHeight="1">
      <c r="F551" s="2"/>
    </row>
    <row r="552" ht="14.25" customHeight="1">
      <c r="F552" s="2"/>
    </row>
    <row r="553" ht="14.25" customHeight="1">
      <c r="F553" s="2"/>
    </row>
    <row r="554" ht="14.25" customHeight="1">
      <c r="F554" s="2"/>
    </row>
    <row r="555" ht="14.25" customHeight="1">
      <c r="F555" s="2"/>
    </row>
    <row r="556" ht="14.25" customHeight="1">
      <c r="F556" s="2"/>
    </row>
    <row r="557" ht="14.25" customHeight="1">
      <c r="F557" s="2"/>
    </row>
    <row r="558" ht="14.25" customHeight="1">
      <c r="F558" s="2"/>
    </row>
    <row r="559" ht="14.25" customHeight="1">
      <c r="F559" s="2"/>
    </row>
    <row r="560" ht="14.25" customHeight="1">
      <c r="F560" s="2"/>
    </row>
    <row r="561" ht="14.25" customHeight="1">
      <c r="F561" s="2"/>
    </row>
    <row r="562" ht="14.25" customHeight="1">
      <c r="F562" s="2"/>
    </row>
    <row r="563" ht="14.25" customHeight="1">
      <c r="F563" s="2"/>
    </row>
    <row r="564" ht="14.25" customHeight="1">
      <c r="F564" s="2"/>
    </row>
    <row r="565" ht="14.25" customHeight="1">
      <c r="F565" s="2"/>
    </row>
    <row r="566" ht="14.25" customHeight="1">
      <c r="F566" s="2"/>
    </row>
    <row r="567" ht="14.25" customHeight="1">
      <c r="F567" s="2"/>
    </row>
    <row r="568" ht="14.25" customHeight="1">
      <c r="F568" s="2"/>
    </row>
    <row r="569" ht="14.25" customHeight="1">
      <c r="F569" s="2"/>
    </row>
    <row r="570" ht="14.25" customHeight="1">
      <c r="F570" s="2"/>
    </row>
    <row r="571" ht="14.25" customHeight="1">
      <c r="F571" s="2"/>
    </row>
    <row r="572" ht="14.25" customHeight="1">
      <c r="F572" s="2"/>
    </row>
    <row r="573" ht="14.25" customHeight="1">
      <c r="F573" s="2"/>
    </row>
    <row r="574" ht="14.25" customHeight="1">
      <c r="F574" s="2"/>
    </row>
    <row r="575" ht="14.25" customHeight="1">
      <c r="F575" s="2"/>
    </row>
    <row r="576" ht="14.25" customHeight="1">
      <c r="F576" s="2"/>
    </row>
    <row r="577" ht="14.25" customHeight="1">
      <c r="F577" s="2"/>
    </row>
    <row r="578" ht="14.25" customHeight="1">
      <c r="F578" s="2"/>
    </row>
    <row r="579" ht="14.25" customHeight="1">
      <c r="F579" s="2"/>
    </row>
    <row r="580" ht="14.25" customHeight="1">
      <c r="F580" s="2"/>
    </row>
    <row r="581" ht="14.25" customHeight="1">
      <c r="F581" s="2"/>
    </row>
    <row r="582" ht="14.25" customHeight="1">
      <c r="F582" s="2"/>
    </row>
    <row r="583" ht="14.25" customHeight="1">
      <c r="F583" s="2"/>
    </row>
    <row r="584" ht="14.25" customHeight="1">
      <c r="F584" s="2"/>
    </row>
    <row r="585" ht="14.25" customHeight="1">
      <c r="F585" s="2"/>
    </row>
    <row r="586" ht="14.25" customHeight="1">
      <c r="F586" s="2"/>
    </row>
    <row r="587" ht="14.25" customHeight="1">
      <c r="F587" s="2"/>
    </row>
    <row r="588" ht="14.25" customHeight="1">
      <c r="F588" s="2"/>
    </row>
    <row r="589" ht="14.25" customHeight="1">
      <c r="F589" s="2"/>
    </row>
    <row r="590" ht="14.25" customHeight="1">
      <c r="F590" s="2"/>
    </row>
    <row r="591" ht="14.25" customHeight="1">
      <c r="F591" s="2"/>
    </row>
    <row r="592" ht="14.25" customHeight="1">
      <c r="F592" s="2"/>
    </row>
    <row r="593" ht="14.25" customHeight="1">
      <c r="F593" s="2"/>
    </row>
    <row r="594" ht="14.25" customHeight="1">
      <c r="F594" s="2"/>
    </row>
    <row r="595" ht="14.25" customHeight="1">
      <c r="F595" s="2"/>
    </row>
    <row r="596" ht="14.25" customHeight="1">
      <c r="F596" s="2"/>
    </row>
    <row r="597" ht="14.25" customHeight="1">
      <c r="F597" s="2"/>
    </row>
    <row r="598" ht="14.25" customHeight="1">
      <c r="F598" s="2"/>
    </row>
    <row r="599" ht="14.25" customHeight="1">
      <c r="F599" s="2"/>
    </row>
    <row r="600" ht="14.25" customHeight="1">
      <c r="F600" s="2"/>
    </row>
    <row r="601" ht="14.25" customHeight="1">
      <c r="F601" s="2"/>
    </row>
    <row r="602" ht="14.25" customHeight="1">
      <c r="F602" s="2"/>
    </row>
    <row r="603" ht="14.25" customHeight="1">
      <c r="F603" s="2"/>
    </row>
    <row r="604" ht="14.25" customHeight="1">
      <c r="F604" s="2"/>
    </row>
    <row r="605" ht="14.25" customHeight="1">
      <c r="F605" s="2"/>
    </row>
    <row r="606" ht="14.25" customHeight="1">
      <c r="F606" s="2"/>
    </row>
    <row r="607" ht="14.25" customHeight="1">
      <c r="F607" s="2"/>
    </row>
    <row r="608" ht="14.25" customHeight="1">
      <c r="F608" s="2"/>
    </row>
    <row r="609" ht="14.25" customHeight="1">
      <c r="F609" s="2"/>
    </row>
    <row r="610" ht="14.25" customHeight="1">
      <c r="F610" s="2"/>
    </row>
    <row r="611" ht="14.25" customHeight="1">
      <c r="F611" s="2"/>
    </row>
    <row r="612" ht="14.25" customHeight="1">
      <c r="F612" s="2"/>
    </row>
    <row r="613" ht="14.25" customHeight="1">
      <c r="F613" s="2"/>
    </row>
    <row r="614" ht="14.25" customHeight="1">
      <c r="F614" s="2"/>
    </row>
    <row r="615" ht="14.25" customHeight="1">
      <c r="F615" s="2"/>
    </row>
    <row r="616" ht="14.25" customHeight="1">
      <c r="F616" s="2"/>
    </row>
    <row r="617" ht="14.25" customHeight="1">
      <c r="F617" s="2"/>
    </row>
    <row r="618" ht="14.25" customHeight="1">
      <c r="F618" s="2"/>
    </row>
    <row r="619" ht="14.25" customHeight="1">
      <c r="F619" s="2"/>
    </row>
    <row r="620" ht="14.25" customHeight="1">
      <c r="F620" s="2"/>
    </row>
    <row r="621" ht="14.25" customHeight="1">
      <c r="F621" s="2"/>
    </row>
    <row r="622" ht="14.25" customHeight="1">
      <c r="F622" s="2"/>
    </row>
    <row r="623" ht="14.25" customHeight="1">
      <c r="F623" s="2"/>
    </row>
    <row r="624" ht="14.25" customHeight="1">
      <c r="F624" s="2"/>
    </row>
    <row r="625" ht="14.25" customHeight="1">
      <c r="F625" s="2"/>
    </row>
    <row r="626" ht="14.25" customHeight="1">
      <c r="F626" s="2"/>
    </row>
    <row r="627" ht="14.25" customHeight="1">
      <c r="F627" s="2"/>
    </row>
    <row r="628" ht="14.25" customHeight="1">
      <c r="F628" s="2"/>
    </row>
    <row r="629" ht="14.25" customHeight="1">
      <c r="F629" s="2"/>
    </row>
    <row r="630" ht="14.25" customHeight="1">
      <c r="F630" s="2"/>
    </row>
    <row r="631" ht="14.25" customHeight="1">
      <c r="F631" s="2"/>
    </row>
    <row r="632" ht="14.25" customHeight="1">
      <c r="F632" s="2"/>
    </row>
    <row r="633" ht="14.25" customHeight="1">
      <c r="F633" s="2"/>
    </row>
    <row r="634" ht="14.25" customHeight="1">
      <c r="F634" s="2"/>
    </row>
    <row r="635" ht="14.25" customHeight="1">
      <c r="F635" s="2"/>
    </row>
    <row r="636" ht="14.25" customHeight="1">
      <c r="F636" s="2"/>
    </row>
    <row r="637" ht="14.25" customHeight="1">
      <c r="F637" s="2"/>
    </row>
    <row r="638" ht="14.25" customHeight="1">
      <c r="F638" s="2"/>
    </row>
    <row r="639" ht="14.25" customHeight="1">
      <c r="F639" s="2"/>
    </row>
    <row r="640" ht="14.25" customHeight="1">
      <c r="F640" s="2"/>
    </row>
    <row r="641" ht="14.25" customHeight="1">
      <c r="F641" s="2"/>
    </row>
    <row r="642" ht="14.25" customHeight="1">
      <c r="F642" s="2"/>
    </row>
    <row r="643" ht="14.25" customHeight="1">
      <c r="F643" s="2"/>
    </row>
    <row r="644" ht="14.25" customHeight="1">
      <c r="F644" s="2"/>
    </row>
    <row r="645" ht="14.25" customHeight="1">
      <c r="F645" s="2"/>
    </row>
    <row r="646" ht="14.25" customHeight="1">
      <c r="F646" s="2"/>
    </row>
    <row r="647" ht="14.25" customHeight="1">
      <c r="F647" s="2"/>
    </row>
    <row r="648" ht="14.25" customHeight="1">
      <c r="F648" s="2"/>
    </row>
    <row r="649" ht="14.25" customHeight="1">
      <c r="F649" s="2"/>
    </row>
    <row r="650" ht="14.25" customHeight="1">
      <c r="F650" s="2"/>
    </row>
    <row r="651" ht="14.25" customHeight="1">
      <c r="F651" s="2"/>
    </row>
    <row r="652" ht="14.25" customHeight="1">
      <c r="F652" s="2"/>
    </row>
    <row r="653" ht="14.25" customHeight="1">
      <c r="F653" s="2"/>
    </row>
    <row r="654" ht="14.25" customHeight="1">
      <c r="F654" s="2"/>
    </row>
    <row r="655" ht="14.25" customHeight="1">
      <c r="F655" s="2"/>
    </row>
    <row r="656" ht="14.25" customHeight="1">
      <c r="F656" s="2"/>
    </row>
    <row r="657" ht="14.25" customHeight="1">
      <c r="F657" s="2"/>
    </row>
    <row r="658" ht="14.25" customHeight="1">
      <c r="F658" s="2"/>
    </row>
    <row r="659" ht="14.25" customHeight="1">
      <c r="F659" s="2"/>
    </row>
    <row r="660" ht="14.25" customHeight="1">
      <c r="F660" s="2"/>
    </row>
    <row r="661" ht="14.25" customHeight="1">
      <c r="F661" s="2"/>
    </row>
    <row r="662" ht="14.25" customHeight="1">
      <c r="F662" s="2"/>
    </row>
    <row r="663" ht="14.25" customHeight="1">
      <c r="F663" s="2"/>
    </row>
    <row r="664" ht="14.25" customHeight="1">
      <c r="F664" s="2"/>
    </row>
    <row r="665" ht="14.25" customHeight="1">
      <c r="F665" s="2"/>
    </row>
    <row r="666" ht="14.25" customHeight="1">
      <c r="F666" s="2"/>
    </row>
    <row r="667" ht="14.25" customHeight="1">
      <c r="F667" s="2"/>
    </row>
    <row r="668" ht="14.25" customHeight="1">
      <c r="F668" s="2"/>
    </row>
    <row r="669" ht="14.25" customHeight="1">
      <c r="F669" s="2"/>
    </row>
    <row r="670" ht="14.25" customHeight="1">
      <c r="F670" s="2"/>
    </row>
    <row r="671" ht="14.25" customHeight="1">
      <c r="F671" s="2"/>
    </row>
    <row r="672" ht="14.25" customHeight="1">
      <c r="F672" s="2"/>
    </row>
    <row r="673" ht="14.25" customHeight="1">
      <c r="F673" s="2"/>
    </row>
    <row r="674" ht="14.25" customHeight="1">
      <c r="F674" s="2"/>
    </row>
    <row r="675" ht="14.25" customHeight="1">
      <c r="F675" s="2"/>
    </row>
    <row r="676" ht="14.25" customHeight="1">
      <c r="F676" s="2"/>
    </row>
    <row r="677" ht="14.25" customHeight="1">
      <c r="F677" s="2"/>
    </row>
    <row r="678" ht="14.25" customHeight="1">
      <c r="F678" s="2"/>
    </row>
    <row r="679" ht="14.25" customHeight="1">
      <c r="F679" s="2"/>
    </row>
    <row r="680" ht="14.25" customHeight="1">
      <c r="F680" s="2"/>
    </row>
    <row r="681" ht="14.25" customHeight="1">
      <c r="F681" s="2"/>
    </row>
    <row r="682" ht="14.25" customHeight="1">
      <c r="F682" s="2"/>
    </row>
    <row r="683" ht="14.25" customHeight="1">
      <c r="F683" s="2"/>
    </row>
    <row r="684" ht="14.25" customHeight="1">
      <c r="F684" s="2"/>
    </row>
    <row r="685" ht="14.25" customHeight="1">
      <c r="F685" s="2"/>
    </row>
    <row r="686" ht="14.25" customHeight="1">
      <c r="F686" s="2"/>
    </row>
    <row r="687" ht="14.25" customHeight="1">
      <c r="F687" s="2"/>
    </row>
    <row r="688" ht="14.25" customHeight="1">
      <c r="F688" s="2"/>
    </row>
    <row r="689" ht="14.25" customHeight="1">
      <c r="F689" s="2"/>
    </row>
    <row r="690" ht="14.25" customHeight="1">
      <c r="F690" s="2"/>
    </row>
    <row r="691" ht="14.25" customHeight="1">
      <c r="F691" s="2"/>
    </row>
    <row r="692" ht="14.25" customHeight="1">
      <c r="F692" s="2"/>
    </row>
    <row r="693" ht="14.25" customHeight="1">
      <c r="F693" s="2"/>
    </row>
    <row r="694" ht="14.25" customHeight="1">
      <c r="F694" s="2"/>
    </row>
    <row r="695" ht="14.25" customHeight="1">
      <c r="F695" s="2"/>
    </row>
    <row r="696" ht="14.25" customHeight="1">
      <c r="F696" s="2"/>
    </row>
    <row r="697" ht="14.25" customHeight="1">
      <c r="F697" s="2"/>
    </row>
    <row r="698" ht="14.25" customHeight="1">
      <c r="F698" s="2"/>
    </row>
    <row r="699" ht="14.25" customHeight="1">
      <c r="F699" s="2"/>
    </row>
    <row r="700" ht="14.25" customHeight="1">
      <c r="F700" s="2"/>
    </row>
    <row r="701" ht="14.25" customHeight="1">
      <c r="F701" s="2"/>
    </row>
    <row r="702" ht="14.25" customHeight="1">
      <c r="F702" s="2"/>
    </row>
    <row r="703" ht="14.25" customHeight="1">
      <c r="F703" s="2"/>
    </row>
    <row r="704" ht="14.25" customHeight="1">
      <c r="F704" s="2"/>
    </row>
    <row r="705" ht="14.25" customHeight="1">
      <c r="F705" s="2"/>
    </row>
    <row r="706" ht="14.25" customHeight="1">
      <c r="F706" s="2"/>
    </row>
    <row r="707" ht="14.25" customHeight="1">
      <c r="F707" s="2"/>
    </row>
    <row r="708" ht="14.25" customHeight="1">
      <c r="F708" s="2"/>
    </row>
    <row r="709" ht="14.25" customHeight="1">
      <c r="F709" s="2"/>
    </row>
    <row r="710" ht="14.25" customHeight="1">
      <c r="F710" s="2"/>
    </row>
    <row r="711" ht="14.25" customHeight="1">
      <c r="F711" s="2"/>
    </row>
    <row r="712" ht="14.25" customHeight="1">
      <c r="F712" s="2"/>
    </row>
    <row r="713" ht="14.25" customHeight="1">
      <c r="F713" s="2"/>
    </row>
    <row r="714" ht="14.25" customHeight="1">
      <c r="F714" s="2"/>
    </row>
    <row r="715" ht="14.25" customHeight="1">
      <c r="F715" s="2"/>
    </row>
    <row r="716" ht="14.25" customHeight="1">
      <c r="F716" s="2"/>
    </row>
    <row r="717" ht="14.25" customHeight="1">
      <c r="F717" s="2"/>
    </row>
    <row r="718" ht="14.25" customHeight="1">
      <c r="F718" s="2"/>
    </row>
    <row r="719" ht="14.25" customHeight="1">
      <c r="F719" s="2"/>
    </row>
    <row r="720" ht="14.25" customHeight="1">
      <c r="F720" s="2"/>
    </row>
    <row r="721" ht="14.25" customHeight="1">
      <c r="F721" s="2"/>
    </row>
    <row r="722" ht="14.25" customHeight="1">
      <c r="F722" s="2"/>
    </row>
    <row r="723" ht="14.25" customHeight="1">
      <c r="F723" s="2"/>
    </row>
    <row r="724" ht="14.25" customHeight="1">
      <c r="F724" s="2"/>
    </row>
    <row r="725" ht="14.25" customHeight="1">
      <c r="F725" s="2"/>
    </row>
    <row r="726" ht="14.25" customHeight="1">
      <c r="F726" s="2"/>
    </row>
    <row r="727" ht="14.25" customHeight="1">
      <c r="F727" s="2"/>
    </row>
    <row r="728" ht="14.25" customHeight="1">
      <c r="F728" s="2"/>
    </row>
    <row r="729" ht="14.25" customHeight="1">
      <c r="F729" s="2"/>
    </row>
    <row r="730" ht="14.25" customHeight="1">
      <c r="F730" s="2"/>
    </row>
    <row r="731" ht="14.25" customHeight="1">
      <c r="F731" s="2"/>
    </row>
    <row r="732" ht="14.25" customHeight="1">
      <c r="F732" s="2"/>
    </row>
    <row r="733" ht="14.25" customHeight="1">
      <c r="F733" s="2"/>
    </row>
    <row r="734" ht="14.25" customHeight="1">
      <c r="F734" s="2"/>
    </row>
    <row r="735" ht="14.25" customHeight="1">
      <c r="F735" s="2"/>
    </row>
    <row r="736" ht="14.25" customHeight="1">
      <c r="F736" s="2"/>
    </row>
    <row r="737" ht="14.25" customHeight="1">
      <c r="F737" s="2"/>
    </row>
    <row r="738" ht="14.25" customHeight="1">
      <c r="F738" s="2"/>
    </row>
    <row r="739" ht="14.25" customHeight="1">
      <c r="F739" s="2"/>
    </row>
    <row r="740" ht="14.25" customHeight="1">
      <c r="F740" s="2"/>
    </row>
    <row r="741" ht="14.25" customHeight="1">
      <c r="F741" s="2"/>
    </row>
    <row r="742" ht="14.25" customHeight="1">
      <c r="F742" s="2"/>
    </row>
    <row r="743" ht="14.25" customHeight="1">
      <c r="F743" s="2"/>
    </row>
    <row r="744" ht="14.25" customHeight="1">
      <c r="F744" s="2"/>
    </row>
    <row r="745" ht="14.25" customHeight="1">
      <c r="F745" s="2"/>
    </row>
    <row r="746" ht="14.25" customHeight="1">
      <c r="F746" s="2"/>
    </row>
    <row r="747" ht="14.25" customHeight="1">
      <c r="F747" s="2"/>
    </row>
    <row r="748" ht="14.25" customHeight="1">
      <c r="F748" s="2"/>
    </row>
    <row r="749" ht="14.25" customHeight="1">
      <c r="F749" s="2"/>
    </row>
    <row r="750" ht="14.25" customHeight="1">
      <c r="F750" s="2"/>
    </row>
    <row r="751" ht="14.25" customHeight="1">
      <c r="F751" s="2"/>
    </row>
    <row r="752" ht="14.25" customHeight="1">
      <c r="F752" s="2"/>
    </row>
    <row r="753" ht="14.25" customHeight="1">
      <c r="F753" s="2"/>
    </row>
    <row r="754" ht="14.25" customHeight="1">
      <c r="F754" s="2"/>
    </row>
    <row r="755" ht="14.25" customHeight="1">
      <c r="F755" s="2"/>
    </row>
    <row r="756" ht="14.25" customHeight="1">
      <c r="F756" s="2"/>
    </row>
    <row r="757" ht="14.25" customHeight="1">
      <c r="F757" s="2"/>
    </row>
    <row r="758" ht="14.25" customHeight="1">
      <c r="F758" s="2"/>
    </row>
    <row r="759" ht="14.25" customHeight="1">
      <c r="F759" s="2"/>
    </row>
    <row r="760" ht="14.25" customHeight="1">
      <c r="F760" s="2"/>
    </row>
    <row r="761" ht="14.25" customHeight="1">
      <c r="F761" s="2"/>
    </row>
    <row r="762" ht="14.25" customHeight="1">
      <c r="F762" s="2"/>
    </row>
    <row r="763" ht="14.25" customHeight="1">
      <c r="F763" s="2"/>
    </row>
    <row r="764" ht="14.25" customHeight="1">
      <c r="F764" s="2"/>
    </row>
    <row r="765" ht="14.25" customHeight="1">
      <c r="F765" s="2"/>
    </row>
    <row r="766" ht="14.25" customHeight="1">
      <c r="F766" s="2"/>
    </row>
    <row r="767" ht="14.25" customHeight="1">
      <c r="F767" s="2"/>
    </row>
    <row r="768" ht="14.25" customHeight="1">
      <c r="F768" s="2"/>
    </row>
    <row r="769" ht="14.25" customHeight="1">
      <c r="F769" s="2"/>
    </row>
    <row r="770" ht="14.25" customHeight="1">
      <c r="F770" s="2"/>
    </row>
    <row r="771" ht="14.25" customHeight="1">
      <c r="F771" s="2"/>
    </row>
    <row r="772" ht="14.25" customHeight="1">
      <c r="F772" s="2"/>
    </row>
    <row r="773" ht="14.25" customHeight="1">
      <c r="F773" s="2"/>
    </row>
    <row r="774" ht="14.25" customHeight="1">
      <c r="F774" s="2"/>
    </row>
    <row r="775" ht="14.25" customHeight="1">
      <c r="F775" s="2"/>
    </row>
    <row r="776" ht="14.25" customHeight="1">
      <c r="F776" s="2"/>
    </row>
    <row r="777" ht="14.25" customHeight="1">
      <c r="F777" s="2"/>
    </row>
    <row r="778" ht="14.25" customHeight="1">
      <c r="F778" s="2"/>
    </row>
    <row r="779" ht="14.25" customHeight="1">
      <c r="F779" s="2"/>
    </row>
    <row r="780" ht="14.25" customHeight="1">
      <c r="F780" s="2"/>
    </row>
    <row r="781" ht="14.25" customHeight="1">
      <c r="F781" s="2"/>
    </row>
    <row r="782" ht="14.25" customHeight="1">
      <c r="F782" s="2"/>
    </row>
    <row r="783" ht="14.25" customHeight="1">
      <c r="F783" s="2"/>
    </row>
    <row r="784" ht="14.25" customHeight="1">
      <c r="F784" s="2"/>
    </row>
    <row r="785" ht="14.25" customHeight="1">
      <c r="F785" s="2"/>
    </row>
    <row r="786" ht="14.25" customHeight="1">
      <c r="F786" s="2"/>
    </row>
    <row r="787" ht="14.25" customHeight="1">
      <c r="F787" s="2"/>
    </row>
    <row r="788" ht="14.25" customHeight="1">
      <c r="F788" s="2"/>
    </row>
    <row r="789" ht="14.25" customHeight="1">
      <c r="F789" s="2"/>
    </row>
    <row r="790" ht="14.25" customHeight="1">
      <c r="F790" s="2"/>
    </row>
    <row r="791" ht="14.25" customHeight="1">
      <c r="F791" s="2"/>
    </row>
    <row r="792" ht="14.25" customHeight="1">
      <c r="F792" s="2"/>
    </row>
    <row r="793" ht="14.25" customHeight="1">
      <c r="F793" s="2"/>
    </row>
    <row r="794" ht="14.25" customHeight="1">
      <c r="F794" s="2"/>
    </row>
    <row r="795" ht="14.25" customHeight="1">
      <c r="F795" s="2"/>
    </row>
    <row r="796" ht="14.25" customHeight="1">
      <c r="F796" s="2"/>
    </row>
    <row r="797" ht="14.25" customHeight="1">
      <c r="F797" s="2"/>
    </row>
    <row r="798" ht="14.25" customHeight="1">
      <c r="F798" s="2"/>
    </row>
    <row r="799" ht="14.25" customHeight="1">
      <c r="F799" s="2"/>
    </row>
    <row r="800" ht="14.25" customHeight="1">
      <c r="F800" s="2"/>
    </row>
    <row r="801" ht="14.25" customHeight="1">
      <c r="F801" s="2"/>
    </row>
    <row r="802" ht="14.25" customHeight="1">
      <c r="F802" s="2"/>
    </row>
    <row r="803" ht="14.25" customHeight="1">
      <c r="F803" s="2"/>
    </row>
    <row r="804" ht="14.25" customHeight="1">
      <c r="F804" s="2"/>
    </row>
    <row r="805" ht="14.25" customHeight="1">
      <c r="F805" s="2"/>
    </row>
    <row r="806" ht="14.25" customHeight="1">
      <c r="F806" s="2"/>
    </row>
    <row r="807" ht="14.25" customHeight="1">
      <c r="F807" s="2"/>
    </row>
    <row r="808" ht="14.25" customHeight="1">
      <c r="F808" s="2"/>
    </row>
    <row r="809" ht="14.25" customHeight="1">
      <c r="F809" s="2"/>
    </row>
    <row r="810" ht="14.25" customHeight="1">
      <c r="F810" s="2"/>
    </row>
    <row r="811" ht="14.25" customHeight="1">
      <c r="F811" s="2"/>
    </row>
    <row r="812" ht="14.25" customHeight="1">
      <c r="F812" s="2"/>
    </row>
    <row r="813" ht="14.25" customHeight="1">
      <c r="F813" s="2"/>
    </row>
    <row r="814" ht="14.25" customHeight="1">
      <c r="F814" s="2"/>
    </row>
    <row r="815" ht="14.25" customHeight="1">
      <c r="F815" s="2"/>
    </row>
    <row r="816" ht="14.25" customHeight="1">
      <c r="F816" s="2"/>
    </row>
    <row r="817" ht="14.25" customHeight="1">
      <c r="F817" s="2"/>
    </row>
    <row r="818" ht="14.25" customHeight="1">
      <c r="F818" s="2"/>
    </row>
    <row r="819" ht="14.25" customHeight="1">
      <c r="F819" s="2"/>
    </row>
    <row r="820" ht="14.25" customHeight="1">
      <c r="F820" s="2"/>
    </row>
    <row r="821" ht="14.25" customHeight="1">
      <c r="F821" s="2"/>
    </row>
    <row r="822" ht="14.25" customHeight="1">
      <c r="F822" s="2"/>
    </row>
    <row r="823" ht="14.25" customHeight="1">
      <c r="F823" s="2"/>
    </row>
    <row r="824" ht="14.25" customHeight="1">
      <c r="F824" s="2"/>
    </row>
    <row r="825" ht="14.25" customHeight="1">
      <c r="F825" s="2"/>
    </row>
    <row r="826" ht="14.25" customHeight="1">
      <c r="F826" s="2"/>
    </row>
    <row r="827" ht="14.25" customHeight="1">
      <c r="F827" s="2"/>
    </row>
    <row r="828" ht="14.25" customHeight="1">
      <c r="F828" s="2"/>
    </row>
    <row r="829" ht="14.25" customHeight="1">
      <c r="F829" s="2"/>
    </row>
    <row r="830" ht="14.25" customHeight="1">
      <c r="F830" s="2"/>
    </row>
    <row r="831" ht="14.25" customHeight="1">
      <c r="F831" s="2"/>
    </row>
    <row r="832" ht="14.25" customHeight="1">
      <c r="F832" s="2"/>
    </row>
    <row r="833" ht="14.25" customHeight="1">
      <c r="F833" s="2"/>
    </row>
    <row r="834" ht="14.25" customHeight="1">
      <c r="F834" s="2"/>
    </row>
    <row r="835" ht="14.25" customHeight="1">
      <c r="F835" s="2"/>
    </row>
    <row r="836" ht="14.25" customHeight="1">
      <c r="F836" s="2"/>
    </row>
    <row r="837" ht="14.25" customHeight="1">
      <c r="F837" s="2"/>
    </row>
    <row r="838" ht="14.25" customHeight="1">
      <c r="F838" s="2"/>
    </row>
    <row r="839" ht="14.25" customHeight="1">
      <c r="F839" s="2"/>
    </row>
    <row r="840" ht="14.25" customHeight="1">
      <c r="F840" s="2"/>
    </row>
    <row r="841" ht="14.25" customHeight="1">
      <c r="F841" s="2"/>
    </row>
    <row r="842" ht="14.25" customHeight="1">
      <c r="F842" s="2"/>
    </row>
    <row r="843" ht="14.25" customHeight="1">
      <c r="F843" s="2"/>
    </row>
    <row r="844" ht="14.25" customHeight="1">
      <c r="F844" s="2"/>
    </row>
    <row r="845" ht="14.25" customHeight="1">
      <c r="F845" s="2"/>
    </row>
    <row r="846" ht="14.25" customHeight="1">
      <c r="F846" s="2"/>
    </row>
    <row r="847" ht="14.25" customHeight="1">
      <c r="F847" s="2"/>
    </row>
    <row r="848" ht="14.25" customHeight="1">
      <c r="F848" s="2"/>
    </row>
    <row r="849" ht="14.25" customHeight="1">
      <c r="F849" s="2"/>
    </row>
    <row r="850" ht="14.25" customHeight="1">
      <c r="F850" s="2"/>
    </row>
    <row r="851" ht="14.25" customHeight="1">
      <c r="F851" s="2"/>
    </row>
    <row r="852" ht="14.25" customHeight="1">
      <c r="F852" s="2"/>
    </row>
    <row r="853" ht="14.25" customHeight="1">
      <c r="F853" s="2"/>
    </row>
    <row r="854" ht="14.25" customHeight="1">
      <c r="F854" s="2"/>
    </row>
    <row r="855" ht="14.25" customHeight="1">
      <c r="F855" s="2"/>
    </row>
    <row r="856" ht="14.25" customHeight="1">
      <c r="F856" s="2"/>
    </row>
    <row r="857" ht="14.25" customHeight="1">
      <c r="F857" s="2"/>
    </row>
    <row r="858" ht="14.25" customHeight="1">
      <c r="F858" s="2"/>
    </row>
    <row r="859" ht="14.25" customHeight="1">
      <c r="F859" s="2"/>
    </row>
    <row r="860" ht="14.25" customHeight="1">
      <c r="F860" s="2"/>
    </row>
    <row r="861" ht="14.25" customHeight="1">
      <c r="F861" s="2"/>
    </row>
    <row r="862" ht="14.25" customHeight="1">
      <c r="F862" s="2"/>
    </row>
    <row r="863" ht="14.25" customHeight="1">
      <c r="F863" s="2"/>
    </row>
    <row r="864" ht="14.25" customHeight="1">
      <c r="F864" s="2"/>
    </row>
    <row r="865" ht="14.25" customHeight="1">
      <c r="F865" s="2"/>
    </row>
    <row r="866" ht="14.25" customHeight="1">
      <c r="F866" s="2"/>
    </row>
    <row r="867" ht="14.25" customHeight="1">
      <c r="F867" s="2"/>
    </row>
    <row r="868" ht="14.25" customHeight="1">
      <c r="F868" s="2"/>
    </row>
    <row r="869" ht="14.25" customHeight="1">
      <c r="F869" s="2"/>
    </row>
    <row r="870" ht="14.25" customHeight="1">
      <c r="F870" s="2"/>
    </row>
    <row r="871" ht="14.25" customHeight="1">
      <c r="F871" s="2"/>
    </row>
    <row r="872" ht="14.25" customHeight="1">
      <c r="F872" s="2"/>
    </row>
    <row r="873" ht="14.25" customHeight="1">
      <c r="F873" s="2"/>
    </row>
    <row r="874" ht="14.25" customHeight="1">
      <c r="F874" s="2"/>
    </row>
    <row r="875" ht="14.25" customHeight="1">
      <c r="F875" s="2"/>
    </row>
    <row r="876" ht="14.25" customHeight="1">
      <c r="F876" s="2"/>
    </row>
    <row r="877" ht="14.25" customHeight="1">
      <c r="F877" s="2"/>
    </row>
    <row r="878" ht="14.25" customHeight="1">
      <c r="F878" s="2"/>
    </row>
    <row r="879" ht="14.25" customHeight="1">
      <c r="F879" s="2"/>
    </row>
    <row r="880" ht="14.25" customHeight="1">
      <c r="F880" s="2"/>
    </row>
    <row r="881" ht="14.25" customHeight="1">
      <c r="F881" s="2"/>
    </row>
    <row r="882" ht="14.25" customHeight="1">
      <c r="F882" s="2"/>
    </row>
    <row r="883" ht="14.25" customHeight="1">
      <c r="F883" s="2"/>
    </row>
    <row r="884" ht="14.25" customHeight="1">
      <c r="F884" s="2"/>
    </row>
    <row r="885" ht="14.25" customHeight="1">
      <c r="F885" s="2"/>
    </row>
    <row r="886" ht="14.25" customHeight="1">
      <c r="F886" s="2"/>
    </row>
    <row r="887" ht="14.25" customHeight="1">
      <c r="F887" s="2"/>
    </row>
    <row r="888" ht="14.25" customHeight="1">
      <c r="F888" s="2"/>
    </row>
    <row r="889" ht="14.25" customHeight="1">
      <c r="F889" s="2"/>
    </row>
    <row r="890" ht="14.25" customHeight="1">
      <c r="F890" s="2"/>
    </row>
    <row r="891" ht="14.25" customHeight="1">
      <c r="F891" s="2"/>
    </row>
    <row r="892" ht="14.25" customHeight="1">
      <c r="F892" s="2"/>
    </row>
    <row r="893" ht="14.25" customHeight="1">
      <c r="F893" s="2"/>
    </row>
    <row r="894" ht="14.25" customHeight="1">
      <c r="F894" s="2"/>
    </row>
    <row r="895" ht="14.25" customHeight="1">
      <c r="F895" s="2"/>
    </row>
    <row r="896" ht="14.25" customHeight="1">
      <c r="F896" s="2"/>
    </row>
    <row r="897" ht="14.25" customHeight="1">
      <c r="F897" s="2"/>
    </row>
    <row r="898" ht="14.25" customHeight="1">
      <c r="F898" s="2"/>
    </row>
    <row r="899" ht="14.25" customHeight="1">
      <c r="F899" s="2"/>
    </row>
    <row r="900" ht="14.25" customHeight="1">
      <c r="F900" s="2"/>
    </row>
    <row r="901" ht="14.25" customHeight="1">
      <c r="F901" s="2"/>
    </row>
    <row r="902" ht="14.25" customHeight="1">
      <c r="F902" s="2"/>
    </row>
    <row r="903" ht="14.25" customHeight="1">
      <c r="F903" s="2"/>
    </row>
    <row r="904" ht="14.25" customHeight="1">
      <c r="F904" s="2"/>
    </row>
    <row r="905" ht="14.25" customHeight="1">
      <c r="F905" s="2"/>
    </row>
    <row r="906" ht="14.25" customHeight="1">
      <c r="F906" s="2"/>
    </row>
    <row r="907" ht="14.25" customHeight="1">
      <c r="F907" s="2"/>
    </row>
    <row r="908" ht="14.25" customHeight="1">
      <c r="F908" s="2"/>
    </row>
    <row r="909" ht="14.25" customHeight="1">
      <c r="F909" s="2"/>
    </row>
    <row r="910" ht="14.25" customHeight="1">
      <c r="F910" s="2"/>
    </row>
    <row r="911" ht="14.25" customHeight="1">
      <c r="F911" s="2"/>
    </row>
    <row r="912" ht="14.25" customHeight="1">
      <c r="F912" s="2"/>
    </row>
    <row r="913" ht="14.25" customHeight="1">
      <c r="F913" s="2"/>
    </row>
    <row r="914" ht="14.25" customHeight="1">
      <c r="F914" s="2"/>
    </row>
    <row r="915" ht="14.25" customHeight="1">
      <c r="F915" s="2"/>
    </row>
    <row r="916" ht="14.25" customHeight="1">
      <c r="F916" s="2"/>
    </row>
    <row r="917" ht="14.25" customHeight="1">
      <c r="F917" s="2"/>
    </row>
    <row r="918" ht="14.25" customHeight="1">
      <c r="F918" s="2"/>
    </row>
    <row r="919" ht="14.25" customHeight="1">
      <c r="F919" s="2"/>
    </row>
    <row r="920" ht="14.25" customHeight="1">
      <c r="F920" s="2"/>
    </row>
    <row r="921" ht="14.25" customHeight="1">
      <c r="F921" s="2"/>
    </row>
    <row r="922" ht="14.25" customHeight="1">
      <c r="F922" s="2"/>
    </row>
    <row r="923" ht="14.25" customHeight="1">
      <c r="F923" s="2"/>
    </row>
    <row r="924" ht="14.25" customHeight="1">
      <c r="F924" s="2"/>
    </row>
    <row r="925" ht="14.25" customHeight="1">
      <c r="F925" s="2"/>
    </row>
    <row r="926" ht="14.25" customHeight="1">
      <c r="F926" s="2"/>
    </row>
    <row r="927" ht="14.25" customHeight="1">
      <c r="F927" s="2"/>
    </row>
    <row r="928" ht="14.25" customHeight="1">
      <c r="F928" s="2"/>
    </row>
    <row r="929" ht="14.25" customHeight="1">
      <c r="F929" s="2"/>
    </row>
    <row r="930" ht="14.25" customHeight="1">
      <c r="F930" s="2"/>
    </row>
    <row r="931" ht="14.25" customHeight="1">
      <c r="F931" s="2"/>
    </row>
    <row r="932" ht="14.25" customHeight="1">
      <c r="F932" s="2"/>
    </row>
    <row r="933" ht="14.25" customHeight="1">
      <c r="F933" s="2"/>
    </row>
    <row r="934" ht="14.25" customHeight="1">
      <c r="F934" s="2"/>
    </row>
    <row r="935" ht="14.25" customHeight="1">
      <c r="F935" s="2"/>
    </row>
    <row r="936" ht="14.25" customHeight="1">
      <c r="F936" s="2"/>
    </row>
    <row r="937" ht="14.25" customHeight="1">
      <c r="F937" s="2"/>
    </row>
    <row r="938" ht="14.25" customHeight="1">
      <c r="F938" s="2"/>
    </row>
    <row r="939" ht="14.25" customHeight="1">
      <c r="F939" s="2"/>
    </row>
    <row r="940" ht="14.25" customHeight="1">
      <c r="F940" s="2"/>
    </row>
    <row r="941" ht="14.25" customHeight="1">
      <c r="F941" s="2"/>
    </row>
    <row r="942" ht="14.25" customHeight="1">
      <c r="F942" s="2"/>
    </row>
    <row r="943" ht="14.25" customHeight="1">
      <c r="F943" s="2"/>
    </row>
    <row r="944" ht="14.25" customHeight="1">
      <c r="F944" s="2"/>
    </row>
    <row r="945" ht="14.25" customHeight="1">
      <c r="F945" s="2"/>
    </row>
    <row r="946" ht="14.25" customHeight="1">
      <c r="F946" s="2"/>
    </row>
    <row r="947" ht="14.25" customHeight="1">
      <c r="F947" s="2"/>
    </row>
    <row r="948" ht="14.25" customHeight="1">
      <c r="F948" s="2"/>
    </row>
    <row r="949" ht="14.25" customHeight="1">
      <c r="F949" s="2"/>
    </row>
    <row r="950" ht="14.25" customHeight="1">
      <c r="F950" s="2"/>
    </row>
    <row r="951" ht="14.25" customHeight="1">
      <c r="F951" s="2"/>
    </row>
    <row r="952" ht="14.25" customHeight="1">
      <c r="F952" s="2"/>
    </row>
    <row r="953" ht="14.25" customHeight="1">
      <c r="F953" s="2"/>
    </row>
    <row r="954" ht="14.25" customHeight="1">
      <c r="F954" s="2"/>
    </row>
    <row r="955" ht="14.25" customHeight="1">
      <c r="F955" s="2"/>
    </row>
    <row r="956" ht="14.25" customHeight="1">
      <c r="F956" s="2"/>
    </row>
    <row r="957" ht="14.25" customHeight="1">
      <c r="F957" s="2"/>
    </row>
    <row r="958" ht="14.25" customHeight="1">
      <c r="F958" s="2"/>
    </row>
    <row r="959" ht="14.25" customHeight="1">
      <c r="F959" s="2"/>
    </row>
    <row r="960" ht="14.25" customHeight="1">
      <c r="F960" s="2"/>
    </row>
    <row r="961" ht="14.25" customHeight="1">
      <c r="F961" s="2"/>
    </row>
    <row r="962" ht="14.25" customHeight="1">
      <c r="F962" s="2"/>
    </row>
    <row r="963" ht="14.25" customHeight="1">
      <c r="F963" s="2"/>
    </row>
    <row r="964" ht="14.25" customHeight="1">
      <c r="F964" s="2"/>
    </row>
    <row r="965" ht="14.25" customHeight="1">
      <c r="F965" s="2"/>
    </row>
    <row r="966" ht="14.25" customHeight="1">
      <c r="F966" s="2"/>
    </row>
    <row r="967" ht="14.25" customHeight="1">
      <c r="F967" s="2"/>
    </row>
    <row r="968" ht="14.25" customHeight="1">
      <c r="F968" s="2"/>
    </row>
    <row r="969" ht="14.25" customHeight="1">
      <c r="F969" s="2"/>
    </row>
    <row r="970" ht="14.25" customHeight="1">
      <c r="F970" s="2"/>
    </row>
    <row r="971" ht="14.25" customHeight="1">
      <c r="F971" s="2"/>
    </row>
    <row r="972" ht="14.25" customHeight="1">
      <c r="F972" s="2"/>
    </row>
    <row r="973" ht="14.25" customHeight="1">
      <c r="F973" s="2"/>
    </row>
    <row r="974" ht="14.25" customHeight="1">
      <c r="F974" s="2"/>
    </row>
    <row r="975" ht="14.25" customHeight="1">
      <c r="F975" s="2"/>
    </row>
    <row r="976" ht="14.25" customHeight="1">
      <c r="F976" s="2"/>
    </row>
    <row r="977" ht="14.25" customHeight="1">
      <c r="F977" s="2"/>
    </row>
    <row r="978" ht="14.25" customHeight="1">
      <c r="F978" s="2"/>
    </row>
    <row r="979" ht="14.25" customHeight="1">
      <c r="F979" s="2"/>
    </row>
    <row r="980" ht="14.25" customHeight="1">
      <c r="F980" s="2"/>
    </row>
    <row r="981" ht="14.25" customHeight="1">
      <c r="F981" s="2"/>
    </row>
    <row r="982" ht="14.25" customHeight="1">
      <c r="F982" s="2"/>
    </row>
    <row r="983" ht="14.25" customHeight="1">
      <c r="F983" s="2"/>
    </row>
    <row r="984" ht="14.25" customHeight="1">
      <c r="F984" s="2"/>
    </row>
    <row r="985" ht="14.25" customHeight="1">
      <c r="F985" s="2"/>
    </row>
    <row r="986" ht="14.25" customHeight="1">
      <c r="F986" s="2"/>
    </row>
    <row r="987" ht="14.25" customHeight="1">
      <c r="F987" s="2"/>
    </row>
    <row r="988" ht="14.25" customHeight="1">
      <c r="F988" s="2"/>
    </row>
    <row r="989" ht="14.25" customHeight="1">
      <c r="F989" s="2"/>
    </row>
    <row r="990" ht="14.25" customHeight="1">
      <c r="F990" s="2"/>
    </row>
    <row r="991" ht="14.25" customHeight="1">
      <c r="F991" s="2"/>
    </row>
    <row r="992" ht="14.25" customHeight="1">
      <c r="F992" s="2"/>
    </row>
    <row r="993" ht="14.25" customHeight="1">
      <c r="F993" s="2"/>
    </row>
    <row r="994" ht="14.25" customHeight="1">
      <c r="F994" s="2"/>
    </row>
    <row r="995" ht="14.25" customHeight="1">
      <c r="F995" s="2"/>
    </row>
    <row r="996" ht="14.25" customHeight="1">
      <c r="F996" s="2"/>
    </row>
    <row r="997" ht="14.25" customHeight="1">
      <c r="F997" s="2"/>
    </row>
    <row r="998" ht="14.25" customHeight="1">
      <c r="F998" s="2"/>
    </row>
    <row r="999" ht="14.25" customHeight="1">
      <c r="F999" s="2"/>
    </row>
    <row r="1000" ht="14.25" customHeight="1">
      <c r="F1000" s="2"/>
    </row>
  </sheetData>
  <mergeCells count="4">
    <mergeCell ref="A1:A2"/>
    <mergeCell ref="B1:E1"/>
    <mergeCell ref="F1:F115"/>
    <mergeCell ref="G1:L1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2023-12-06T14:11:01Z</dcterms:created>
  <dc:creator>Ayslan Câmara</dc:creator>
</cp:coreProperties>
</file>