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terpillar-my.sharepoint.com/personal/marchese_leonardo_o_cat_com/Documents/99 - PESSOAL/UNICAMP/Mestrado/TCC/Projeto1S2022/Chatbot/"/>
    </mc:Choice>
  </mc:AlternateContent>
  <xr:revisionPtr revIDLastSave="402" documentId="11_23F921EDC8BB4D1F112C4CE2359F5DFA516293C6" xr6:coauthVersionLast="47" xr6:coauthVersionMax="47" xr10:uidLastSave="{EF11A08B-4624-49E0-913F-15D073E6DAAB}"/>
  <bookViews>
    <workbookView xWindow="-28920" yWindow="15" windowWidth="29040" windowHeight="15990" activeTab="2" xr2:uid="{15173FF7-2DCE-40A6-9A79-A226DAC757C8}"/>
  </bookViews>
  <sheets>
    <sheet name="Raw Data" sheetId="1" r:id="rId1"/>
    <sheet name="Hold Out" sheetId="2" r:id="rId2"/>
    <sheet name="train_data" sheetId="5" r:id="rId3"/>
    <sheet name="test_data" sheetId="4" r:id="rId4"/>
    <sheet name="Results" sheetId="6" r:id="rId5"/>
    <sheet name="Hold Out Validation" sheetId="7" r:id="rId6"/>
  </sheets>
  <definedNames>
    <definedName name="_xlnm._FilterDatabase" localSheetId="0" hidden="1">'Raw Data'!$A$1:$B$46</definedName>
    <definedName name="_xlnm._FilterDatabase" localSheetId="4" hidden="1">Results!$A$1:$D$15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D22" i="7"/>
  <c r="N13" i="7"/>
  <c r="N12" i="7"/>
  <c r="N11" i="7"/>
  <c r="N10" i="7"/>
  <c r="N9" i="7"/>
  <c r="N8" i="7"/>
  <c r="N7" i="7"/>
  <c r="N6" i="7"/>
  <c r="N5" i="7"/>
  <c r="N4" i="7"/>
  <c r="M14" i="7"/>
  <c r="L14" i="7"/>
  <c r="K14" i="7"/>
  <c r="J14" i="7"/>
  <c r="I14" i="7"/>
  <c r="H14" i="7"/>
  <c r="G14" i="7"/>
  <c r="F14" i="7"/>
  <c r="E14" i="7"/>
  <c r="D14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<sst xmlns="http://schemas.openxmlformats.org/spreadsheetml/2006/main" count="293" uniqueCount="68">
  <si>
    <t>Train_x</t>
  </si>
  <si>
    <t>train_y</t>
  </si>
  <si>
    <t>[0, 0, 0, 0, 0, 0, 0, 0, 0, 0, 0, 0, 0, 0, 0, 0, 0, 0, 0, 0, 0, 0, 1, 0, 0, 0, 0, 0, 0, 0, 0, 0, 1, 0, 0, 0, 0, 0, 0, 0, 0, 0, 0, 0, 1, 0, 0, 0, 0, 0, 0, 0, 0, 0, 0, 0, 0, 0, 0, 0, 0, 0, 0, 0, 0, 0, 0, 0, 0, 0, 0, 0, 0, 0, 0, 0, 0, 0, 0, 0, 0, 0, 0, 0]</t>
  </si>
  <si>
    <t>[0, 0, 0, 0, 0, 0, 0, 0, 0, 0, 0, 0, 0, 0, 0, 0, 0, 0, 0, 0, 0, 0, 0, 1, 0, 0, 1, 0, 0, 0, 0, 0, 0, 0, 0, 0, 0, 0, 0, 0, 0, 0, 0, 0, 0, 0, 0, 0, 0, 0, 0, 0, 0, 0, 0, 0, 0, 0, 0, 0, 0, 0, 0, 0, 0, 0, 0, 0, 0, 0, 0, 0, 0, 0, 0, 0, 1, 0, 0, 0, 0, 0, 0, 0]</t>
  </si>
  <si>
    <t>[0, 0, 0, 0, 0, 0, 0, 0, 0, 0, 0, 0, 0, 0, 0, 0, 0, 0, 0, 0, 0, 0, 0, 0, 0, 0, 0, 0, 0, 0, 0, 0, 0, 0, 0, 0, 0, 0, 0, 0, 0, 0, 0, 0, 0, 0, 0, 0, 0, 0, 0, 0, 0, 0, 0, 0, 0, 0, 0, 0, 0, 0, 0, 0, 0, 0, 0, 0, 0, 0, 0, 0, 0, 0, 0, 1, 0, 0, 0, 0, 0, 0, 0, 0]</t>
  </si>
  <si>
    <t>[0, 0, 0, 0, 0, 0, 0, 0, 0, 0, 0, 0, 0, 0, 0, 0, 0, 0, 0, 0, 0, 1, 0, 0, 0, 0, 0, 0, 0, 0, 0, 0, 1,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</si>
  <si>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1, 0, 0, 0, 0, 0, 0, 0, 0, 0, 0, 0, 0, 0, 1,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</si>
  <si>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1, 0, 0, 0, 0, 0, 0, 0, 0, 0, 0, 0, 0, 0, 0, 0, 0, 0, 0, 0, 0, 0, 0, 0, 0, 0]</t>
  </si>
  <si>
    <t>[0, 0, 0, 0, 0, 0, 0, 0, 0, 0, 0, 0, 0, 0, 0, 0, 0, 0, 0, 0, 0, 0, 0, 0, 0, 0, 0, 0, 0, 0, 0, 0, 0, 0, 0, 0, 0, 0, 0, 0, 0, 0, 0, 0, 0, 0, 1, 0, 0, 0, 0, 0, 0, 0, 0, 1,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</si>
  <si>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1, 0, 0, 0, 0, 0, 0, 1, 0, 0, 0, 0, 0, 0, 0, 0, 0, 0, 0, 0]</t>
  </si>
  <si>
    <t>[0, 0, 0, 0, 0, 0, 0, 0, 0, 0, 0, 0, 0, 0, 0, 0, 0, 0, 0, 0, 0, 0, 0, 0, 0, 0, 0, 0, 0, 0, 0, 0, 0, 0, 0, 0, 1, 0, 0, 0, 0, 0, 0, 0, 0, 1, 0, 0, 0, 0, 0, 0, 1, 0, 0, 0, 0, 0, 0, 0, 0, 0, 0, 0, 0, 0, 0, 0, 0, 0, 0, 0, 0, 0, 0, 0, 0, 0, 0, 0, 0, 0, 0, 0]</t>
  </si>
  <si>
    <t>[0, 0, 0, 0, 0, 0, 0, 0, 0, 0, 0, 0, 0, 0, 0, 0, 0, 0, 0, 0, 0, 0, 0, 0, 0, 0, 0, 0, 1, 0, 0, 0, 0, 0, 0, 0, 0, 0, 0, 0, 0, 0, 0, 0, 0, 0, 0, 0, 0, 1, 0, 0, 0, 0, 0, 0, 0, 0, 0, 0, 0, 0, 0, 0, 0, 0, 0, 0, 0, 0, 0, 0, 0, 0, 0, 0, 0, 0, 0, 0, 0, 0, 0, 0]</t>
  </si>
  <si>
    <t>[0, 0, 0, 0, 0, 0, 0, 0, 0, 0, 0, 0, 0, 0, 0, 0, 0, 0, 0, 0, 0, 0, 0, 0, 0, 0, 0, 0, 0, 0, 0, 0, 0, 0, 0, 1, 0, 0, 0, 0, 0, 0, 0, 0, 0, 0, 0, 0, 0, 0, 0, 0, 0, 0, 0, 0, 0, 0, 0, 0, 0, 0, 1, 0, 0, 0, 0, 0, 0, 0, 0, 0, 0, 0, 0, 0, 0, 0, 0, 0, 0, 0, 0, 0]</t>
  </si>
  <si>
    <t>[0, 0, 0, 0, 0, 0, 0, 0, 0, 0, 0, 0, 0, 0, 0, 0, 0, 0, 0, 0, 0, 0, 0, 0, 0, 0, 0, 0, 0, 0, 0, 0, 0, 0, 0, 0, 0, 0, 0, 0, 0, 0, 0, 0, 0, 0, 0, 0, 0, 0, 0, 0, 0, 0, 0, 0, 0, 0, 0, 0, 0, 1, 0, 1, 0, 0, 0, 1, 0, 0, 0, 0, 0, 0, 0, 0, 0, 0, 0, 0, 0, 0, 0, 0]</t>
  </si>
  <si>
    <t>[0, 0, 0, 0, 0, 0, 0, 0, 0, 0, 0, 0, 0, 0, 0, 0, 0, 0, 0, 0, 0, 0, 0, 0, 0, 0, 0, 0, 0, 0, 0, 0, 0, 0, 0, 0, 0, 0, 0, 0, 0, 0, 0, 0, 0, 0, 0, 0, 0, 0, 0, 1, 0, 0, 0, 0, 0, 0, 0, 0, 0, 0, 0, 1, 0, 0, 0, 0, 0, 0, 1, 0, 0, 0, 0, 0, 0, 0, 0, 0, 0, 0, 0, 0]</t>
  </si>
  <si>
    <t>[0, 0, 0, 0, 0, 0, 0, 0, 0, 0, 0, 0, 0, 0, 0, 0, 0, 0, 0, 0, 0, 0, 0, 0, 0, 0, 0, 0, 0, 0, 0, 0, 0, 0, 0, 1, 0, 0, 0, 0, 0, 0, 0, 0, 0, 0, 0, 0, 0, 0, 0, 0, 0, 0, 0, 0, 0, 0, 0, 0, 0, 0, 0, 0, 0, 0, 0, 0, 0, 0, 0, 1, 0, 0, 0, 0, 0, 0, 0, 0, 0, 0, 0, 0]</t>
  </si>
  <si>
    <t>[0, 0, 0, 0, 0, 0, 0, 0, 0, 0, 0, 0, 0, 0, 0, 0, 0, 0, 0, 0, 0, 0, 0, 0, 0, 0, 0, 0, 0, 0, 0, 0, 0, 0, 0, 0, 0, 0, 0, 0, 0, 0, 0, 0, 0, 0, 0, 0, 0, 0, 0, 0, 0, 0, 0, 0, 0, 0, 0, 0, 0, 1, 0, 1, 0, 0, 0, 1, 0, 0, 1, 0, 0, 0, 0, 0, 0, 0, 0, 0, 0, 0, 0, 0]</t>
  </si>
  <si>
    <t>[0, 0, 0, 0, 0, 0, 0, 0, 0, 0, 0, 0, 0, 0, 0, 0, 0, 0, 0, 0, 0, 0, 0, 0, 0, 1, 0, 0, 0, 0, 0, 0, 0, 0, 0, 0, 0, 0, 0, 0, 0, 0, 0, 0, 0, 0, 0, 0, 0, 0, 1, 0, 0, 0, 0, 0, 0, 0, 0, 0, 0, 0, 0, 0, 0, 0, 0, 0, 0, 0, 0, 0, 0, 0, 0, 0, 0, 0, 0, 0, 0, 0, 0, 1]</t>
  </si>
  <si>
    <t>[0, 0, 0, 0, 0, 0, 0, 0, 0, 0, 0, 0, 0, 0, 0, 0, 0, 0, 0, 1, 0, 0, 0, 0, 0, 0, 0, 0, 0, 1, 0, 0, 0, 0, 0, 0, 0, 0, 0, 0, 0, 0, 0, 0, 0, 0, 0, 0, 0, 0, 0, 0, 0, 0, 0, 0, 0, 0, 1, 0, 0, 0, 0, 0, 0, 0, 0, 0, 0, 0, 0, 0, 0, 0, 0, 0, 0, 0, 1, 0, 0, 0, 0, 0]</t>
  </si>
  <si>
    <t>[0, 0, 0, 0, 0, 0, 0, 0, 0, 0, 0, 0, 0, 0, 0, 0, 0, 0, 0, 0, 0, 0, 0, 0, 0, 0, 0, 0, 0, 0, 0, 0, 0, 0, 0, 0, 0, 0, 0, 0, 0, 0, 0, 0, 0, 0, 0, 0, 0, 0, 0, 0, 0, 0, 0, 0, 0, 1, 0, 0, 0, 0, 0, 0, 0, 0, 0, 0, 0, 0, 0, 0, 0, 0, 0, 0, 0, 0, 0, 0, 0, 0, 0, 0]</t>
  </si>
  <si>
    <t>[1, 1, 1, 1, 1, 1, 1, 1, 1, 1, 1, 1, 1, 1, 1, 1, 1, 1, 1, 0, 0, 0, 0, 0, 0, 0, 0, 0, 0, 0, 0, 0, 0, 0, 0, 0, 0, 0, 0, 0, 0, 0, 0, 0, 0, 0, 0, 0, 0, 0, 0, 0, 0, 0, 0, 0, 0, 0, 0, 0, 0, 0, 0, 0, 0, 0, 0, 0, 0, 0, 0, 0, 0, 0, 0, 0, 0, 0, 0, 0, 1, 1, 1, 0]</t>
  </si>
  <si>
    <t>[0, 0, 0, 0, 0, 0, 0, 0, 0, 0, 0, 0, 0, 0, 0, 0, 0, 0, 0, 0, 0, 0, 0, 0, 0, 0, 0, 0, 0, 0, 0, 0, 0, 0, 0, 0, 0, 0, 0, 0, 0, 0, 0, 0, 0, 0, 0, 0, 1, 0, 0, 0, 0, 0, 0, 0, 0, 0, 0, 0, 0, 0, 0, 0, 0, 1, 0, 0, 0, 1, 0, 0, 0, 0, 0, 0, 0, 0, 0, 1, 0, 0, 0, 0]</t>
  </si>
  <si>
    <t>[0, 0, 0, 0, 0, 0, 0, 0, 0, 0, 0, 0, 0, 0, 0, 0, 0, 0, 0, 0, 0, 0, 0, 0, 1, 0, 0, 0, 0, 0, 0, 0, 0, 0, 0, 0, 0, 0, 0, 0, 0, 0, 0, 0, 0, 0, 0, 0, 0, 0, 1, 0, 0, 0, 0, 0, 0, 0, 0, 0, 0, 0, 0, 0, 0, 0, 0, 0, 1, 0, 0, 0, 0, 0, 0, 0, 0, 0, 0, 0, 0, 0, 0, 0]</t>
  </si>
  <si>
    <t>[0, 0, 0, 0, 0, 0, 0, 0, 0, 0, 0, 0, 0, 0, 0, 0, 0, 0, 0, 0, 0, 0, 0, 0, 0, 0, 0, 0, 0, 0, 0, 0, 0, 0, 0, 0, 0, 0, 1, 0, 0, 0, 0, 0, 0, 0, 0, 0, 0, 0, 0, 0, 0, 0, 0, 0, 0, 0, 0, 0, 0, 0, 0, 0, 0, 0, 0, 0, 0, 0, 0, 1, 0, 0, 0, 0, 0, 0, 0, 0, 0, 0, 0, 0]</t>
  </si>
  <si>
    <t>[0, 0, 0, 0, 0, 0, 0, 0, 0, 0, 0, 0, 0, 0, 0, 0, 0, 0, 0, 0, 0, 0, 0, 0, 0, 0, 0, 0, 0, 0, 0, 0, 0, 0, 0, 1, 1, 0, 0, 0, 0, 0, 0, 0, 0, 0, 0, 1, 0, 0, 0, 0, 0, 0, 0, 0, 0, 0, 0, 0, 0, 0, 0, 0, 0, 0, 0, 0, 0, 0, 0, 1, 0, 0, 0, 0, 0, 0, 0, 1, 0, 0, 0, 0]</t>
  </si>
  <si>
    <t>[0, 0, 0, 0, 0, 0, 0, 0, 0, 0, 0, 0, 0, 0, 0, 0, 0, 0, 0, 0, 0, 0, 0, 0, 0, 0, 0, 0, 0, 0, 0, 0, 0, 0, 0, 1, 0, 0, 0, 0, 0, 0, 0, 0, 0, 0, 0, 0, 0, 0, 0, 1, 0, 0, 0, 0, 0, 0, 0, 0, 0, 0, 0, 1, 0, 0, 0, 0, 0, 0, 0, 1, 0, 0, 0, 0, 0, 0, 0, 0, 0, 0, 0, 0]</t>
  </si>
  <si>
    <t>[0, 0, 0, 0, 0, 0, 0, 0, 0, 0, 0, 0, 0, 0, 0, 0, 0, 0, 0, 0, 0, 0, 0, 0, 0, 0, 0, 0, 0, 0, 0, 0, 0, 1, 0, 1, 1, 0, 0, 0, 0, 1, 0, 1, 0, 0, 1, 1, 0, 0, 0, 0, 0, 0, 0, 1, 0, 0, 0, 0, 0, 0, 0, 0, 0, 0, 0, 0, 0, 0, 0, 1, 0, 0, 0, 0, 0, 0, 0, 1, 0, 0, 0, 0]</t>
  </si>
  <si>
    <t>[0, 0, 0, 0, 0, 0, 0, 0, 0, 0, 0, 0, 0, 0, 0, 0, 0, 0, 0, 0, 0, 0, 0, 0, 0, 0, 0, 0, 0, 0, 0, 0, 0, 0, 0, 1, 1, 0, 0, 0, 0, 0, 0, 0, 0, 0, 0, 1, 0, 0, 0, 0, 0, 0, 0, 0, 0, 0, 0, 0, 0, 1, 0, 1, 0, 0, 0, 1, 0, 0, 0, 1, 0, 0, 0, 0, 0, 0, 0, 0, 0, 0, 0, 0]</t>
  </si>
  <si>
    <t>[0, 0, 0, 0, 0, 0, 0, 0, 0, 0, 0, 0, 0, 0, 0, 0, 0, 0, 0, 0, 0, 0, 0, 0, 0, 0, 0, 0, 0, 0, 0, 0, 0, 0, 0, 0, 0, 0, 0, 0, 0, 0, 0, 0, 0, 0, 0, 0, 0, 0, 0, 0, 0, 0, 1, 0, 0, 0, 0, 0, 0, 0, 1, 0, 0, 0, 0, 0, 0, 0, 0, 0, 0, 0, 0, 0, 0, 0, 0, 0, 0, 0, 0, 0]</t>
  </si>
  <si>
    <t>[0, 0, 0, 0, 0, 0, 0, 0, 0, 0, 0, 0, 0, 0, 0, 0, 0, 0, 0, 0, 1,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</si>
  <si>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1, 0, 0, 1, 0, 0, 0, 0, 0, 0, 0, 0, 0, 0, 0, 0, 0, 0, 0, 0, 0, 0, 0, 0, 0, 0, 0, 0, 0, 0, 0]</t>
  </si>
  <si>
    <t>[0, 0, 0, 0, 0, 0, 0, 0, 0, 0, 0, 0, 0, 0, 0, 0, 0, 0, 0, 0, 0, 0, 0, 0, 0, 0, 0, 0, 0, 0, 0, 0, 0, 0, 0, 1, 0, 0, 0, 0, 0, 0, 0, 0, 0, 0, 0, 0, 0, 0, 0, 0, 0, 0, 0, 0, 0, 0, 0, 0, 0, 1, 0, 1, 0, 0, 0, 1, 0, 0, 0, 1, 0, 0, 0, 0, 0, 0, 0, 0, 0, 0, 0, 0]</t>
  </si>
  <si>
    <t>[0, 0, 0, 0, 0, 0, 0, 0, 0, 0, 0, 0, 0, 0, 0, 0, 0, 0, 0, 0, 0, 0, 0, 0, 0, 0, 0, 1, 0, 0, 0, 0, 0, 0, 0, 1, 1, 1,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</si>
  <si>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1, 0, 1, 0, 0, 0, 0, 0, 0, 0, 0, 0, 0]</t>
  </si>
  <si>
    <t>[0, 0, 0, 0, 0, 0, 0, 0, 0, 0, 0, 0, 0, 0, 0, 0, 0, 0, 0, 0, 0, 0, 0, 0, 0, 0, 0, 0, 0, 0, 0, 0, 0, 0, 0, 0, 0, 0, 0, 0, 0, 0, 0, 0, 0, 0, 0, 0, 0, 0, 0, 0, 0, 0, 0, 0, 0, 0, 0, 1, 0, 0, 0, 0, 0, 0, 0, 0, 0, 0, 0, 0, 0, 0, 0, 0, 0, 0, 0, 0, 0, 0, 0, 0]</t>
  </si>
  <si>
    <t>[0, 0, 0, 0, 0, 0, 0, 0, 0, 0, 0, 0, 0, 0, 0, 0, 0, 0, 0, 0, 0, 0, 0, 0, 0, 0, 0, 1, 0, 0, 0, 0, 0, 0, 0, 0, 1, 1, 0, 0, 0, 0, 0, 0, 0, 0, 0, 0, 0, 0, 0, 0, 0, 0, 1, 0, 0, 0, 0, 0, 0, 0, 0, 0, 0, 0, 0, 0, 0, 0, 0, 0, 0, 0, 0, 0, 0, 0, 0, 0, 0, 0, 0, 0]</t>
  </si>
  <si>
    <t>[0, 0, 0, 0, 0, 0, 0, 0, 0, 0, 0, 0, 0, 0, 0, 0, 0, 0, 0, 0, 0, 0, 0, 0, 1, 0, 0, 0, 0, 0, 0, 0, 0, 0, 0, 0, 0, 0, 0, 0, 0, 0, 0, 0, 0, 0, 0, 0, 0, 0, 0, 0, 0, 0, 0, 0, 0, 1, 0, 0, 0, 0, 0, 0, 0, 0, 1, 0, 0, 0, 0, 0, 0, 0, 0, 0, 0, 0, 0, 0, 0, 0, 0, 0]</t>
  </si>
  <si>
    <t>[0, 0, 0, 0, 0, 0, 0, 0, 0, 0, 0, 0, 0, 0, 0, 0, 0, 0, 0, 0, 0, 0, 0, 0, 0, 0, 0, 0, 0, 0, 0, 0, 1, 0, 0, 0, 0, 0, 0, 0, 0, 0, 0, 0, 0, 0, 0, 0, 0, 0, 0, 0, 0, 0, 0, 0, 0, 0, 0, 0, 1, 0, 0, 0, 0, 0, 0, 0, 0, 0, 0, 0, 0, 0, 0, 0, 0, 0, 0, 0, 0, 0, 0, 0]</t>
  </si>
  <si>
    <t>[0, 0, 0, 0, 0, 0, 0, 0, 0, 0, 0, 0, 0, 0, 0, 0, 0, 0, 0, 0, 0, 0, 0, 0, 0, 0, 0, 0, 0, 0, 0, 0, 0, 0, 0, 0, 0, 0, 0, 0, 0, 0, 0, 0, 0, 0, 0, 0, 0, 0, 0, 1, 0, 0, 0, 0, 0, 0, 0, 0, 0, 0, 0, 1, 0, 0, 0, 0, 0, 0, 0, 0, 1, 0, 0, 0, 0, 0, 0, 0, 0, 0, 0, 0]</t>
  </si>
  <si>
    <t>[0, 0, 0, 0, 0, 0, 0, 0, 0, 0, 0, 0, 0, 0, 0, 0, 0, 0, 0, 0, 0, 0, 0, 0, 0, 0, 0, 0, 0, 0, 0, 0, 0, 0, 1, 1,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</si>
  <si>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1, 0, 0, 0, 0, 0, 0, 0, 0, 0, 0, 0, 0, 0, 0, 0, 0, 0, 0, 0, 0, 0, 0, 1,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</si>
  <si>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1, 0, 0, 0, 0, 0, 0, 0, 0, 0]</t>
  </si>
  <si>
    <t>[0, 0, 0, 0, 0, 0, 0, 0, 0, 0, 0, 0, 0, 0, 0, 0, 0, 0, 0, 0, 0, 0, 0, 0, 0, 0, 0, 0, 0, 0, 0, 0, 1, 0, 0, 0, 0, 0, 0, 0, 0, 0, 1, 0, 0, 0, 0, 0, 0, 0, 0, 0, 0, 0, 0, 0, 0, 0, 0, 0, 0, 0, 0, 0, 0, 0, 0, 0, 0, 0, 0, 0, 0, 0, 0, 0, 0, 0, 0, 0, 0, 0, 0, 0]</t>
  </si>
  <si>
    <t>[0, 0, 0, 0, 0, 0, 0, 0, 0, 0, 0, 0, 0, 0, 0, 0, 0, 0, 0, 0, 0, 0, 0, 0, 0, 0, 0, 0, 0, 0, 0, 0, 0, 0, 0, 1, 1, 0, 0, 0, 0, 0, 0, 0, 0, 0, 0, 1, 0, 0, 0, 0, 0, 0, 0, 0, 0, 0, 0, 0, 0, 0, 0, 0, 0, 0, 0, 0, 0, 0, 0, 0, 0, 0, 0, 0, 0, 1, 0, 1, 0, 0, 0, 0]</t>
  </si>
  <si>
    <t>[0, 0, 0, 0, 0, 0, 0, 0, 0, 0, 0, 0, 0, 0, 0, 0, 0, 0, 0, 0, 0, 0, 0, 0, 0, 0, 0, 0, 0, 0, 0, 1, 0, 0, 0, 0, 0, 0, 0, 1, 0, 0, 0, 0, 0, 0, 0, 0, 0, 0, 0, 0, 0, 0, 0, 0, 0, 0, 0, 0, 0, 0, 0, 0, 0, 0, 0, 0, 0, 0, 0, 0, 0, 0, 0, 0, 0, 0, 0, 0, 0, 0, 0, 0]</t>
  </si>
  <si>
    <t>[0, 1, 0, 0, 0, 0, 0, 0, 0, 0]</t>
  </si>
  <si>
    <t>[0, 0, 0, 0, 0, 0, 0, 1, 0, 0]</t>
  </si>
  <si>
    <t>[1, 0, 0, 0, 0, 0, 0, 0, 0, 0]</t>
  </si>
  <si>
    <t>[0, 0, 1, 0, 0, 0, 0, 0, 0, 0]</t>
  </si>
  <si>
    <t>[0, 0, 0, 0, 0, 1, 0, 0, 0, 0]</t>
  </si>
  <si>
    <t>[0, 0, 0, 0, 1, 0, 0, 0, 0, 0]</t>
  </si>
  <si>
    <t>[0, 0, 0, 0, 0, 0, 0, 0, 0, 1]</t>
  </si>
  <si>
    <t>[0, 0, 0, 0, 0, 0, 0, 0, 1, 0]</t>
  </si>
  <si>
    <t>[0, 0, 0, 1, 0, 0, 0, 0, 0, 0]</t>
  </si>
  <si>
    <t>[0, 0, 0, 0, 0, 0, 1, 0, 0, 0]</t>
  </si>
  <si>
    <t>Row Labels</t>
  </si>
  <si>
    <t>Grand Total</t>
  </si>
  <si>
    <t>Count of Train_x</t>
  </si>
  <si>
    <t>Predict_result</t>
  </si>
  <si>
    <t>Realidade</t>
  </si>
  <si>
    <t>Previsao</t>
  </si>
  <si>
    <t>Realidade (valor correto)</t>
  </si>
  <si>
    <t>True Positives (TP):</t>
  </si>
  <si>
    <t>False Positives (FP):</t>
  </si>
  <si>
    <t>True Negatives (TN):</t>
  </si>
  <si>
    <t xml:space="preserve">False Negatives (FN): </t>
  </si>
  <si>
    <t>Acurácia = (TP total + TN total) / (TP total + FP total + FN total + TN total)</t>
  </si>
  <si>
    <t>Acuracia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</si>
</sst>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textRotation="90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Marchese" refreshedDate="45205.558608564817" createdVersion="8" refreshedVersion="8" minRefreshableVersion="3" recordCount="45" xr:uid="{9297DBE4-2138-43C8-8576-08BA6081A388}">
  <cacheSource type="worksheet">
    <worksheetSource ref="A1:B46" sheet="Raw Data"/>
  </cacheSource>
  <cacheFields count="2">
    <cacheField name="Train_x" numFmtId="0">
      <sharedItems/>
    </cacheField>
    <cacheField name="train_y" numFmtId="0">
      <sharedItems count="10">
        <s v="[0, 0, 0, 0, 0, 0, 0, 0, 0, 1]"/>
        <s v="[0, 0, 0, 0, 0, 0, 0, 0, 1, 0]"/>
        <s v="[0, 0, 0, 0, 0, 0, 0, 1, 0, 0]"/>
        <s v="[0, 0, 0, 0, 0, 0, 1, 0, 0, 0]"/>
        <s v="[0, 0, 0, 0, 0, 1, 0, 0, 0, 0]"/>
        <s v="[0, 0, 0, 0, 1, 0, 0, 0, 0, 0]"/>
        <s v="[0, 0, 0, 1, 0, 0, 0, 0, 0, 0]"/>
        <s v="[0, 0, 1, 0, 0, 0, 0, 0, 0, 0]"/>
        <s v="[0, 1, 0, 0, 0, 0, 0, 0, 0, 0]"/>
        <s v="[1, 0, 0, 0, 0, 0, 0, 0, 0, 0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[0, 0, 0, 0, 0, 0, 0, 0, 0, 0, 0, 0, 0, 0, 0, 0, 0, 0, 0, 0, 0, 0, 0, 0, 0, 0, 0, 0, 0, 0, 0, 0, 0, 0, 0, 0, 0, 0, 0, 0, 0, 0, 0, 0, 0, 0, 0, 0, 0, 0, 0, 0, 0, 0, 0, 0, 0, 0, 0, 0, 0, 1, 0, 1, 0, 0, 0, 1, 0, 0, 0, 0, 0, 0, 0, 0, 0, 0, 0, 0, 0, 0, 0, 0]"/>
    <x v="0"/>
  </r>
  <r>
    <s v="[0, 0, 0, 0, 0, 0, 0, 0, 0, 0, 0, 0, 0, 0, 0, 0, 0, 0, 0, 0, 0, 0, 0, 0, 0, 0, 0, 0, 0, 0, 0, 0, 0, 0, 0, 0, 0, 0, 0, 0, 0, 0, 0, 0, 0, 0, 0, 0, 0, 0, 0, 0, 0, 0, 0, 0, 0, 0, 0, 0, 0, 1, 0, 1, 0, 0, 0, 1, 0, 0, 1, 0, 0, 0, 0, 0, 0, 0, 0, 0, 0, 0, 0, 0]"/>
    <x v="0"/>
  </r>
  <r>
    <s v="[0, 0, 0, 0, 0, 0, 0, 0, 0, 0, 0, 0, 0, 0, 0, 0, 0, 0, 0, 0, 0, 0, 0, 0, 0, 0, 0, 0, 0, 0, 0, 0, 0, 0, 0, 1, 1, 0, 0, 0, 0, 0, 0, 0, 0, 0, 0, 1, 0, 0, 0, 0, 0, 0, 0, 0, 0, 0, 0, 0, 0, 1, 0, 1, 0, 0, 0, 1, 0, 0, 0, 1, 0, 0, 0, 0, 0, 0, 0, 0, 0, 0, 0, 0]"/>
    <x v="0"/>
  </r>
  <r>
    <s v="[0, 0, 0, 0, 0, 0, 0, 0, 0, 0, 0, 0, 0, 0, 0, 0, 0, 0, 0, 0, 0, 0, 0, 0, 0, 0, 0, 0, 0, 0, 0, 0, 0, 0, 0, 1, 0, 0, 0, 0, 0, 0, 0, 0, 0, 0, 0, 0, 0, 0, 0, 0, 0, 0, 0, 0, 0, 0, 0, 0, 0, 1, 0, 1, 0, 0, 0, 1, 0, 0, 0, 1, 0, 0, 0, 0, 0, 0, 0, 0, 0, 0, 0, 0]"/>
    <x v="0"/>
  </r>
  <r>
    <s v="[0, 0, 0, 0, 0, 0, 0, 0, 0, 0, 0, 0, 0, 0, 0, 0, 0, 0, 0, 0, 0, 0, 0, 0, 0, 0, 0, 0, 0, 0, 0, 0, 0, 0, 0, 0, 0, 0, 0, 0, 0, 0, 0, 0, 0, 0, 0, 0, 0, 0, 0, 1, 0, 0, 0, 0, 0, 0, 0, 0, 0, 0, 0, 1, 0, 0, 0, 0, 0, 0, 1, 0, 0, 0, 0, 0, 0, 0, 0, 0, 0, 0, 0, 0]"/>
    <x v="1"/>
  </r>
  <r>
    <s v="[0, 0, 0, 0, 0, 0, 0, 0, 0, 0, 0, 0, 0, 0, 0, 0, 0, 0, 0, 0, 0, 0, 0, 0, 0, 0, 0, 0, 0, 0, 0, 0, 0, 0, 0, 1, 0, 0, 0, 0, 0, 0, 0, 0, 0, 0, 0, 0, 0, 0, 0, 1, 0, 0, 0, 0, 0, 0, 0, 0, 0, 0, 0, 1, 0, 0, 0, 0, 0, 0, 0, 1, 0, 0, 0, 0, 0, 0, 0, 0, 0, 0, 0, 0]"/>
    <x v="1"/>
  </r>
  <r>
    <s v="[0, 0, 0, 0, 0, 0, 0, 0, 0, 0, 0, 0, 0, 0, 0, 0, 0, 0, 0, 0, 0, 0, 0, 0, 0, 0, 0, 0, 0, 0, 0, 0, 0, 0, 0, 0, 0, 0, 0, 0, 0, 0, 0, 0, 0, 0, 0, 0, 0, 0, 0, 1, 0, 0, 0, 0, 0, 0, 0, 0, 0, 0, 0, 1, 0, 0, 0, 0, 0, 0, 0, 0, 1, 0, 0, 0, 0, 0, 0, 0, 0, 0, 0, 0]"/>
    <x v="1"/>
  </r>
  <r>
    <s v="[0, 0, 0, 0, 0, 0, 0, 0, 0, 0, 0, 0, 0, 0, 0, 0, 0, 0, 0, 0, 0, 0, 0, 0, 0, 0, 0, 0, 0, 0, 0, 0, 0, 0, 0, 1, 1, 0, 0, 0, 0, 0, 0, 0, 0, 0, 0, 1, 0, 0, 0, 0, 0, 0, 0, 0, 0, 0, 0, 0, 0, 0, 0, 0, 0, 0, 0, 0, 0, 0, 0, 0, 0, 0, 0, 0, 0, 1, 0, 1, 0, 0, 0, 0]"/>
    <x v="1"/>
  </r>
  <r>
    <s v="[0, 0, 0, 0, 0, 0, 0, 0, 0, 0, 0, 0, 0, 0, 0, 0, 0, 0, 0, 0, 0, 0, 0, 1, 0, 0, 1, 0, 0, 0, 0, 0, 0, 0, 0, 0, 0, 0, 0, 0, 0, 0, 0, 0, 0, 0, 0, 0, 0, 0, 0, 0, 0, 0, 0, 0, 0, 0, 0, 0, 0, 0, 0, 0, 0, 0, 0, 0, 0, 0, 0, 0, 0, 0, 0, 0, 1, 0, 0, 0, 0, 0, 0, 0]"/>
    <x v="2"/>
  </r>
  <r>
    <s v="[0, 0, 0, 0, 0, 0, 0, 0, 0, 0, 0, 0, 0, 0, 0, 0, 0, 0, 0, 0, 0, 0, 0, 0, 0, 0, 0, 0, 0, 0, 0, 0, 0, 0, 0, 0, 0, 0, 0, 0, 0, 0, 0, 0, 0, 0, 0, 0, 0, 0, 0, 0, 0, 0, 0, 0, 0, 0, 1, 0, 0, 0, 0, 0, 0, 0, 0, 0, 0, 0, 0, 0, 0, 0, 0, 0, 0, 0, 0, 0, 0, 0, 0, 0]"/>
    <x v="2"/>
  </r>
  <r>
    <s v="[0, 0, 0, 0, 0, 0, 0, 0, 0, 0, 0, 0, 0, 0, 0, 0, 0, 0, 0, 1, 0, 0, 0, 0, 0, 0, 0, 0, 0, 1, 0, 0, 0, 0, 0, 0, 0, 0, 0, 0, 0, 0, 0, 0, 0, 0, 0, 0, 0, 0, 0, 0, 0, 0, 0, 0, 0, 0, 1, 0, 0, 0, 0, 0, 0, 0, 0, 0, 0, 0, 0, 0, 0, 0, 0, 0, 0, 0, 1, 0, 0, 0, 0, 0]"/>
    <x v="2"/>
  </r>
  <r>
    <s v="[0, 0, 0, 0, 0, 0, 0, 0, 0, 0, 0, 0, 0, 0, 0, 0, 0, 0, 0, 0, 0, 0, 0, 0, 1, 0, 0, 0, 0, 0, 0, 0, 0, 0, 0, 0, 0, 0, 0, 0, 0, 0, 0, 0, 0, 0, 0, 0, 0, 0, 1, 0, 0, 0, 0, 0, 0, 0, 0, 0, 0, 0, 0, 0, 0, 0, 0, 0, 1, 0, 0, 0, 0, 0, 0, 0, 0, 0, 0, 0, 0, 0, 0, 0]"/>
    <x v="2"/>
  </r>
  <r>
    <s v="[0, 0, 0, 0, 0, 0, 0, 0, 0, 0, 0, 0, 0, 0, 0, 0, 0, 0, 0, 0, 0, 0, 0, 0, 0, 0, 0, 0, 0, 0, 0, 0, 0, 0, 0, 0, 0, 0, 0, 0, 0, 0, 0, 0, 0, 0, 0, 0, 0, 0, 0, 0, 0, 0, 0, 0, 0, 0, 0, 1, 0, 0, 0, 0, 0, 0, 0, 0, 0, 0, 0, 0, 0, 0, 0, 0, 0, 0, 0, 0, 0, 0, 0, 0]"/>
    <x v="2"/>
  </r>
  <r>
    <s v="[0, 0, 0, 0, 0, 0, 0, 0, 0, 0, 0, 0, 0, 0, 0, 0, 0, 0, 0, 0, 0, 0, 0, 0, 0, 0, 0, 0, 0, 0, 1, 0, 0, 0, 0, 0, 0, 0, 0, 0, 0, 0, 0, 0, 0, 0, 0, 0, 0, 0, 0, 0, 0, 0, 0, 0, 0, 0, 0, 0, 0, 0, 0, 0, 0, 0, 0, 0, 0, 0, 0, 0, 0, 0, 1, 0, 0, 0, 0, 0, 0, 0, 0, 0]"/>
    <x v="2"/>
  </r>
  <r>
    <s v="[0, 0, 0, 0, 0, 0, 0, 0, 0, 0, 0, 0, 0, 0, 0, 0, 0, 0, 0, 0, 0, 0, 0, 0, 0, 0, 0, 0, 0, 0, 0, 1, 0, 0, 0, 0, 0, 0, 0, 1, 0, 0, 0, 0, 0, 0, 0, 0, 0, 0, 0, 0, 0, 0, 0, 0, 0, 0, 0, 0, 0, 0, 0, 0, 0, 0, 0, 0, 0, 0, 0, 0, 0, 0, 0, 0, 0, 0, 0, 0, 0, 0, 0, 0]"/>
    <x v="2"/>
  </r>
  <r>
    <s v="[0, 0, 0, 0, 0, 0, 0, 0, 0, 0, 0, 0, 0, 0, 0, 0, 0, 0, 0, 0, 0, 0, 0, 0, 0, 0, 0, 0, 0, 0, 0, 0, 0, 0, 1, 1, 0, 0, 0, 0, 0, 0, 0, 0, 0, 0, 0, 0, 0, 0, 0, 0, 0, 0, 0, 0, 0, 0, 0, 0, 0, 0, 0, 0, 0, 0, 0, 0, 0, 0, 0, 0, 0, 0, 0, 0, 0, 0, 0, 0, 0, 0, 0, 0]"/>
    <x v="3"/>
  </r>
  <r>
    <s v="[0, 0, 0, 0, 0, 0, 0, 0, 0, 0, 0, 0, 0, 0, 0, 0, 0, 0, 0, 0, 0, 0, 0, 0, 0, 0, 0, 0, 0, 0, 0, 0, 0, 0, 0, 0, 0, 0, 0, 0, 0, 0, 0, 0, 0, 0, 1, 0, 0, 0, 0, 0, 0, 0, 0, 1, 0, 0, 0, 0, 0, 0, 0, 0, 0, 0, 0, 0, 0, 0, 0, 0, 0, 0, 0, 0, 0, 0, 0, 0, 0, 0, 0, 0]"/>
    <x v="4"/>
  </r>
  <r>
    <s v="[0, 0, 0, 0, 0, 0, 0, 0, 0, 0, 0, 0, 0, 0, 0, 0, 0, 0, 0, 0, 0, 0, 0, 0, 0, 0, 0, 0, 0, 0, 0, 0, 0, 0, 0, 0, 1, 0, 0, 0, 0, 0, 0, 0, 0, 1, 0, 0, 0, 0, 0, 0, 1, 0, 0, 0, 0, 0, 0, 0, 0, 0, 0, 0, 0, 0, 0, 0, 0, 0, 0, 0, 0, 0, 0, 0, 0, 0, 0, 0, 0, 0, 0, 0]"/>
    <x v="4"/>
  </r>
  <r>
    <s v="[0, 0, 0, 0, 0, 0, 0, 0, 0, 0, 0, 0, 0, 0, 0, 0, 0, 0, 0, 0, 0, 0, 0, 0, 0, 0, 0, 0, 0, 0, 0, 0, 0, 0, 0, 0, 0, 0, 0, 0, 0, 0, 0, 0, 0, 0, 0, 0, 0, 0, 0, 0, 0, 0, 0, 0, 0, 0, 0, 0, 0, 0, 0, 0, 1, 0, 0, 0, 0, 0, 0, 1, 0, 0, 0, 0, 0, 0, 0, 0, 0, 0, 0, 0]"/>
    <x v="5"/>
  </r>
  <r>
    <s v="[0, 0, 0, 0, 0, 0, 0, 0, 0, 0, 0, 0, 0, 0, 0, 0, 0, 0, 0, 0, 0, 0, 0, 0, 0, 0, 0, 0, 0, 0, 0, 0, 0, 0, 0, 1, 0, 0, 0, 0, 0, 0, 0, 0, 0, 0, 0, 0, 0, 0, 0, 0, 0, 0, 0, 0, 0, 0, 0, 0, 0, 0, 0, 0, 0, 0, 0, 0, 0, 0, 0, 1, 0, 0, 0, 0, 0, 0, 0, 0, 0, 0, 0, 0]"/>
    <x v="5"/>
  </r>
  <r>
    <s v="[0, 0, 0, 0, 0, 0, 0, 0, 0, 0, 0, 0, 0, 0, 0, 0, 0, 0, 0, 0, 0, 0, 0, 0, 0, 0, 0, 0, 0, 0, 0, 0, 0, 0, 0, 0, 0, 0, 0, 0, 0, 0, 0, 0, 0, 0, 0, 0, 1, 0, 0, 0, 0, 0, 0, 0, 0, 0, 0, 0, 0, 0, 0, 0, 0, 1, 0, 0, 0, 1, 0, 0, 0, 0, 0, 0, 0, 0, 0, 1, 0, 0, 0, 0]"/>
    <x v="5"/>
  </r>
  <r>
    <s v="[0, 0, 0, 0, 0, 0, 0, 0, 0, 0, 0, 0, 0, 0, 0, 0, 0, 0, 0, 0, 0, 0, 0, 0, 0, 0, 0, 0, 0, 0, 0, 0, 0, 0, 0, 0, 0, 0, 1, 0, 0, 0, 0, 0, 0, 0, 0, 0, 0, 0, 0, 0, 0, 0, 0, 0, 0, 0, 0, 0, 0, 0, 0, 0, 0, 0, 0, 0, 0, 0, 0, 1, 0, 0, 0, 0, 0, 0, 0, 0, 0, 0, 0, 0]"/>
    <x v="5"/>
  </r>
  <r>
    <s v="[0, 0, 0, 0, 0, 0, 0, 0, 0, 0, 0, 0, 0, 0, 0, 0, 0, 0, 0, 0, 0, 0, 0, 0, 0, 0, 0, 0, 0, 0, 0, 0, 0, 0, 0, 0, 0, 0, 0, 0, 0, 0, 0, 0, 0, 0, 0, 0, 0, 0, 0, 0, 0, 0, 0, 0, 0, 0, 0, 0, 0, 0, 0, 0, 1, 0, 0, 0, 0, 0, 0, 1, 0, 0, 0, 0, 0, 0, 0, 0, 0, 0, 0, 0]"/>
    <x v="5"/>
  </r>
  <r>
    <s v="[0, 0, 0, 0, 0, 0, 0, 0, 0, 0, 0, 0, 0, 0, 0, 0, 0, 0, 0, 0, 0, 0, 0, 0, 0, 0, 0, 0, 0, 0, 0, 0, 0, 0, 0, 1, 1, 0, 0, 0, 0, 0, 0, 0, 0, 0, 0, 1, 0, 0, 0, 0, 0, 0, 0, 0, 0, 0, 0, 0, 0, 0, 0, 0, 0, 0, 0, 0, 0, 0, 0, 1, 0, 0, 0, 0, 0, 0, 0, 1, 0, 0, 0, 0]"/>
    <x v="5"/>
  </r>
  <r>
    <s v="[0, 0, 0, 0, 0, 0, 0, 0, 0, 0, 0, 0, 0, 0, 0, 0, 0, 0, 0, 0, 0, 0, 0, 0, 0, 0, 0, 0, 0, 0, 0, 0, 0, 0, 0, 1, 0, 0, 0, 0, 0, 0, 0, 0, 0, 0, 0, 0, 0, 0, 0, 0, 0, 0, 0, 0, 0, 0, 0, 0, 0, 0, 0, 0, 0, 0, 0, 0, 0, 0, 0, 1, 0, 0, 0, 0, 0, 0, 0, 0, 0, 0, 0, 0]"/>
    <x v="5"/>
  </r>
  <r>
    <s v="[0, 0, 0, 0, 0, 0, 0, 0, 0, 0, 0, 0, 0, 0, 0, 0, 0, 0, 0, 0, 0, 0, 0, 0, 0, 0, 0, 0, 0, 0, 0, 0, 0, 1, 0, 1, 1, 0, 0, 0, 0, 1, 0, 1, 0, 0, 1, 1, 0, 0, 0, 0, 0, 0, 0, 1, 0, 0, 0, 0, 0, 0, 0, 0, 0, 0, 0, 0, 0, 0, 0, 1, 0, 0, 0, 0, 0, 0, 0, 1, 0, 0, 0, 0]"/>
    <x v="5"/>
  </r>
  <r>
    <s v="[0, 0, 0, 0, 0, 0, 0, 0, 0, 0, 0, 0, 0, 0, 0, 0, 0, 0, 0, 0, 0, 0, 0, 0, 0, 0, 0, 0, 0, 0, 0, 0, 0, 0, 0, 0, 0, 0, 0, 0, 0, 0, 0, 0, 0, 0, 0, 0, 0, 0, 0, 0, 0, 0, 0, 0, 0, 0, 0, 0, 0, 0, 0, 0, 0, 0, 0, 0, 0, 0, 0, 1, 0, 1, 0, 0, 0, 0, 0, 0, 0, 0, 0, 0]"/>
    <x v="5"/>
  </r>
  <r>
    <s v="[0, 0, 0, 0, 0, 0, 0, 0, 0, 0, 0, 0, 0, 0, 0, 0, 0, 0, 0, 0, 0, 0, 0, 0, 0, 0, 0, 0, 0, 0, 0, 0, 0, 0, 0, 0, 0, 0, 0, 0, 0, 0, 0, 0, 0, 0, 0, 0, 1, 0, 0, 0, 0, 0, 0, 0, 0, 0, 0, 0, 0, 0, 0, 0, 0, 0, 0, 0, 0, 0, 0, 1, 0, 0, 0, 0, 0, 0, 0, 0, 0, 0, 0, 0]"/>
    <x v="5"/>
  </r>
  <r>
    <s v="[1, 1, 1, 1, 1, 1, 1, 1, 1, 1, 1, 1, 1, 1, 1, 1, 1, 1, 1, 0, 0, 0, 0, 0, 0, 0, 0, 0, 0, 0, 0, 0, 0, 0, 0, 0, 0, 0, 0, 0, 0, 0, 0, 0, 0, 0, 0, 0, 0, 0, 0, 0, 0, 0, 0, 0, 0, 0, 0, 0, 0, 0, 0, 0, 0, 0, 0, 0, 0, 0, 0, 0, 0, 0, 0, 0, 0, 0, 0, 0, 1, 1, 1, 0]"/>
    <x v="6"/>
  </r>
  <r>
    <s v="[0, 0, 0, 0, 0, 0, 0, 0, 0, 0, 0, 0, 0, 0, 0, 0, 0, 0, 0, 0, 0, 0, 0, 0, 0, 0, 0, 0, 0, 0, 0, 0, 0, 0, 0, 0, 0, 0, 0, 0, 1, 0, 0, 0, 0, 0, 0, 0, 0, 0, 0, 0, 0, 0, 1, 0, 0, 0, 0, 0, 0, 0, 0, 0, 0, 0, 0, 0, 0, 0, 0, 0, 0, 0, 0, 0, 0, 0, 0, 0, 0, 0, 0, 0]"/>
    <x v="7"/>
  </r>
  <r>
    <s v="[0, 0, 0, 0, 0, 0, 0, 0, 0, 0, 0, 0, 0, 0, 0, 0, 0, 0, 0, 0, 0, 0, 0, 0, 0, 0, 0, 0, 0, 0, 0, 0, 0, 0, 0, 1, 0, 0, 0, 0, 0, 0, 0, 0, 0, 0, 0, 0, 0, 0, 0, 0, 0, 0, 0, 0, 0, 0, 0, 0, 0, 0, 1, 0, 0, 0, 0, 0, 0, 0, 0, 0, 0, 0, 0, 0, 0, 0, 0, 0, 0, 0, 0, 0]"/>
    <x v="7"/>
  </r>
  <r>
    <s v="[0, 0, 0, 0, 0, 0, 0, 0, 0, 0, 0, 0, 0, 0, 0, 0, 0, 0, 0, 0, 0, 0, 0, 0, 0, 0, 0, 0, 0, 0, 0, 0, 0, 0, 0, 0, 0, 0, 0, 0, 0, 0, 0, 0, 0, 0, 0, 0, 0, 0, 0, 0, 0, 0, 1, 0, 0, 0, 0, 0, 0, 0, 1, 0, 0, 0, 0, 0, 0, 0, 0, 0, 0, 0, 0, 0, 0, 0, 0, 0, 0, 0, 0, 0]"/>
    <x v="7"/>
  </r>
  <r>
    <s v="[0, 0, 0, 0, 0, 0, 0, 0, 0, 0, 0, 0, 0, 0, 0, 0, 0, 0, 0, 0, 0, 0, 0, 0, 0, 0, 0, 1, 0, 0, 0, 0, 0, 0, 0, 1, 1, 1, 0, 0, 0, 0, 0, 0, 0, 0, 0, 0, 0, 0, 0, 0, 0, 0, 0, 0, 0, 0, 0, 0, 0, 0, 0, 0, 0, 0, 0, 0, 0, 0, 0, 0, 0, 0, 0, 0, 0, 0, 0, 0, 0, 0, 0, 0]"/>
    <x v="7"/>
  </r>
  <r>
    <s v="[0, 0, 0, 0, 0, 0, 0, 0, 0, 0, 0, 0, 0, 0, 0, 0, 0, 0, 0, 0, 0, 0, 0, 0, 0, 0, 0, 1, 0, 0, 0, 0, 0, 0, 0, 0, 1, 1, 0, 0, 0, 0, 0, 0, 0, 0, 0, 0, 0, 0, 0, 0, 0, 0, 1, 0, 0, 0, 0, 0, 0, 0, 0, 0, 0, 0, 0, 0, 0, 0, 0, 0, 0, 0, 0, 0, 0, 0, 0, 0, 0, 0, 0, 0]"/>
    <x v="7"/>
  </r>
  <r>
    <s v="[0, 0, 0, 0, 0, 0, 0, 0, 0, 0, 0, 0, 0, 0, 0, 0, 0, 0, 0, 0, 0, 0, 1, 0, 0, 0, 0, 0, 0, 0, 0, 0, 1, 0, 0, 0, 0, 0, 0, 0, 0, 0, 0, 0, 1, 0, 0, 0, 0, 0, 0, 0, 0, 0, 0, 0, 0, 0, 0, 0, 0, 0, 0, 0, 0, 0, 0, 0, 0, 0, 0, 0, 0, 0, 0, 0, 0, 0, 0, 0, 0, 0, 0, 0]"/>
    <x v="8"/>
  </r>
  <r>
    <s v="[0, 0, 0, 0, 0, 0, 0, 0, 0, 0, 0, 0, 0, 0, 0, 0, 0, 0, 0, 0, 0, 1, 0, 0, 0, 0, 0, 0, 0, 0, 0, 0, 1, 0, 0, 0, 0, 0, 0, 0, 0, 0, 0, 0, 0, 0, 0, 0, 0, 0, 0, 0, 0, 0, 0, 0, 0, 0, 0, 0, 0, 0, 0, 0, 0, 0, 0, 0, 0, 0, 0, 0, 0, 0, 0, 0, 0, 0, 0, 0, 0, 0, 0, 0]"/>
    <x v="8"/>
  </r>
  <r>
    <s v="[0, 0, 0, 0, 0, 0, 0, 0, 0, 0, 0, 0, 0, 0, 0, 0, 0, 0, 0, 0, 0, 0, 0, 0, 0, 0, 0, 0, 0, 0, 0, 0, 1, 0, 0, 0, 0, 0, 0, 0, 0, 0, 0, 0, 0, 0, 0, 0, 0, 0, 0, 0, 0, 0, 0, 0, 0, 0, 0, 0, 1, 0, 0, 0, 0, 0, 0, 0, 0, 0, 0, 0, 0, 0, 0, 0, 0, 0, 0, 0, 0, 0, 0, 0]"/>
    <x v="8"/>
  </r>
  <r>
    <s v="[0, 0, 0, 0, 0, 0, 0, 0, 0, 0, 0, 0, 0, 0, 0, 0, 0, 0, 0, 0, 0, 0, 0, 0, 0, 0, 0, 0, 0, 0, 0, 0, 1, 0, 0, 0, 0, 0, 0, 0, 0, 0, 1, 0, 0, 0, 0, 0, 0, 0, 0, 0, 0, 0, 0, 0, 0, 0, 0, 0, 0, 0, 0, 0, 0, 0, 0, 0, 0, 0, 0, 0, 0, 0, 0, 0, 0, 0, 0, 0, 0, 0, 0, 0]"/>
    <x v="8"/>
  </r>
  <r>
    <s v="[0, 0, 0, 0, 0, 0, 0, 0, 0, 0, 0, 0, 0, 0, 0, 0, 0, 0, 0, 0, 0, 0, 0, 0, 0, 0, 0, 0, 0, 0, 0, 0, 0, 0, 0, 0, 0, 0, 0, 0, 0, 0, 0, 0, 0, 0, 0, 0, 0, 0, 0, 0, 0, 0, 0, 0, 0, 0, 0, 0, 0, 0, 0, 0, 0, 0, 0, 0, 0, 0, 0, 0, 0, 0, 0, 1, 0, 0, 0, 0, 0, 0, 0, 0]"/>
    <x v="9"/>
  </r>
  <r>
    <s v="[0, 0, 0, 0, 0, 0, 0, 0, 0, 0, 0, 0, 0, 0, 0, 0, 0, 0, 0, 0, 0, 0, 0, 0, 0, 0, 0, 0, 1, 0, 0, 0, 0, 0, 0, 0, 0, 0, 0, 0, 0, 0, 0, 0, 0, 0, 0, 0, 0, 1, 0, 0, 0, 0, 0, 0, 0, 0, 0, 0, 0, 0, 0, 0, 0, 0, 0, 0, 0, 0, 0, 0, 0, 0, 0, 0, 0, 0, 0, 0, 0, 0, 0, 0]"/>
    <x v="9"/>
  </r>
  <r>
    <s v="[0, 0, 0, 0, 0, 0, 0, 0, 0, 0, 0, 0, 0, 0, 0, 0, 0, 0, 0, 0, 0, 0, 0, 0, 0, 1, 0, 0, 0, 0, 0, 0, 0, 0, 0, 0, 0, 0, 0, 0, 0, 0, 0, 0, 0, 0, 0, 0, 0, 0, 1, 0, 0, 0, 0, 0, 0, 0, 0, 0, 0, 0, 0, 0, 0, 0, 0, 0, 0, 0, 0, 0, 0, 0, 0, 0, 0, 0, 0, 0, 0, 0, 0, 1]"/>
    <x v="9"/>
  </r>
  <r>
    <s v="[0, 0, 0, 0, 0, 0, 0, 0, 0, 0, 0, 0, 0, 0, 0, 0, 0, 0, 0, 0, 0, 0, 0, 0, 0, 0, 0, 0, 0, 0, 0, 0, 0, 0, 0, 0, 0, 0, 0, 0, 0, 0, 0, 0, 0, 0, 0, 0, 0, 0, 0, 0, 0, 0, 0, 0, 0, 1, 0, 0, 0, 0, 0, 0, 0, 0, 0, 0, 0, 0, 0, 0, 0, 0, 0, 0, 0, 0, 0, 0, 0, 0, 0, 0]"/>
    <x v="9"/>
  </r>
  <r>
    <s v="[0, 0, 0, 0, 0, 0, 0, 0, 0, 0, 0, 0, 0, 0, 0, 0, 0, 0, 0, 0, 1, 0, 0, 0, 0, 0, 0, 0, 0, 0, 0, 0, 0, 0, 0, 0, 0, 0, 0, 0, 0, 0, 0, 0, 0, 0, 0, 0, 0, 0, 0, 0, 0, 0, 0, 0, 0, 0, 0, 0, 0, 0, 0, 0, 0, 0, 0, 0, 0, 0, 0, 0, 0, 0, 0, 0, 0, 0, 0, 0, 0, 0, 0, 0]"/>
    <x v="9"/>
  </r>
  <r>
    <s v="[0, 0, 0, 0, 0, 0, 0, 0, 0, 0, 0, 0, 0, 0, 0, 0, 0, 0, 0, 0, 0, 0, 0, 0, 0, 0, 0, 0, 0, 0, 0, 0, 0, 0, 0, 0, 0, 0, 0, 0, 0, 0, 0, 0, 0, 0, 0, 0, 0, 0, 0, 0, 0, 1, 0, 0, 1, 0, 0, 0, 0, 0, 0, 0, 0, 0, 0, 0, 0, 0, 0, 0, 0, 0, 0, 0, 0, 0, 0, 0, 0, 0, 0, 0]"/>
    <x v="9"/>
  </r>
  <r>
    <s v="[0, 0, 0, 0, 0, 0, 0, 0, 0, 0, 0, 0, 0, 0, 0, 0, 0, 0, 0, 0, 0, 0, 0, 0, 1, 0, 0, 0, 0, 0, 0, 0, 0, 0, 0, 0, 0, 0, 0, 0, 0, 0, 0, 0, 0, 0, 0, 0, 0, 0, 0, 0, 0, 0, 0, 0, 0, 1, 0, 0, 0, 0, 0, 0, 0, 0, 1, 0, 0, 0, 0, 0, 0, 0, 0, 0, 0, 0, 0, 0, 0, 0, 0, 0]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20142-2506-4C0B-8D41-4F7FFD4196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5"/>
    </i>
    <i>
      <x v="9"/>
    </i>
    <i>
      <x v="2"/>
    </i>
    <i>
      <x v="7"/>
    </i>
    <i>
      <x v="1"/>
    </i>
    <i>
      <x v="8"/>
    </i>
    <i>
      <x/>
    </i>
    <i>
      <x v="4"/>
    </i>
    <i>
      <x v="3"/>
    </i>
    <i>
      <x v="6"/>
    </i>
    <i t="grand">
      <x/>
    </i>
  </rowItems>
  <colItems count="1">
    <i/>
  </colItems>
  <dataFields count="1">
    <dataField name="Count of Train_x" fld="0" subtotal="count" baseField="0" baseItem="0"/>
  </dataFields>
  <formats count="1">
    <format dxfId="0">
      <pivotArea dataOnly="0" labelOnly="1" fieldPosition="0">
        <references count="1">
          <reference field="1" count="9">
            <x v="0"/>
            <x v="1"/>
            <x v="2"/>
            <x v="3"/>
            <x v="4"/>
            <x v="5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46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hidden="1" x14ac:dyDescent="0.25">
      <c r="A2" t="s">
        <v>13</v>
      </c>
      <c r="B2" t="s">
        <v>51</v>
      </c>
    </row>
    <row r="3" spans="1:2" hidden="1" x14ac:dyDescent="0.25">
      <c r="A3" t="s">
        <v>16</v>
      </c>
      <c r="B3" t="s">
        <v>51</v>
      </c>
    </row>
    <row r="4" spans="1:2" hidden="1" x14ac:dyDescent="0.25">
      <c r="A4" t="s">
        <v>27</v>
      </c>
      <c r="B4" t="s">
        <v>51</v>
      </c>
    </row>
    <row r="5" spans="1:2" hidden="1" x14ac:dyDescent="0.25">
      <c r="A5" t="s">
        <v>33</v>
      </c>
      <c r="B5" t="s">
        <v>50</v>
      </c>
    </row>
    <row r="6" spans="1:2" hidden="1" x14ac:dyDescent="0.25">
      <c r="A6" t="s">
        <v>14</v>
      </c>
      <c r="B6" t="s">
        <v>52</v>
      </c>
    </row>
    <row r="7" spans="1:2" hidden="1" x14ac:dyDescent="0.25">
      <c r="A7" t="s">
        <v>25</v>
      </c>
      <c r="B7" t="s">
        <v>52</v>
      </c>
    </row>
    <row r="8" spans="1:2" hidden="1" x14ac:dyDescent="0.25">
      <c r="A8" t="s">
        <v>38</v>
      </c>
      <c r="B8" t="s">
        <v>52</v>
      </c>
    </row>
    <row r="9" spans="1:2" hidden="1" x14ac:dyDescent="0.25">
      <c r="A9" t="s">
        <v>30</v>
      </c>
      <c r="B9" t="s">
        <v>47</v>
      </c>
    </row>
    <row r="10" spans="1:2" hidden="1" x14ac:dyDescent="0.25">
      <c r="A10" t="s">
        <v>3</v>
      </c>
      <c r="B10" t="s">
        <v>46</v>
      </c>
    </row>
    <row r="11" spans="1:2" hidden="1" x14ac:dyDescent="0.25">
      <c r="A11" t="s">
        <v>7</v>
      </c>
      <c r="B11" t="s">
        <v>46</v>
      </c>
    </row>
    <row r="12" spans="1:2" hidden="1" x14ac:dyDescent="0.25">
      <c r="A12" t="s">
        <v>18</v>
      </c>
      <c r="B12" t="s">
        <v>46</v>
      </c>
    </row>
    <row r="13" spans="1:2" hidden="1" x14ac:dyDescent="0.25">
      <c r="A13" t="s">
        <v>22</v>
      </c>
      <c r="B13" t="s">
        <v>46</v>
      </c>
    </row>
    <row r="14" spans="1:2" hidden="1" x14ac:dyDescent="0.25">
      <c r="A14" t="s">
        <v>34</v>
      </c>
      <c r="B14" t="s">
        <v>46</v>
      </c>
    </row>
    <row r="15" spans="1:2" hidden="1" x14ac:dyDescent="0.25">
      <c r="A15" t="s">
        <v>10</v>
      </c>
      <c r="B15" t="s">
        <v>49</v>
      </c>
    </row>
    <row r="16" spans="1:2" hidden="1" x14ac:dyDescent="0.25">
      <c r="A16" t="s">
        <v>15</v>
      </c>
      <c r="B16" t="s">
        <v>50</v>
      </c>
    </row>
    <row r="17" spans="1:2" hidden="1" x14ac:dyDescent="0.25">
      <c r="A17" t="s">
        <v>39</v>
      </c>
      <c r="B17" t="s">
        <v>54</v>
      </c>
    </row>
    <row r="18" spans="1:2" hidden="1" x14ac:dyDescent="0.25">
      <c r="A18" t="s">
        <v>8</v>
      </c>
      <c r="B18" t="s">
        <v>49</v>
      </c>
    </row>
    <row r="19" spans="1:2" hidden="1" x14ac:dyDescent="0.25">
      <c r="A19" t="s">
        <v>15</v>
      </c>
      <c r="B19" t="s">
        <v>50</v>
      </c>
    </row>
    <row r="20" spans="1:2" hidden="1" x14ac:dyDescent="0.25">
      <c r="A20" t="s">
        <v>9</v>
      </c>
      <c r="B20" t="s">
        <v>50</v>
      </c>
    </row>
    <row r="21" spans="1:2" hidden="1" x14ac:dyDescent="0.25">
      <c r="A21" t="s">
        <v>31</v>
      </c>
      <c r="B21" t="s">
        <v>51</v>
      </c>
    </row>
    <row r="22" spans="1:2" hidden="1" x14ac:dyDescent="0.25">
      <c r="A22" t="s">
        <v>21</v>
      </c>
      <c r="B22" t="s">
        <v>50</v>
      </c>
    </row>
    <row r="23" spans="1:2" hidden="1" x14ac:dyDescent="0.25">
      <c r="A23" t="s">
        <v>23</v>
      </c>
      <c r="B23" t="s">
        <v>50</v>
      </c>
    </row>
    <row r="24" spans="1:2" hidden="1" x14ac:dyDescent="0.25">
      <c r="A24" t="s">
        <v>9</v>
      </c>
      <c r="B24" t="s">
        <v>50</v>
      </c>
    </row>
    <row r="25" spans="1:2" hidden="1" x14ac:dyDescent="0.25">
      <c r="A25" t="s">
        <v>24</v>
      </c>
      <c r="B25" t="s">
        <v>50</v>
      </c>
    </row>
    <row r="26" spans="1:2" hidden="1" x14ac:dyDescent="0.25">
      <c r="A26" t="s">
        <v>43</v>
      </c>
      <c r="B26" t="s">
        <v>52</v>
      </c>
    </row>
    <row r="27" spans="1:2" hidden="1" x14ac:dyDescent="0.25">
      <c r="A27" t="s">
        <v>26</v>
      </c>
      <c r="B27" t="s">
        <v>50</v>
      </c>
    </row>
    <row r="28" spans="1:2" hidden="1" x14ac:dyDescent="0.25">
      <c r="A28" t="s">
        <v>42</v>
      </c>
      <c r="B28" t="s">
        <v>45</v>
      </c>
    </row>
    <row r="29" spans="1:2" hidden="1" x14ac:dyDescent="0.25">
      <c r="A29" t="s">
        <v>40</v>
      </c>
      <c r="B29" t="s">
        <v>50</v>
      </c>
    </row>
    <row r="30" spans="1:2" x14ac:dyDescent="0.25">
      <c r="A30" t="s">
        <v>20</v>
      </c>
      <c r="B30" t="s">
        <v>53</v>
      </c>
    </row>
    <row r="31" spans="1:2" hidden="1" x14ac:dyDescent="0.25">
      <c r="A31" t="s">
        <v>6</v>
      </c>
      <c r="B31" t="s">
        <v>48</v>
      </c>
    </row>
    <row r="32" spans="1:2" hidden="1" x14ac:dyDescent="0.25">
      <c r="A32" t="s">
        <v>12</v>
      </c>
      <c r="B32" t="s">
        <v>48</v>
      </c>
    </row>
    <row r="33" spans="1:2" hidden="1" x14ac:dyDescent="0.25">
      <c r="A33" t="s">
        <v>28</v>
      </c>
      <c r="B33" t="s">
        <v>48</v>
      </c>
    </row>
    <row r="34" spans="1:2" hidden="1" x14ac:dyDescent="0.25">
      <c r="A34" t="s">
        <v>44</v>
      </c>
      <c r="B34" t="s">
        <v>46</v>
      </c>
    </row>
    <row r="35" spans="1:2" hidden="1" x14ac:dyDescent="0.25">
      <c r="A35" t="s">
        <v>41</v>
      </c>
      <c r="B35" t="s">
        <v>46</v>
      </c>
    </row>
    <row r="36" spans="1:2" hidden="1" x14ac:dyDescent="0.25">
      <c r="A36" t="s">
        <v>2</v>
      </c>
      <c r="B36" t="s">
        <v>45</v>
      </c>
    </row>
    <row r="37" spans="1:2" hidden="1" x14ac:dyDescent="0.25">
      <c r="A37" t="s">
        <v>5</v>
      </c>
      <c r="B37" t="s">
        <v>45</v>
      </c>
    </row>
    <row r="38" spans="1:2" hidden="1" x14ac:dyDescent="0.25">
      <c r="A38" t="s">
        <v>37</v>
      </c>
      <c r="B38" t="s">
        <v>45</v>
      </c>
    </row>
    <row r="39" spans="1:2" hidden="1" x14ac:dyDescent="0.25">
      <c r="A39" t="s">
        <v>35</v>
      </c>
      <c r="B39" t="s">
        <v>48</v>
      </c>
    </row>
    <row r="40" spans="1:2" hidden="1" x14ac:dyDescent="0.25">
      <c r="A40" t="s">
        <v>4</v>
      </c>
      <c r="B40" t="s">
        <v>47</v>
      </c>
    </row>
    <row r="41" spans="1:2" hidden="1" x14ac:dyDescent="0.25">
      <c r="A41" t="s">
        <v>11</v>
      </c>
      <c r="B41" t="s">
        <v>47</v>
      </c>
    </row>
    <row r="42" spans="1:2" hidden="1" x14ac:dyDescent="0.25">
      <c r="A42" t="s">
        <v>17</v>
      </c>
      <c r="B42" t="s">
        <v>47</v>
      </c>
    </row>
    <row r="43" spans="1:2" hidden="1" x14ac:dyDescent="0.25">
      <c r="A43" t="s">
        <v>19</v>
      </c>
      <c r="B43" t="s">
        <v>47</v>
      </c>
    </row>
    <row r="44" spans="1:2" hidden="1" x14ac:dyDescent="0.25">
      <c r="A44" t="s">
        <v>29</v>
      </c>
      <c r="B44" t="s">
        <v>47</v>
      </c>
    </row>
    <row r="45" spans="1:2" hidden="1" x14ac:dyDescent="0.25">
      <c r="A45" t="s">
        <v>32</v>
      </c>
      <c r="B45" t="s">
        <v>48</v>
      </c>
    </row>
    <row r="46" spans="1:2" hidden="1" x14ac:dyDescent="0.25">
      <c r="A46" t="s">
        <v>36</v>
      </c>
      <c r="B46" t="s">
        <v>47</v>
      </c>
    </row>
  </sheetData>
  <autoFilter ref="A1:B46" xr:uid="{00000000-0001-0000-0000-000000000000}">
    <filterColumn colId="1">
      <filters>
        <filter val="[0, 0, 0, 1, 0, 0, 0, 0, 0, 0]"/>
      </filters>
    </filterColumn>
  </autoFilter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C284-B1EA-43E9-A4FB-1DB504CD32D5}">
  <dimension ref="A2:V21"/>
  <sheetViews>
    <sheetView workbookViewId="0">
      <selection activeCell="N13" sqref="N13"/>
    </sheetView>
  </sheetViews>
  <sheetFormatPr defaultRowHeight="15" x14ac:dyDescent="0.25"/>
  <cols>
    <col min="1" max="1" width="21.85546875" bestFit="1" customWidth="1"/>
    <col min="2" max="2" width="15.5703125" bestFit="1" customWidth="1"/>
    <col min="6" max="7" width="8.85546875" customWidth="1"/>
    <col min="12" max="22" width="21.85546875" bestFit="1" customWidth="1"/>
  </cols>
  <sheetData>
    <row r="2" spans="1:22" x14ac:dyDescent="0.25">
      <c r="D2" s="4">
        <v>0.7</v>
      </c>
      <c r="E2" s="4">
        <v>0.3</v>
      </c>
    </row>
    <row r="3" spans="1:22" x14ac:dyDescent="0.25">
      <c r="A3" s="2" t="s">
        <v>55</v>
      </c>
      <c r="B3" t="s">
        <v>57</v>
      </c>
      <c r="D3" s="5">
        <v>31</v>
      </c>
      <c r="E3" s="5">
        <v>14</v>
      </c>
    </row>
    <row r="4" spans="1:22" x14ac:dyDescent="0.25">
      <c r="A4" s="3" t="s">
        <v>50</v>
      </c>
      <c r="B4">
        <v>10</v>
      </c>
      <c r="C4" s="6">
        <v>0.22222222222222221</v>
      </c>
      <c r="D4" s="5">
        <v>6</v>
      </c>
      <c r="E4" s="5">
        <v>3</v>
      </c>
      <c r="M4" s="3" t="s">
        <v>50</v>
      </c>
      <c r="N4" s="3" t="s">
        <v>47</v>
      </c>
      <c r="O4" s="3" t="s">
        <v>46</v>
      </c>
      <c r="P4" s="3" t="s">
        <v>48</v>
      </c>
      <c r="Q4" s="3" t="s">
        <v>52</v>
      </c>
      <c r="R4" s="3" t="s">
        <v>45</v>
      </c>
      <c r="S4" s="3" t="s">
        <v>51</v>
      </c>
      <c r="T4" s="3" t="s">
        <v>49</v>
      </c>
      <c r="U4" s="3" t="s">
        <v>54</v>
      </c>
      <c r="V4" s="3" t="s">
        <v>53</v>
      </c>
    </row>
    <row r="5" spans="1:22" x14ac:dyDescent="0.25">
      <c r="A5" s="3" t="s">
        <v>47</v>
      </c>
      <c r="B5">
        <v>7</v>
      </c>
      <c r="C5" s="6">
        <v>0.15555555555555556</v>
      </c>
      <c r="D5" s="5">
        <v>5</v>
      </c>
      <c r="E5" s="5">
        <v>2</v>
      </c>
      <c r="L5" s="3" t="s">
        <v>50</v>
      </c>
    </row>
    <row r="6" spans="1:22" x14ac:dyDescent="0.25">
      <c r="A6" s="3" t="s">
        <v>46</v>
      </c>
      <c r="B6">
        <v>7</v>
      </c>
      <c r="C6" s="6">
        <v>0.15555555555555556</v>
      </c>
      <c r="D6" s="5">
        <v>4</v>
      </c>
      <c r="E6" s="5">
        <v>2</v>
      </c>
      <c r="L6" s="3" t="s">
        <v>47</v>
      </c>
    </row>
    <row r="7" spans="1:22" x14ac:dyDescent="0.25">
      <c r="A7" s="3" t="s">
        <v>48</v>
      </c>
      <c r="B7">
        <v>5</v>
      </c>
      <c r="C7" s="6">
        <v>0.1111111111111111</v>
      </c>
      <c r="D7" s="5">
        <v>4</v>
      </c>
      <c r="E7" s="5">
        <v>2</v>
      </c>
      <c r="L7" s="3" t="s">
        <v>46</v>
      </c>
    </row>
    <row r="8" spans="1:22" x14ac:dyDescent="0.25">
      <c r="A8" s="3" t="s">
        <v>52</v>
      </c>
      <c r="B8">
        <v>4</v>
      </c>
      <c r="C8" s="6">
        <v>8.8888888888888892E-2</v>
      </c>
      <c r="D8" s="5">
        <v>3</v>
      </c>
      <c r="E8" s="5">
        <v>1</v>
      </c>
      <c r="L8" s="3" t="s">
        <v>48</v>
      </c>
    </row>
    <row r="9" spans="1:22" x14ac:dyDescent="0.25">
      <c r="A9" s="3" t="s">
        <v>45</v>
      </c>
      <c r="B9">
        <v>4</v>
      </c>
      <c r="C9" s="6">
        <v>8.8888888888888892E-2</v>
      </c>
      <c r="D9" s="5">
        <v>3</v>
      </c>
      <c r="E9" s="5">
        <v>1</v>
      </c>
      <c r="L9" s="3" t="s">
        <v>52</v>
      </c>
    </row>
    <row r="10" spans="1:22" x14ac:dyDescent="0.25">
      <c r="A10" s="3" t="s">
        <v>51</v>
      </c>
      <c r="B10">
        <v>4</v>
      </c>
      <c r="C10" s="6">
        <v>8.8888888888888892E-2</v>
      </c>
      <c r="D10" s="5">
        <v>3</v>
      </c>
      <c r="E10" s="5">
        <v>1</v>
      </c>
      <c r="L10" s="3" t="s">
        <v>45</v>
      </c>
    </row>
    <row r="11" spans="1:22" x14ac:dyDescent="0.25">
      <c r="A11" s="3" t="s">
        <v>49</v>
      </c>
      <c r="B11">
        <v>2</v>
      </c>
      <c r="C11" s="6">
        <v>4.4444444444444446E-2</v>
      </c>
      <c r="D11" s="5">
        <v>1</v>
      </c>
      <c r="E11" s="5">
        <v>1</v>
      </c>
      <c r="L11" s="3" t="s">
        <v>51</v>
      </c>
    </row>
    <row r="12" spans="1:22" x14ac:dyDescent="0.25">
      <c r="A12" s="3" t="s">
        <v>54</v>
      </c>
      <c r="B12">
        <v>1</v>
      </c>
      <c r="C12" s="6">
        <v>2.2222222222222223E-2</v>
      </c>
      <c r="D12" s="5">
        <v>1</v>
      </c>
      <c r="E12" s="5">
        <v>0</v>
      </c>
      <c r="L12" s="3" t="s">
        <v>49</v>
      </c>
    </row>
    <row r="13" spans="1:22" x14ac:dyDescent="0.25">
      <c r="A13" s="3" t="s">
        <v>53</v>
      </c>
      <c r="B13">
        <v>1</v>
      </c>
      <c r="C13" s="6">
        <v>2.2222222222222223E-2</v>
      </c>
      <c r="D13" s="5">
        <v>1</v>
      </c>
      <c r="E13" s="5">
        <v>1</v>
      </c>
      <c r="L13" s="3" t="s">
        <v>54</v>
      </c>
    </row>
    <row r="14" spans="1:22" x14ac:dyDescent="0.25">
      <c r="A14" s="3" t="s">
        <v>56</v>
      </c>
      <c r="B14">
        <v>45</v>
      </c>
      <c r="L14" s="3" t="s">
        <v>53</v>
      </c>
    </row>
    <row r="21" spans="6:6" x14ac:dyDescent="0.25">
      <c r="F21">
        <f>31/45</f>
        <v>0.68888888888888888</v>
      </c>
    </row>
  </sheetData>
  <pageMargins left="0.7" right="0.7" top="0.75" bottom="0.75" header="0.3" footer="0.3"/>
  <pageSetup paperSize="9" orientation="portrait" r:id="rId2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D62D-E1CA-4CBD-BA64-43147AB789F0}">
  <dimension ref="A1:B32"/>
  <sheetViews>
    <sheetView tabSelected="1" workbookViewId="0">
      <selection activeCell="B1" sqref="B1"/>
    </sheetView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33</v>
      </c>
      <c r="B2" t="s">
        <v>50</v>
      </c>
    </row>
    <row r="3" spans="1:2" x14ac:dyDescent="0.25">
      <c r="A3" t="s">
        <v>15</v>
      </c>
      <c r="B3" t="s">
        <v>50</v>
      </c>
    </row>
    <row r="4" spans="1:2" x14ac:dyDescent="0.25">
      <c r="A4" t="s">
        <v>15</v>
      </c>
      <c r="B4" t="s">
        <v>50</v>
      </c>
    </row>
    <row r="5" spans="1:2" x14ac:dyDescent="0.25">
      <c r="A5" t="s">
        <v>9</v>
      </c>
      <c r="B5" t="s">
        <v>50</v>
      </c>
    </row>
    <row r="6" spans="1:2" x14ac:dyDescent="0.25">
      <c r="A6" t="s">
        <v>21</v>
      </c>
      <c r="B6" t="s">
        <v>50</v>
      </c>
    </row>
    <row r="7" spans="1:2" x14ac:dyDescent="0.25">
      <c r="A7" t="s">
        <v>23</v>
      </c>
      <c r="B7" t="s">
        <v>50</v>
      </c>
    </row>
    <row r="8" spans="1:2" x14ac:dyDescent="0.25">
      <c r="A8" t="s">
        <v>9</v>
      </c>
      <c r="B8" t="s">
        <v>50</v>
      </c>
    </row>
    <row r="9" spans="1:2" x14ac:dyDescent="0.25">
      <c r="A9" t="s">
        <v>30</v>
      </c>
      <c r="B9" t="s">
        <v>47</v>
      </c>
    </row>
    <row r="10" spans="1:2" x14ac:dyDescent="0.25">
      <c r="A10" t="s">
        <v>4</v>
      </c>
      <c r="B10" t="s">
        <v>47</v>
      </c>
    </row>
    <row r="11" spans="1:2" x14ac:dyDescent="0.25">
      <c r="A11" t="s">
        <v>11</v>
      </c>
      <c r="B11" t="s">
        <v>47</v>
      </c>
    </row>
    <row r="12" spans="1:2" x14ac:dyDescent="0.25">
      <c r="A12" t="s">
        <v>17</v>
      </c>
      <c r="B12" t="s">
        <v>47</v>
      </c>
    </row>
    <row r="13" spans="1:2" x14ac:dyDescent="0.25">
      <c r="A13" t="s">
        <v>19</v>
      </c>
      <c r="B13" t="s">
        <v>47</v>
      </c>
    </row>
    <row r="14" spans="1:2" x14ac:dyDescent="0.25">
      <c r="A14" t="s">
        <v>3</v>
      </c>
      <c r="B14" t="s">
        <v>46</v>
      </c>
    </row>
    <row r="15" spans="1:2" x14ac:dyDescent="0.25">
      <c r="A15" t="s">
        <v>7</v>
      </c>
      <c r="B15" t="s">
        <v>46</v>
      </c>
    </row>
    <row r="16" spans="1:2" x14ac:dyDescent="0.25">
      <c r="A16" t="s">
        <v>18</v>
      </c>
      <c r="B16" t="s">
        <v>46</v>
      </c>
    </row>
    <row r="17" spans="1:2" x14ac:dyDescent="0.25">
      <c r="A17" t="s">
        <v>22</v>
      </c>
      <c r="B17" t="s">
        <v>46</v>
      </c>
    </row>
    <row r="18" spans="1:2" x14ac:dyDescent="0.25">
      <c r="A18" t="s">
        <v>34</v>
      </c>
      <c r="B18" t="s">
        <v>46</v>
      </c>
    </row>
    <row r="19" spans="1:2" x14ac:dyDescent="0.25">
      <c r="A19" t="s">
        <v>6</v>
      </c>
      <c r="B19" t="s">
        <v>48</v>
      </c>
    </row>
    <row r="20" spans="1:2" x14ac:dyDescent="0.25">
      <c r="A20" t="s">
        <v>12</v>
      </c>
      <c r="B20" t="s">
        <v>48</v>
      </c>
    </row>
    <row r="21" spans="1:2" x14ac:dyDescent="0.25">
      <c r="A21" t="s">
        <v>28</v>
      </c>
      <c r="B21" t="s">
        <v>48</v>
      </c>
    </row>
    <row r="22" spans="1:2" x14ac:dyDescent="0.25">
      <c r="A22" t="s">
        <v>14</v>
      </c>
      <c r="B22" t="s">
        <v>52</v>
      </c>
    </row>
    <row r="23" spans="1:2" x14ac:dyDescent="0.25">
      <c r="A23" t="s">
        <v>25</v>
      </c>
      <c r="B23" t="s">
        <v>52</v>
      </c>
    </row>
    <row r="24" spans="1:2" x14ac:dyDescent="0.25">
      <c r="A24" t="s">
        <v>38</v>
      </c>
      <c r="B24" t="s">
        <v>52</v>
      </c>
    </row>
    <row r="25" spans="1:2" x14ac:dyDescent="0.25">
      <c r="A25" t="s">
        <v>42</v>
      </c>
      <c r="B25" t="s">
        <v>45</v>
      </c>
    </row>
    <row r="26" spans="1:2" x14ac:dyDescent="0.25">
      <c r="A26" t="s">
        <v>2</v>
      </c>
      <c r="B26" t="s">
        <v>45</v>
      </c>
    </row>
    <row r="27" spans="1:2" x14ac:dyDescent="0.25">
      <c r="A27" t="s">
        <v>5</v>
      </c>
      <c r="B27" t="s">
        <v>45</v>
      </c>
    </row>
    <row r="28" spans="1:2" x14ac:dyDescent="0.25">
      <c r="A28" t="s">
        <v>13</v>
      </c>
      <c r="B28" t="s">
        <v>51</v>
      </c>
    </row>
    <row r="29" spans="1:2" x14ac:dyDescent="0.25">
      <c r="A29" t="s">
        <v>16</v>
      </c>
      <c r="B29" t="s">
        <v>51</v>
      </c>
    </row>
    <row r="30" spans="1:2" x14ac:dyDescent="0.25">
      <c r="A30" t="s">
        <v>27</v>
      </c>
      <c r="B30" t="s">
        <v>51</v>
      </c>
    </row>
    <row r="31" spans="1:2" x14ac:dyDescent="0.25">
      <c r="A31" t="s">
        <v>10</v>
      </c>
      <c r="B31" t="s">
        <v>49</v>
      </c>
    </row>
    <row r="32" spans="1:2" x14ac:dyDescent="0.25">
      <c r="A32" t="s">
        <v>39</v>
      </c>
      <c r="B32" t="s">
        <v>54</v>
      </c>
    </row>
  </sheetData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DC85-C192-4CE8-BF61-32644081CC46}">
  <dimension ref="A1:B15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24</v>
      </c>
      <c r="B2" t="s">
        <v>50</v>
      </c>
    </row>
    <row r="3" spans="1:2" x14ac:dyDescent="0.25">
      <c r="A3" t="s">
        <v>26</v>
      </c>
      <c r="B3" t="s">
        <v>50</v>
      </c>
    </row>
    <row r="4" spans="1:2" x14ac:dyDescent="0.25">
      <c r="A4" t="s">
        <v>40</v>
      </c>
      <c r="B4" t="s">
        <v>50</v>
      </c>
    </row>
    <row r="5" spans="1:2" x14ac:dyDescent="0.25">
      <c r="A5" t="s">
        <v>29</v>
      </c>
      <c r="B5" t="s">
        <v>47</v>
      </c>
    </row>
    <row r="6" spans="1:2" x14ac:dyDescent="0.25">
      <c r="A6" t="s">
        <v>36</v>
      </c>
      <c r="B6" t="s">
        <v>47</v>
      </c>
    </row>
    <row r="7" spans="1:2" x14ac:dyDescent="0.25">
      <c r="A7" t="s">
        <v>44</v>
      </c>
      <c r="B7" t="s">
        <v>46</v>
      </c>
    </row>
    <row r="8" spans="1:2" x14ac:dyDescent="0.25">
      <c r="A8" t="s">
        <v>41</v>
      </c>
      <c r="B8" t="s">
        <v>46</v>
      </c>
    </row>
    <row r="9" spans="1:2" x14ac:dyDescent="0.25">
      <c r="A9" t="s">
        <v>35</v>
      </c>
      <c r="B9" t="s">
        <v>48</v>
      </c>
    </row>
    <row r="10" spans="1:2" x14ac:dyDescent="0.25">
      <c r="A10" t="s">
        <v>32</v>
      </c>
      <c r="B10" t="s">
        <v>48</v>
      </c>
    </row>
    <row r="11" spans="1:2" x14ac:dyDescent="0.25">
      <c r="A11" t="s">
        <v>43</v>
      </c>
      <c r="B11" t="s">
        <v>52</v>
      </c>
    </row>
    <row r="12" spans="1:2" x14ac:dyDescent="0.25">
      <c r="A12" t="s">
        <v>37</v>
      </c>
      <c r="B12" t="s">
        <v>45</v>
      </c>
    </row>
    <row r="13" spans="1:2" x14ac:dyDescent="0.25">
      <c r="A13" t="s">
        <v>31</v>
      </c>
      <c r="B13" t="s">
        <v>51</v>
      </c>
    </row>
    <row r="14" spans="1:2" x14ac:dyDescent="0.25">
      <c r="A14" t="s">
        <v>8</v>
      </c>
      <c r="B14" t="s">
        <v>49</v>
      </c>
    </row>
    <row r="15" spans="1:2" x14ac:dyDescent="0.25">
      <c r="A15" t="s">
        <v>20</v>
      </c>
      <c r="B15" t="s">
        <v>53</v>
      </c>
    </row>
  </sheetData>
  <phoneticPr fontId="3" type="noConversion"/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A10B-56A9-486A-930C-5957CEB34075}">
  <dimension ref="A1:Q15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  <col min="3" max="3" width="22.42578125" bestFit="1" customWidth="1"/>
    <col min="7" max="17" width="21.85546875" bestFit="1" customWidth="1"/>
  </cols>
  <sheetData>
    <row r="1" spans="1:17" ht="23.25" x14ac:dyDescent="0.35">
      <c r="A1" s="1" t="s">
        <v>0</v>
      </c>
      <c r="B1" s="1" t="s">
        <v>1</v>
      </c>
      <c r="C1" s="1" t="s">
        <v>58</v>
      </c>
      <c r="H1" s="12" t="s">
        <v>59</v>
      </c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t="s">
        <v>24</v>
      </c>
      <c r="B2" t="s">
        <v>50</v>
      </c>
      <c r="C2" t="s">
        <v>45</v>
      </c>
      <c r="D2" t="b">
        <f t="shared" ref="D2:D15" si="0">C2=B2</f>
        <v>0</v>
      </c>
    </row>
    <row r="3" spans="1:17" x14ac:dyDescent="0.25">
      <c r="A3" t="s">
        <v>26</v>
      </c>
      <c r="B3" t="s">
        <v>50</v>
      </c>
      <c r="C3" t="s">
        <v>45</v>
      </c>
      <c r="D3" t="b">
        <f t="shared" si="0"/>
        <v>0</v>
      </c>
    </row>
    <row r="4" spans="1:17" x14ac:dyDescent="0.25">
      <c r="A4" t="s">
        <v>40</v>
      </c>
      <c r="B4" t="s">
        <v>50</v>
      </c>
      <c r="C4" s="9" t="s">
        <v>47</v>
      </c>
      <c r="D4" t="b">
        <f t="shared" si="0"/>
        <v>0</v>
      </c>
    </row>
    <row r="5" spans="1:17" x14ac:dyDescent="0.25">
      <c r="A5" t="s">
        <v>29</v>
      </c>
      <c r="B5" t="s">
        <v>47</v>
      </c>
      <c r="C5" t="s">
        <v>46</v>
      </c>
      <c r="D5" t="b">
        <f t="shared" si="0"/>
        <v>0</v>
      </c>
    </row>
    <row r="6" spans="1:17" x14ac:dyDescent="0.25">
      <c r="A6" t="s">
        <v>36</v>
      </c>
      <c r="B6" t="s">
        <v>47</v>
      </c>
      <c r="C6" t="s">
        <v>47</v>
      </c>
      <c r="D6" t="b">
        <f t="shared" si="0"/>
        <v>1</v>
      </c>
    </row>
    <row r="7" spans="1:17" x14ac:dyDescent="0.25">
      <c r="A7" t="s">
        <v>44</v>
      </c>
      <c r="B7" t="s">
        <v>46</v>
      </c>
      <c r="C7" t="s">
        <v>46</v>
      </c>
      <c r="D7" t="b">
        <f t="shared" si="0"/>
        <v>1</v>
      </c>
    </row>
    <row r="8" spans="1:17" x14ac:dyDescent="0.25">
      <c r="A8" t="s">
        <v>41</v>
      </c>
      <c r="B8" t="s">
        <v>46</v>
      </c>
      <c r="C8" t="s">
        <v>46</v>
      </c>
      <c r="D8" t="b">
        <f t="shared" si="0"/>
        <v>1</v>
      </c>
    </row>
    <row r="9" spans="1:17" x14ac:dyDescent="0.25">
      <c r="A9" t="s">
        <v>35</v>
      </c>
      <c r="B9" t="s">
        <v>48</v>
      </c>
      <c r="C9" t="s">
        <v>48</v>
      </c>
      <c r="D9" t="b">
        <f t="shared" si="0"/>
        <v>1</v>
      </c>
    </row>
    <row r="10" spans="1:17" x14ac:dyDescent="0.25">
      <c r="A10" t="s">
        <v>32</v>
      </c>
      <c r="B10" t="s">
        <v>48</v>
      </c>
      <c r="C10" s="9" t="s">
        <v>52</v>
      </c>
      <c r="D10" t="b">
        <f t="shared" si="0"/>
        <v>0</v>
      </c>
    </row>
    <row r="11" spans="1:17" x14ac:dyDescent="0.25">
      <c r="A11" t="s">
        <v>43</v>
      </c>
      <c r="B11" t="s">
        <v>52</v>
      </c>
      <c r="C11" t="s">
        <v>54</v>
      </c>
      <c r="D11" t="b">
        <f t="shared" si="0"/>
        <v>0</v>
      </c>
    </row>
    <row r="12" spans="1:17" x14ac:dyDescent="0.25">
      <c r="A12" t="s">
        <v>37</v>
      </c>
      <c r="B12" t="s">
        <v>45</v>
      </c>
      <c r="C12" t="s">
        <v>45</v>
      </c>
      <c r="D12" t="b">
        <f t="shared" si="0"/>
        <v>1</v>
      </c>
    </row>
    <row r="13" spans="1:17" x14ac:dyDescent="0.25">
      <c r="A13" t="s">
        <v>31</v>
      </c>
      <c r="B13" t="s">
        <v>51</v>
      </c>
      <c r="C13" t="s">
        <v>51</v>
      </c>
      <c r="D13" t="b">
        <f t="shared" si="0"/>
        <v>1</v>
      </c>
    </row>
    <row r="14" spans="1:17" x14ac:dyDescent="0.25">
      <c r="A14" t="s">
        <v>8</v>
      </c>
      <c r="B14" t="s">
        <v>49</v>
      </c>
      <c r="C14" t="s">
        <v>46</v>
      </c>
      <c r="D14" t="b">
        <f t="shared" si="0"/>
        <v>0</v>
      </c>
    </row>
    <row r="15" spans="1:17" x14ac:dyDescent="0.25">
      <c r="A15" t="s">
        <v>20</v>
      </c>
      <c r="B15" t="s">
        <v>53</v>
      </c>
      <c r="C15" t="s">
        <v>46</v>
      </c>
      <c r="D15" t="b">
        <f t="shared" si="0"/>
        <v>0</v>
      </c>
    </row>
  </sheetData>
  <autoFilter ref="A1:D15" xr:uid="{B254A10B-56A9-486A-930C-5957CEB34075}"/>
  <mergeCells count="1">
    <mergeCell ref="H1:Q1"/>
  </mergeCells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951A-D6CB-4210-94C2-4FB6989E4AB5}">
  <dimension ref="B2:N25"/>
  <sheetViews>
    <sheetView workbookViewId="0">
      <selection activeCell="G17" sqref="G17"/>
    </sheetView>
  </sheetViews>
  <sheetFormatPr defaultRowHeight="15" x14ac:dyDescent="0.25"/>
  <cols>
    <col min="2" max="2" width="5.5703125" bestFit="1" customWidth="1"/>
    <col min="3" max="3" width="21.85546875" bestFit="1" customWidth="1"/>
    <col min="4" max="13" width="21.85546875" style="5" bestFit="1" customWidth="1"/>
  </cols>
  <sheetData>
    <row r="2" spans="2:14" ht="21" x14ac:dyDescent="0.35">
      <c r="D2" s="15" t="s">
        <v>61</v>
      </c>
      <c r="E2" s="15"/>
      <c r="F2" s="15"/>
      <c r="G2" s="15"/>
      <c r="H2" s="15"/>
      <c r="I2" s="15"/>
      <c r="J2" s="15"/>
      <c r="K2" s="15"/>
      <c r="L2" s="15"/>
      <c r="M2" s="15"/>
    </row>
    <row r="3" spans="2:14" x14ac:dyDescent="0.25">
      <c r="C3" s="7"/>
      <c r="D3" s="9" t="s">
        <v>50</v>
      </c>
      <c r="E3" s="9" t="s">
        <v>47</v>
      </c>
      <c r="F3" s="9" t="s">
        <v>46</v>
      </c>
      <c r="G3" s="9" t="s">
        <v>48</v>
      </c>
      <c r="H3" s="9" t="s">
        <v>52</v>
      </c>
      <c r="I3" s="9" t="s">
        <v>45</v>
      </c>
      <c r="J3" s="9" t="s">
        <v>51</v>
      </c>
      <c r="K3" s="9" t="s">
        <v>49</v>
      </c>
      <c r="L3" s="9" t="s">
        <v>54</v>
      </c>
      <c r="M3" s="9" t="s">
        <v>53</v>
      </c>
    </row>
    <row r="4" spans="2:14" x14ac:dyDescent="0.25">
      <c r="B4" s="14" t="s">
        <v>60</v>
      </c>
      <c r="C4" s="8" t="s">
        <v>50</v>
      </c>
      <c r="D4" s="10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>
        <f>SUM(E4:M4)</f>
        <v>0</v>
      </c>
    </row>
    <row r="5" spans="2:14" x14ac:dyDescent="0.25">
      <c r="B5" s="14"/>
      <c r="C5" s="8" t="s">
        <v>47</v>
      </c>
      <c r="D5" s="9">
        <v>0</v>
      </c>
      <c r="E5" s="10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>
        <f>SUM(D5,F5:M5)</f>
        <v>0</v>
      </c>
    </row>
    <row r="6" spans="2:14" x14ac:dyDescent="0.25">
      <c r="B6" s="14"/>
      <c r="C6" s="8" t="s">
        <v>46</v>
      </c>
      <c r="D6" s="9">
        <v>0</v>
      </c>
      <c r="E6" s="9">
        <v>1</v>
      </c>
      <c r="F6" s="10">
        <v>2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1</v>
      </c>
      <c r="N6">
        <f>SUM(D6:E6,G6:M6)</f>
        <v>3</v>
      </c>
    </row>
    <row r="7" spans="2:14" x14ac:dyDescent="0.25">
      <c r="B7" s="14"/>
      <c r="C7" s="8" t="s">
        <v>48</v>
      </c>
      <c r="D7" s="9">
        <v>0</v>
      </c>
      <c r="E7" s="9">
        <v>0</v>
      </c>
      <c r="F7" s="9">
        <v>0</v>
      </c>
      <c r="G7" s="10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>
        <f>SUM(D7:F7,H7:M7)</f>
        <v>0</v>
      </c>
    </row>
    <row r="8" spans="2:14" x14ac:dyDescent="0.25">
      <c r="B8" s="14"/>
      <c r="C8" s="8" t="s">
        <v>52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>
        <f>SUM(I8:M8,D8:G8)</f>
        <v>0</v>
      </c>
    </row>
    <row r="9" spans="2:14" x14ac:dyDescent="0.25">
      <c r="B9" s="14"/>
      <c r="C9" s="8" t="s">
        <v>45</v>
      </c>
      <c r="D9" s="9">
        <v>2</v>
      </c>
      <c r="E9" s="9">
        <v>0</v>
      </c>
      <c r="F9" s="9">
        <v>0</v>
      </c>
      <c r="G9" s="9">
        <v>0</v>
      </c>
      <c r="H9" s="9">
        <v>0</v>
      </c>
      <c r="I9" s="10">
        <v>1</v>
      </c>
      <c r="J9" s="9">
        <v>0</v>
      </c>
      <c r="K9" s="9">
        <v>0</v>
      </c>
      <c r="L9" s="9">
        <v>0</v>
      </c>
      <c r="M9" s="9">
        <v>0</v>
      </c>
      <c r="N9">
        <f>SUM(J9:M9,D9:H9)</f>
        <v>2</v>
      </c>
    </row>
    <row r="10" spans="2:14" x14ac:dyDescent="0.25">
      <c r="B10" s="14"/>
      <c r="C10" s="8" t="s">
        <v>51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10">
        <v>1</v>
      </c>
      <c r="K10" s="9">
        <v>0</v>
      </c>
      <c r="L10" s="9">
        <v>0</v>
      </c>
      <c r="M10" s="9">
        <v>0</v>
      </c>
      <c r="N10">
        <f>SUM(K10:M10,D10:I10)</f>
        <v>0</v>
      </c>
    </row>
    <row r="11" spans="2:14" x14ac:dyDescent="0.25">
      <c r="B11" s="14"/>
      <c r="C11" s="8" t="s">
        <v>49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0">
        <v>0</v>
      </c>
      <c r="L11" s="9">
        <v>0</v>
      </c>
      <c r="M11" s="9">
        <v>0</v>
      </c>
      <c r="N11">
        <f>SUM(L11:M11,D11:J11)</f>
        <v>0</v>
      </c>
    </row>
    <row r="12" spans="2:14" x14ac:dyDescent="0.25">
      <c r="B12" s="14"/>
      <c r="C12" s="8" t="s">
        <v>54</v>
      </c>
      <c r="D12" s="9">
        <v>0</v>
      </c>
      <c r="E12" s="9">
        <v>0</v>
      </c>
      <c r="F12" s="9">
        <v>0</v>
      </c>
      <c r="G12" s="9">
        <v>1</v>
      </c>
      <c r="H12" s="9">
        <v>1</v>
      </c>
      <c r="I12" s="9">
        <v>0</v>
      </c>
      <c r="J12" s="9">
        <v>0</v>
      </c>
      <c r="K12" s="9">
        <v>0</v>
      </c>
      <c r="L12" s="10">
        <v>0</v>
      </c>
      <c r="M12" s="9">
        <v>0</v>
      </c>
      <c r="N12">
        <f>SUM(M12,D12:K12)</f>
        <v>2</v>
      </c>
    </row>
    <row r="13" spans="2:14" x14ac:dyDescent="0.25">
      <c r="B13" s="14"/>
      <c r="C13" s="8" t="s">
        <v>53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0">
        <v>0</v>
      </c>
      <c r="N13">
        <f>SUM(D13:L13)</f>
        <v>0</v>
      </c>
    </row>
    <row r="14" spans="2:14" x14ac:dyDescent="0.25">
      <c r="D14" s="5">
        <f>SUM(D5:D13)</f>
        <v>2</v>
      </c>
      <c r="E14" s="5">
        <f>SUM(E6:E13,E4)</f>
        <v>1</v>
      </c>
      <c r="F14" s="5">
        <f>SUM(F7:F13,F4:F5)</f>
        <v>0</v>
      </c>
      <c r="G14" s="5">
        <f>SUM(G8:G13,G4:G6)</f>
        <v>1</v>
      </c>
      <c r="H14" s="5">
        <f>SUM(H4:H7,H9:H13)</f>
        <v>1</v>
      </c>
      <c r="I14" s="5">
        <f>SUM(I4:I8,I10:I13)</f>
        <v>0</v>
      </c>
      <c r="J14" s="5">
        <f>SUM(J4:J9,J11:J13)</f>
        <v>0</v>
      </c>
      <c r="K14" s="5">
        <f>SUM(K4:K10,K12:K13)</f>
        <v>1</v>
      </c>
      <c r="L14" s="5">
        <f>SUM(L4:L11,L13)</f>
        <v>0</v>
      </c>
      <c r="M14" s="5">
        <f>SUM(M4:M12)</f>
        <v>1</v>
      </c>
    </row>
    <row r="17" spans="3:13" x14ac:dyDescent="0.25">
      <c r="C17" s="5" t="s">
        <v>62</v>
      </c>
      <c r="D17" s="5">
        <v>7</v>
      </c>
      <c r="J17"/>
      <c r="K17"/>
      <c r="L17"/>
      <c r="M17"/>
    </row>
    <row r="18" spans="3:13" x14ac:dyDescent="0.25">
      <c r="C18" s="5" t="s">
        <v>65</v>
      </c>
      <c r="D18" s="5">
        <v>7</v>
      </c>
      <c r="J18"/>
      <c r="K18"/>
      <c r="L18"/>
      <c r="M18"/>
    </row>
    <row r="19" spans="3:13" x14ac:dyDescent="0.25">
      <c r="C19" s="5" t="s">
        <v>63</v>
      </c>
      <c r="D19" s="5">
        <v>7</v>
      </c>
      <c r="J19"/>
      <c r="K19"/>
      <c r="L19"/>
      <c r="M19"/>
    </row>
    <row r="20" spans="3:13" x14ac:dyDescent="0.25">
      <c r="C20" s="5" t="s">
        <v>64</v>
      </c>
      <c r="D20" s="5">
        <v>14</v>
      </c>
      <c r="J20"/>
      <c r="K20"/>
      <c r="L20"/>
      <c r="M20"/>
    </row>
    <row r="21" spans="3:13" x14ac:dyDescent="0.25">
      <c r="C21" s="5"/>
      <c r="J21"/>
      <c r="K21"/>
      <c r="L21"/>
      <c r="M21"/>
    </row>
    <row r="22" spans="3:13" x14ac:dyDescent="0.25">
      <c r="C22" s="5" t="s">
        <v>67</v>
      </c>
      <c r="D22" s="11">
        <f>(SUM(D17,D20))/(SUM(D17,D19,D18,D20))</f>
        <v>0.6</v>
      </c>
      <c r="J22"/>
      <c r="K22"/>
      <c r="L22"/>
      <c r="M22"/>
    </row>
    <row r="23" spans="3:13" x14ac:dyDescent="0.25">
      <c r="C23" s="5"/>
      <c r="J23"/>
      <c r="K23"/>
      <c r="L23"/>
      <c r="M23"/>
    </row>
    <row r="25" spans="3:13" x14ac:dyDescent="0.25">
      <c r="C25" s="13" t="s">
        <v>66</v>
      </c>
      <c r="D25" s="13"/>
      <c r="E25" s="13"/>
    </row>
  </sheetData>
  <mergeCells count="3">
    <mergeCell ref="C25:E25"/>
    <mergeCell ref="B4:B13"/>
    <mergeCell ref="D2:M2"/>
  </mergeCells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Hold Out</vt:lpstr>
      <vt:lpstr>train_data</vt:lpstr>
      <vt:lpstr>test_data</vt:lpstr>
      <vt:lpstr>Results</vt:lpstr>
      <vt:lpstr>Hold Out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Marchese</cp:lastModifiedBy>
  <dcterms:created xsi:type="dcterms:W3CDTF">2023-10-06T16:23:35Z</dcterms:created>
  <dcterms:modified xsi:type="dcterms:W3CDTF">2023-10-15T13:22:23Z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2023-10-06T18:55:32Z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fa8b5123-89cc-484b-ad72-2914bb16da8f</vt:lpwstr>
  </property>
  <property fmtid="{D5CDD505-2E9C-101B-9397-08002B2CF9AE}" pid="8" name="MSIP_Label_fb5e2db6-eecf-4aa2-8fc3-174bf94bce19_ContentBits">
    <vt:lpwstr>2</vt:lpwstr>
  </property>
</Properties>
</file>