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es com embeddings sem pré-treino" sheetId="1" state="visible" r:id="rId2"/>
    <sheet name="Redes com embedding pré-treinado NILC" sheetId="2" state="visible" r:id="rId3"/>
    <sheet name="Redes com embedding pré-treinado acórdãos" sheetId="3" state="visible" r:id="rId4"/>
    <sheet name="Comparação embeddings GRU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<sst xmlns="http://schemas.openxmlformats.org/spreadsheetml/2006/main" count="304" uniqueCount="106">
  <si>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</si>
  <si>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</si>
  <si>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</si>
  <si>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</si>
  <si>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</si>
  <si>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</si>
  <si>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</si>
  <si>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</si>
  <si>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+ densa 2048 + 1024 + dropout .6</t>
  </si>
  <si>
    <t xml:space="preserve">adadelta</t>
  </si>
  <si>
    <t xml:space="preserve">Embedding + densa 2048 + 1024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</si>
  <si>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</si>
  <si>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</si>
  <si>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</si>
  <si>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</si>
  <si>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</si>
  <si>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</si>
  <si>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</si>
  <si>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</si>
  <si>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</si>
  <si>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</si>
  <si>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</si>
  <si>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</si>
  <si>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</si>
  <si>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</si>
  <si>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</si>
  <si>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</si>
  <si>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</si>
  <si>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</si>
  <si>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Embedding + Conv1D 32x7 + MaxPooling1D 5 + Conv1D 32x7 + GlobalMaxPooling1D</t>
  </si>
  <si>
    <t xml:space="preserve">Embedding + Conv1D 32x7 + MaxPooling1D 5 + Conv1D 32x7 + GRU 32 + dropout .1 + recorrente .5</t>
  </si>
  <si>
    <t xml:space="preserve">RMSprop 2e-4</t>
  </si>
  <si>
    <t xml:space="preserve">RMSprop 5e-4</t>
  </si>
  <si>
    <t xml:space="preserve">RMSprop 5e-3</t>
  </si>
  <si>
    <t xml:space="preserve">RMSprop 1e-2</t>
  </si>
  <si>
    <t xml:space="preserve">Embedding + Conv1D 32x7 + MaxPooling1D 5 + Conv1D 32x7 + GRU 32 + dropout .2 + recorrente .2</t>
  </si>
  <si>
    <t xml:space="preserve">Embedding + Conv1D 32x7 + dropout .2 + MaxPooling1D 5 + Conv1D 32x7 + dropout .2 + GlobalMaxPooling1D</t>
  </si>
  <si>
    <t xml:space="preserve">Embedding + Conv1D 32x7 + MaxPooling1D 10 + Conv1D 32x7 + GlobalMaxPooling1D</t>
  </si>
  <si>
    <t xml:space="preserve">Embedding + Conv1D 64x7 + MaxPooling1D 5 + Conv1D 32x7 + GlobalMaxPooling1D</t>
  </si>
  <si>
    <t xml:space="preserve">Embedding + Conv1D 32x7 + MaxPooling1D 5 + flatten + densa 256 + dropout .2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</si>
  <si>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</si>
  <si>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</si>
  <si>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</si>
  <si>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</si>
  <si>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</si>
  <si>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</si>
  <si>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Embedding treinada fixa + densa 2048 + 1024 + dropout .6</t>
  </si>
  <si>
    <t xml:space="preserve">Embedding treinada fixa + densa 2048 + 1024 + dropout .4</t>
  </si>
  <si>
    <t xml:space="preserve">Embedding treinada fixa + densa 2048 + 256 + dropout .4</t>
  </si>
  <si>
    <t xml:space="preserve">Embedding treinada variável + densa 2048 + 1024 + dropout .6</t>
  </si>
  <si>
    <t xml:space="preserve">Embedding treinada variável  + densa 2048 + 1024 + dropout .4</t>
  </si>
  <si>
    <t xml:space="preserve">Embedding treinada variável  + densa 2048 + 256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</si>
  <si>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</si>
  <si>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</si>
  <si>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</si>
  <si>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</si>
  <si>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</si>
  <si>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</si>
  <si>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</si>
  <si>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</si>
  <si>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</si>
  <si>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</si>
  <si>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</si>
  <si>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</si>
  <si>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</si>
  <si>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</si>
  <si>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</si>
  <si>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</si>
  <si>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</si>
  <si>
    <t xml:space="preserve">Embedding treinada fixa + Conv1D 32x7 + MaxPooling1D 5 + Conv1D 32x7 + GlobalMaxPooling1D</t>
  </si>
  <si>
    <t xml:space="preserve">Embedding treinada variável + Conv1D 32x7 + MaxPooling1D 5 + Conv1D 32x7 + GlobalMaxPooling1D</t>
  </si>
  <si>
    <t xml:space="preserve">Embedding treinada variável + Conv1D 32x7 + MaxPooling1D 5 + Conv1D 32x7 + GRU 32 + dropout .2 + recorrente .2</t>
  </si>
  <si>
    <t xml:space="preserve">Embedding treinada variável + Conv1D 64x7 + MaxPooling1D 5 + Conv1D 32x7 + GlobalMaxPooling1D</t>
  </si>
  <si>
    <t xml:space="preserve">Embedding treinada variável + Conv1D 32x7 + MaxPooling1D 5 + flatten + densa 256 + dropout .2</t>
  </si>
  <si>
    <t xml:space="preserve">Embedding treinada variável + Conv1D 32x7 + MaxPooling1D 5 + Conv1D 32x7 + GRU 32 + dropout .1 + recorrente .5</t>
  </si>
  <si>
    <t xml:space="preserve">Embedding treinada variável + Conv1D 32x7 + MaxPooling1D 5 + Conv1D 32x7 + GRU 64 + dropout .2 + recorrente .2</t>
  </si>
  <si>
    <t xml:space="preserve">Estratégia embeddings</t>
  </si>
  <si>
    <t xml:space="preserve">Pré-treino</t>
  </si>
  <si>
    <t xml:space="preserve">nenhum</t>
  </si>
  <si>
    <t xml:space="preserve">NILC-USP</t>
  </si>
  <si>
    <t xml:space="preserve">Acórdãos</t>
  </si>
  <si>
    <t xml:space="preserve">Representatividade</t>
  </si>
  <si>
    <t xml:space="preserve">Pesos ajustáveis</t>
  </si>
  <si>
    <t xml:space="preserve">sim</t>
  </si>
  <si>
    <t xml:space="preserve">não</t>
  </si>
  <si>
    <t xml:space="preserve">Enunciados</t>
  </si>
  <si>
    <t xml:space="preserve">Percentual</t>
  </si>
  <si>
    <t xml:space="preserve">Scores F1 globais</t>
  </si>
  <si>
    <t xml:space="preserve">micro avg</t>
  </si>
  <si>
    <t xml:space="preserve">Média</t>
  </si>
  <si>
    <t xml:space="preserve">Desvio</t>
  </si>
  <si>
    <t xml:space="preserve">macro avg</t>
  </si>
  <si>
    <t xml:space="preserve">weighted avg</t>
  </si>
  <si>
    <t xml:space="preserve">Scores F1 por classe</t>
  </si>
  <si>
    <t xml:space="preserve">Pessoal</t>
  </si>
  <si>
    <t xml:space="preserve">Licitação</t>
  </si>
  <si>
    <t xml:space="preserve">Responsabilidade</t>
  </si>
  <si>
    <t xml:space="preserve">Direito Processual</t>
  </si>
  <si>
    <t xml:space="preserve">Contrato Administrativo</t>
  </si>
  <si>
    <t xml:space="preserve">Convênio</t>
  </si>
  <si>
    <t xml:space="preserve">Competência    do TCU</t>
  </si>
  <si>
    <t xml:space="preserve">Gestão Administrativa</t>
  </si>
  <si>
    <t xml:space="preserve">Finanças Públicas</t>
  </si>
  <si>
    <t xml:space="preserve">Desestatização</t>
  </si>
  <si>
    <t xml:space="preserve">Método empregado:</t>
  </si>
  <si>
    <t xml:space="preserve">Cross-validation com 10 folds, sobre todos os dados. GRU de 256 níveis. Melhor de 20 épocas. Média e desvio padrão entre os folds.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</si>
</sst>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HH:MM:SS"/>
    <numFmt numFmtId="167" formatCode="0.000"/>
    <numFmt numFmtId="168" formatCode="#,##0.000"/>
    <numFmt numFmtId="169" formatCode="#,##0"/>
    <numFmt numFmtId="170" formatCode="0.00%"/>
    <numFmt numFmtId="171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:B38"/>
    </sheetView>
  </sheetViews>
  <sheetFormatPr defaultRowHeight="12.8" zeroHeight="false" outlineLevelRow="0" outlineLevelCol="0"/>
  <cols>
    <col collapsed="false" customWidth="true" hidden="false" outlineLevel="0" max="1" min="1" style="0" width="91.74"/>
    <col collapsed="false" customWidth="true" hidden="false" outlineLevel="0" max="2" min="2" style="0" width="13.1"/>
    <col collapsed="false" customWidth="false" hidden="false" outlineLevel="0" max="4" min="3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5" t="n">
        <v>0.7544</v>
      </c>
      <c r="F3" s="0" t="n">
        <v>18</v>
      </c>
      <c r="G3" s="6" t="n">
        <f aca="false">TIME( , ,F3*C3)</f>
        <v>0.0104166666666667</v>
      </c>
    </row>
    <row r="4" customFormat="false" ht="12.8" hidden="false" customHeight="false" outlineLevel="0" collapsed="false">
      <c r="A4" s="0" t="s">
        <v>10</v>
      </c>
      <c r="B4" s="0" t="s">
        <v>9</v>
      </c>
      <c r="C4" s="0" t="n">
        <v>20</v>
      </c>
      <c r="D4" s="0" t="n">
        <v>32</v>
      </c>
      <c r="E4" s="5" t="n">
        <v>0.7341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11</v>
      </c>
      <c r="B5" s="0" t="s">
        <v>9</v>
      </c>
      <c r="C5" s="0" t="n">
        <v>20</v>
      </c>
      <c r="D5" s="0" t="n">
        <v>32</v>
      </c>
      <c r="E5" s="0" t="n">
        <v>0.6695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20</v>
      </c>
      <c r="D6" s="0" t="n">
        <v>32</v>
      </c>
      <c r="E6" s="1" t="n">
        <v>0.8179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14</v>
      </c>
      <c r="B7" s="0" t="s">
        <v>13</v>
      </c>
      <c r="C7" s="0" t="n">
        <v>20</v>
      </c>
      <c r="D7" s="0" t="n">
        <v>32</v>
      </c>
      <c r="E7" s="0" t="n">
        <v>0.7998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15</v>
      </c>
      <c r="B8" s="0" t="s">
        <v>13</v>
      </c>
      <c r="C8" s="0" t="n">
        <v>20</v>
      </c>
      <c r="D8" s="0" t="n">
        <v>32</v>
      </c>
      <c r="E8" s="0" t="n">
        <v>0.5543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16</v>
      </c>
      <c r="B9" s="0" t="s">
        <v>13</v>
      </c>
      <c r="C9" s="0" t="n">
        <v>20</v>
      </c>
      <c r="D9" s="0" t="n">
        <v>32</v>
      </c>
      <c r="E9" s="7" t="n">
        <v>0.8059</v>
      </c>
      <c r="F9" s="0" t="n">
        <v>100</v>
      </c>
      <c r="G9" s="6" t="n">
        <f aca="false">TIME( , ,F9*C9)</f>
        <v>0.0231481481481481</v>
      </c>
    </row>
    <row r="10" customFormat="false" ht="12.8" hidden="false" customHeight="false" outlineLevel="0" collapsed="false">
      <c r="A10" s="0" t="s">
        <v>17</v>
      </c>
      <c r="B10" s="0" t="s">
        <v>13</v>
      </c>
      <c r="C10" s="0" t="n">
        <v>20</v>
      </c>
      <c r="D10" s="0" t="n">
        <v>32</v>
      </c>
      <c r="E10" s="8" t="n">
        <v>0.816</v>
      </c>
      <c r="F10" s="0" t="n">
        <v>126</v>
      </c>
      <c r="G10" s="6" t="n">
        <f aca="false">TIME( , ,F10*C10)</f>
        <v>0.0291666666666667</v>
      </c>
    </row>
    <row r="11" customFormat="false" ht="12.8" hidden="false" customHeight="false" outlineLevel="0" collapsed="false">
      <c r="A11" s="0" t="s">
        <v>18</v>
      </c>
      <c r="B11" s="0" t="s">
        <v>13</v>
      </c>
      <c r="C11" s="0" t="n">
        <v>20</v>
      </c>
      <c r="D11" s="0" t="n">
        <v>32</v>
      </c>
      <c r="E11" s="9" t="n">
        <v>0.804</v>
      </c>
      <c r="F11" s="0" t="n">
        <v>56</v>
      </c>
      <c r="G11" s="6" t="n">
        <f aca="false">TIME( , ,F11*C11)</f>
        <v>0.012962962962963</v>
      </c>
    </row>
    <row r="12" customFormat="false" ht="12.8" hidden="false" customHeight="false" outlineLevel="0" collapsed="false">
      <c r="A12" s="0" t="s">
        <v>19</v>
      </c>
      <c r="B12" s="0" t="s">
        <v>13</v>
      </c>
      <c r="C12" s="0" t="n">
        <v>20</v>
      </c>
      <c r="D12" s="0" t="n">
        <v>32</v>
      </c>
      <c r="E12" s="9" t="n">
        <v>0.8002</v>
      </c>
      <c r="F12" s="0" t="n">
        <v>56</v>
      </c>
      <c r="G12" s="6" t="n">
        <f aca="false">TIME( , ,F12*C12)</f>
        <v>0.012962962962963</v>
      </c>
    </row>
    <row r="13" customFormat="false" ht="12.8" hidden="false" customHeight="false" outlineLevel="0" collapsed="false">
      <c r="A13" s="0" t="s">
        <v>20</v>
      </c>
      <c r="B13" s="0" t="s">
        <v>13</v>
      </c>
      <c r="C13" s="0" t="n">
        <v>20</v>
      </c>
      <c r="D13" s="0" t="n">
        <v>32</v>
      </c>
      <c r="E13" s="9" t="n">
        <v>0.8077</v>
      </c>
      <c r="F13" s="0" t="n">
        <v>56</v>
      </c>
      <c r="G13" s="6" t="n">
        <f aca="false">TIME( , ,F13*C13)</f>
        <v>0.012962962962963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n">
        <v>20</v>
      </c>
      <c r="D14" s="0" t="n">
        <v>32</v>
      </c>
      <c r="E14" s="8" t="n">
        <v>0.8171</v>
      </c>
      <c r="F14" s="0" t="n">
        <v>55</v>
      </c>
      <c r="G14" s="6" t="n">
        <f aca="false">TIME( , ,F14*C14)</f>
        <v>0.0127314814814815</v>
      </c>
    </row>
    <row r="15" customFormat="false" ht="12.8" hidden="false" customHeight="false" outlineLevel="0" collapsed="false">
      <c r="A15" s="0" t="s">
        <v>22</v>
      </c>
      <c r="B15" s="0" t="s">
        <v>13</v>
      </c>
      <c r="C15" s="0" t="n">
        <v>20</v>
      </c>
      <c r="D15" s="0" t="n">
        <v>32</v>
      </c>
      <c r="E15" s="5" t="n">
        <v>0.7983</v>
      </c>
      <c r="F15" s="0" t="n">
        <v>56</v>
      </c>
      <c r="G15" s="6" t="n">
        <f aca="false">TIME( , ,F15*C15)</f>
        <v>0.012962962962963</v>
      </c>
    </row>
    <row r="16" customFormat="false" ht="12.8" hidden="false" customHeight="false" outlineLevel="0" collapsed="false">
      <c r="A16" s="0" t="s">
        <v>23</v>
      </c>
      <c r="B16" s="0" t="s">
        <v>13</v>
      </c>
      <c r="C16" s="0" t="n">
        <v>20</v>
      </c>
      <c r="D16" s="0" t="n">
        <v>32</v>
      </c>
      <c r="E16" s="9" t="n">
        <v>0.8081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24</v>
      </c>
      <c r="B17" s="0" t="s">
        <v>13</v>
      </c>
      <c r="C17" s="0" t="n">
        <v>20</v>
      </c>
      <c r="D17" s="0" t="n">
        <v>32</v>
      </c>
      <c r="E17" s="8" t="n">
        <v>0.8126</v>
      </c>
      <c r="F17" s="0" t="n">
        <v>65</v>
      </c>
      <c r="G17" s="6" t="n">
        <f aca="false">TIME( , ,F17*C17)</f>
        <v>0.0150462962962963</v>
      </c>
    </row>
    <row r="18" customFormat="false" ht="12.8" hidden="false" customHeight="false" outlineLevel="0" collapsed="false">
      <c r="A18" s="0" t="s">
        <v>25</v>
      </c>
      <c r="B18" s="0" t="s">
        <v>13</v>
      </c>
      <c r="C18" s="0" t="n">
        <v>20</v>
      </c>
      <c r="D18" s="0" t="n">
        <v>32</v>
      </c>
      <c r="E18" s="9" t="n">
        <v>0.8066</v>
      </c>
      <c r="F18" s="0" t="n">
        <v>67</v>
      </c>
      <c r="G18" s="6" t="n">
        <f aca="false">TIME( , ,F18*C18)</f>
        <v>0.0155092592592593</v>
      </c>
    </row>
    <row r="19" customFormat="false" ht="12.8" hidden="false" customHeight="false" outlineLevel="0" collapsed="false">
      <c r="A19" s="0" t="s">
        <v>12</v>
      </c>
      <c r="B19" s="0" t="s">
        <v>26</v>
      </c>
      <c r="C19" s="0" t="n">
        <v>20</v>
      </c>
      <c r="D19" s="0" t="n">
        <v>32</v>
      </c>
      <c r="E19" s="10" t="n">
        <v>0.8299</v>
      </c>
      <c r="F19" s="0" t="n">
        <v>57</v>
      </c>
      <c r="G19" s="6" t="n">
        <f aca="false">TIME( , ,F19*C19)</f>
        <v>0.0131944444444444</v>
      </c>
    </row>
    <row r="20" customFormat="false" ht="12.8" hidden="false" customHeight="false" outlineLevel="0" collapsed="false">
      <c r="A20" s="0" t="s">
        <v>12</v>
      </c>
      <c r="B20" s="0" t="s">
        <v>9</v>
      </c>
      <c r="C20" s="0" t="n">
        <v>20</v>
      </c>
      <c r="D20" s="0" t="n">
        <v>32</v>
      </c>
      <c r="E20" s="9" t="n">
        <v>0.8002</v>
      </c>
      <c r="F20" s="0" t="n">
        <v>56</v>
      </c>
      <c r="G20" s="6" t="n">
        <f aca="false">TIME( , ,F20*C20)</f>
        <v>0.012962962962963</v>
      </c>
    </row>
    <row r="21" customFormat="false" ht="12.8" hidden="false" customHeight="false" outlineLevel="0" collapsed="false">
      <c r="A21" s="0" t="s">
        <v>27</v>
      </c>
      <c r="B21" s="0" t="s">
        <v>13</v>
      </c>
      <c r="C21" s="0" t="n">
        <v>20</v>
      </c>
      <c r="D21" s="0" t="n">
        <v>32</v>
      </c>
      <c r="E21" s="8" t="n">
        <v>0.8134</v>
      </c>
      <c r="F21" s="0" t="n">
        <v>111</v>
      </c>
      <c r="G21" s="6" t="n">
        <f aca="false">TIME( , ,F21*C21)</f>
        <v>0.0256944444444444</v>
      </c>
    </row>
    <row r="22" customFormat="false" ht="12.8" hidden="false" customHeight="false" outlineLevel="0" collapsed="false">
      <c r="A22" s="0" t="s">
        <v>28</v>
      </c>
      <c r="B22" s="0" t="s">
        <v>13</v>
      </c>
      <c r="C22" s="0" t="n">
        <v>20</v>
      </c>
      <c r="D22" s="0" t="n">
        <v>32</v>
      </c>
      <c r="E22" s="9" t="n">
        <v>0.804</v>
      </c>
      <c r="F22" s="0" t="n">
        <v>67</v>
      </c>
      <c r="G22" s="6" t="n">
        <f aca="false">TIME( , ,F22*C22)</f>
        <v>0.0155092592592593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n">
        <v>20</v>
      </c>
      <c r="D23" s="0" t="n">
        <v>64</v>
      </c>
      <c r="E23" s="8" t="n">
        <v>0.8122</v>
      </c>
      <c r="F23" s="0" t="n">
        <v>57</v>
      </c>
      <c r="G23" s="6" t="n">
        <f aca="false">TIME( , ,F23*C23)</f>
        <v>0.0131944444444444</v>
      </c>
    </row>
    <row r="24" customFormat="false" ht="12.8" hidden="false" customHeight="false" outlineLevel="0" collapsed="false">
      <c r="A24" s="0" t="s">
        <v>29</v>
      </c>
      <c r="B24" s="0" t="s">
        <v>26</v>
      </c>
      <c r="C24" s="0" t="n">
        <v>20</v>
      </c>
      <c r="D24" s="0" t="n">
        <v>32</v>
      </c>
      <c r="E24" s="10" t="n">
        <v>0.8258</v>
      </c>
      <c r="F24" s="0" t="n">
        <v>2</v>
      </c>
      <c r="G24" s="6" t="n">
        <f aca="false">TIME( , ,F24*C24)</f>
        <v>0.000462962962962963</v>
      </c>
    </row>
    <row r="25" customFormat="false" ht="12.8" hidden="false" customHeight="false" outlineLevel="0" collapsed="false">
      <c r="A25" s="0" t="s">
        <v>30</v>
      </c>
      <c r="B25" s="0" t="s">
        <v>26</v>
      </c>
      <c r="C25" s="0" t="n">
        <v>20</v>
      </c>
      <c r="D25" s="0" t="n">
        <v>32</v>
      </c>
      <c r="E25" s="0" t="n">
        <v>0.7875</v>
      </c>
      <c r="F25" s="0" t="n">
        <v>12</v>
      </c>
      <c r="G25" s="6" t="n">
        <f aca="false">TIME( , ,F25*C25)</f>
        <v>0.00277777777777778</v>
      </c>
    </row>
    <row r="26" customFormat="false" ht="12.8" hidden="false" customHeight="false" outlineLevel="0" collapsed="false">
      <c r="A26" s="0" t="s">
        <v>29</v>
      </c>
      <c r="B26" s="0" t="s">
        <v>26</v>
      </c>
      <c r="C26" s="0" t="n">
        <v>20</v>
      </c>
      <c r="D26" s="0" t="n">
        <v>64</v>
      </c>
      <c r="E26" s="1" t="n">
        <v>0.8183</v>
      </c>
      <c r="F26" s="0" t="n">
        <v>1</v>
      </c>
      <c r="G26" s="6" t="n">
        <f aca="false">TIME( , ,F26*C26)</f>
        <v>0.000231481481481481</v>
      </c>
    </row>
    <row r="27" customFormat="false" ht="12.8" hidden="false" customHeight="false" outlineLevel="0" collapsed="false">
      <c r="A27" s="0" t="s">
        <v>29</v>
      </c>
      <c r="B27" s="0" t="s">
        <v>26</v>
      </c>
      <c r="C27" s="0" t="n">
        <v>20</v>
      </c>
      <c r="D27" s="0" t="n">
        <v>128</v>
      </c>
      <c r="E27" s="7" t="n">
        <v>0.8006</v>
      </c>
      <c r="F27" s="0" t="n">
        <v>1</v>
      </c>
      <c r="G27" s="6" t="n">
        <f aca="false">TIME( , ,F27*C27)</f>
        <v>0.000231481481481481</v>
      </c>
    </row>
    <row r="28" customFormat="false" ht="12.8" hidden="false" customHeight="false" outlineLevel="0" collapsed="false">
      <c r="A28" s="0" t="s">
        <v>29</v>
      </c>
      <c r="B28" s="0" t="s">
        <v>31</v>
      </c>
      <c r="C28" s="0" t="n">
        <v>50</v>
      </c>
      <c r="D28" s="0" t="n">
        <v>32</v>
      </c>
      <c r="E28" s="1" t="n">
        <v>0.8198</v>
      </c>
      <c r="F28" s="0" t="n">
        <v>2</v>
      </c>
      <c r="G28" s="6" t="n">
        <f aca="false">TIME( , ,F28*C28)</f>
        <v>0.00115740740740741</v>
      </c>
    </row>
    <row r="29" customFormat="false" ht="12.8" hidden="false" customHeight="false" outlineLevel="0" collapsed="false">
      <c r="A29" s="0" t="s">
        <v>29</v>
      </c>
      <c r="B29" s="0" t="s">
        <v>32</v>
      </c>
      <c r="C29" s="0" t="n">
        <v>50</v>
      </c>
      <c r="D29" s="0" t="n">
        <v>32</v>
      </c>
      <c r="E29" s="7" t="n">
        <v>0.8092</v>
      </c>
      <c r="F29" s="0" t="n">
        <v>2</v>
      </c>
      <c r="G29" s="6" t="n">
        <f aca="false">TIME( , ,F29*C29)</f>
        <v>0.00115740740740741</v>
      </c>
    </row>
    <row r="30" customFormat="false" ht="12.8" hidden="false" customHeight="false" outlineLevel="0" collapsed="false">
      <c r="A30" s="0" t="s">
        <v>29</v>
      </c>
      <c r="B30" s="0" t="s">
        <v>33</v>
      </c>
      <c r="C30" s="0" t="n">
        <v>20</v>
      </c>
      <c r="D30" s="0" t="n">
        <v>32</v>
      </c>
      <c r="E30" s="10" t="n">
        <v>0.8224</v>
      </c>
      <c r="F30" s="0" t="n">
        <v>2</v>
      </c>
      <c r="G30" s="6" t="n">
        <f aca="false">TIME( , ,F30*C30)</f>
        <v>0.000462962962962963</v>
      </c>
    </row>
    <row r="31" customFormat="false" ht="12.8" hidden="false" customHeight="false" outlineLevel="0" collapsed="false">
      <c r="A31" s="0" t="s">
        <v>29</v>
      </c>
      <c r="B31" s="0" t="s">
        <v>34</v>
      </c>
      <c r="C31" s="0" t="n">
        <v>20</v>
      </c>
      <c r="D31" s="0" t="n">
        <v>32</v>
      </c>
      <c r="E31" s="8" t="n">
        <v>0.813</v>
      </c>
      <c r="F31" s="0" t="n">
        <v>2</v>
      </c>
      <c r="G31" s="6" t="n">
        <f aca="false">TIME( , ,F31*C31)</f>
        <v>0.000462962962962963</v>
      </c>
    </row>
    <row r="32" customFormat="false" ht="12.8" hidden="false" customHeight="false" outlineLevel="0" collapsed="false">
      <c r="A32" s="0" t="s">
        <v>29</v>
      </c>
      <c r="B32" s="0" t="s">
        <v>13</v>
      </c>
      <c r="C32" s="0" t="n">
        <v>20</v>
      </c>
      <c r="D32" s="0" t="n">
        <v>32</v>
      </c>
      <c r="E32" s="9" t="n">
        <v>0.8029</v>
      </c>
      <c r="F32" s="0" t="n">
        <v>2</v>
      </c>
      <c r="G32" s="6" t="n">
        <f aca="false">TIME( , ,F32*C32)</f>
        <v>0.000462962962962963</v>
      </c>
    </row>
    <row r="33" customFormat="false" ht="12.8" hidden="false" customHeight="false" outlineLevel="0" collapsed="false">
      <c r="A33" s="0" t="s">
        <v>29</v>
      </c>
      <c r="B33" s="0" t="s">
        <v>9</v>
      </c>
      <c r="C33" s="0" t="n">
        <v>20</v>
      </c>
      <c r="D33" s="0" t="n">
        <v>32</v>
      </c>
      <c r="E33" s="5" t="n">
        <v>0.7905</v>
      </c>
      <c r="F33" s="0" t="n">
        <v>2</v>
      </c>
      <c r="G33" s="6" t="n">
        <f aca="false">TIME( , ,F33*C33)</f>
        <v>0.000462962962962963</v>
      </c>
    </row>
    <row r="34" customFormat="false" ht="12.8" hidden="false" customHeight="false" outlineLevel="0" collapsed="false">
      <c r="A34" s="0" t="s">
        <v>35</v>
      </c>
      <c r="B34" s="0" t="s">
        <v>26</v>
      </c>
      <c r="C34" s="0" t="n">
        <v>20</v>
      </c>
      <c r="D34" s="0" t="n">
        <v>32</v>
      </c>
      <c r="E34" s="0" t="n">
        <v>0.7698</v>
      </c>
      <c r="F34" s="0" t="n">
        <v>13</v>
      </c>
      <c r="G34" s="6" t="n">
        <f aca="false">TIME( , ,F34*C34)</f>
        <v>0.00300925925925926</v>
      </c>
    </row>
    <row r="35" customFormat="false" ht="12.8" hidden="false" customHeight="false" outlineLevel="0" collapsed="false">
      <c r="A35" s="0" t="s">
        <v>36</v>
      </c>
      <c r="B35" s="0" t="s">
        <v>26</v>
      </c>
      <c r="C35" s="0" t="n">
        <v>20</v>
      </c>
      <c r="D35" s="0" t="n">
        <v>32</v>
      </c>
      <c r="E35" s="10" t="n">
        <v>0.8216</v>
      </c>
      <c r="F35" s="0" t="n">
        <v>2</v>
      </c>
      <c r="G35" s="6" t="n">
        <f aca="false">TIME( , ,F35*C35)</f>
        <v>0.000462962962962963</v>
      </c>
    </row>
    <row r="36" customFormat="false" ht="12.8" hidden="false" customHeight="false" outlineLevel="0" collapsed="false">
      <c r="A36" s="0" t="s">
        <v>37</v>
      </c>
      <c r="B36" s="0" t="s">
        <v>26</v>
      </c>
      <c r="C36" s="0" t="n">
        <v>20</v>
      </c>
      <c r="D36" s="0" t="n">
        <v>32</v>
      </c>
      <c r="E36" s="7" t="n">
        <v>0.8032</v>
      </c>
      <c r="F36" s="0" t="n">
        <v>2</v>
      </c>
      <c r="G36" s="6" t="n">
        <f aca="false">TIME( , ,F36*C36)</f>
        <v>0.000462962962962963</v>
      </c>
    </row>
    <row r="37" customFormat="false" ht="12.8" hidden="false" customHeight="false" outlineLevel="0" collapsed="false">
      <c r="A37" s="0" t="s">
        <v>38</v>
      </c>
      <c r="B37" s="0" t="s">
        <v>26</v>
      </c>
      <c r="C37" s="0" t="n">
        <v>20</v>
      </c>
      <c r="D37" s="0" t="n">
        <v>32</v>
      </c>
      <c r="E37" s="8" t="n">
        <v>0.8186</v>
      </c>
      <c r="F37" s="0" t="n">
        <v>2</v>
      </c>
      <c r="G37" s="6" t="n">
        <f aca="false">TIME( , ,F37*C37)</f>
        <v>0.000462962962962963</v>
      </c>
    </row>
    <row r="38" customFormat="false" ht="12.8" hidden="false" customHeight="false" outlineLevel="0" collapsed="false">
      <c r="A38" s="0" t="s">
        <v>39</v>
      </c>
      <c r="B38" s="0" t="s">
        <v>26</v>
      </c>
      <c r="C38" s="0" t="n">
        <v>20</v>
      </c>
      <c r="D38" s="0" t="n">
        <v>32</v>
      </c>
      <c r="E38" s="8" t="n">
        <v>0.8107</v>
      </c>
      <c r="F38" s="0" t="n">
        <v>2</v>
      </c>
      <c r="G38" s="6" t="n">
        <f aca="false">TIME( , ,F38*C38)</f>
        <v>0.000462962962962963</v>
      </c>
    </row>
    <row r="39" customFormat="false" ht="12.8" hidden="false" customHeight="false" outlineLevel="0" collapsed="false">
      <c r="G39" s="6"/>
    </row>
    <row r="40" customFormat="false" ht="12.8" hidden="false" customHeight="false" outlineLevel="0" collapsed="false">
      <c r="G40" s="6"/>
    </row>
    <row r="41" customFormat="false" ht="12.8" hidden="false" customHeight="false" outlineLevel="0" collapsed="false">
      <c r="G41" s="6"/>
    </row>
    <row r="43" customFormat="false" ht="12.8" hidden="false" customHeight="false" outlineLevel="0" collapsed="false">
      <c r="A43" s="8"/>
      <c r="D43" s="11" t="s">
        <v>40</v>
      </c>
      <c r="E43" s="11"/>
      <c r="F43" s="11"/>
      <c r="G43" s="6" t="n">
        <f aca="false">SUM(G3:G42)</f>
        <v>0.311574074074074</v>
      </c>
    </row>
    <row r="47" customFormat="false" ht="12.8" hidden="false" customHeight="false" outlineLevel="0" collapsed="false">
      <c r="A47" s="1" t="s">
        <v>41</v>
      </c>
    </row>
    <row r="48" customFormat="false" ht="12.8" hidden="false" customHeight="false" outlineLevel="0" collapsed="false">
      <c r="A48" s="0" t="s">
        <v>42</v>
      </c>
      <c r="E48" s="12" t="n">
        <v>0.867</v>
      </c>
    </row>
    <row r="50" customFormat="false" ht="12.8" hidden="false" customHeight="false" outlineLevel="0" collapsed="false">
      <c r="A50" s="1" t="s">
        <v>43</v>
      </c>
    </row>
    <row r="51" customFormat="false" ht="12.8" hidden="false" customHeight="false" outlineLevel="0" collapsed="false">
      <c r="A51" s="13" t="s">
        <v>44</v>
      </c>
      <c r="B51" s="13"/>
      <c r="C51" s="13"/>
      <c r="D51" s="13"/>
      <c r="E51" s="13"/>
      <c r="F51" s="13"/>
      <c r="G51" s="13"/>
    </row>
    <row r="52" customFormat="false" ht="12.8" hidden="false" customHeight="false" outlineLevel="0" collapsed="false">
      <c r="A52" s="13" t="s">
        <v>45</v>
      </c>
      <c r="B52" s="13"/>
      <c r="C52" s="13"/>
      <c r="D52" s="13"/>
      <c r="E52" s="13"/>
      <c r="F52" s="13"/>
      <c r="G52" s="13"/>
    </row>
  </sheetData>
  <mergeCells count="5">
    <mergeCell ref="E1:E2"/>
    <mergeCell ref="F1:G1"/>
    <mergeCell ref="D43:F43"/>
    <mergeCell ref="A51:G51"/>
    <mergeCell ref="A52:G5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8" activeCellId="0" sqref="A24:B38"/>
    </sheetView>
  </sheetViews>
  <sheetFormatPr defaultRowHeight="12.8" zeroHeight="false" outlineLevelRow="0" outlineLevelCol="0"/>
  <cols>
    <col collapsed="false" customWidth="true" hidden="false" outlineLevel="0" max="1" min="1" style="0" width="105.5"/>
    <col collapsed="false" customWidth="true" hidden="false" outlineLevel="0" max="2" min="2" style="0" width="13.1"/>
    <col collapsed="false" customWidth="false" hidden="false" outlineLevel="0" max="4" min="3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46</v>
      </c>
      <c r="B3" s="0" t="s">
        <v>9</v>
      </c>
      <c r="C3" s="0" t="n">
        <v>20</v>
      </c>
      <c r="D3" s="0" t="n">
        <v>32</v>
      </c>
      <c r="E3" s="5" t="n">
        <v>0.6091</v>
      </c>
      <c r="F3" s="0" t="n">
        <v>18</v>
      </c>
      <c r="G3" s="6" t="n">
        <f aca="false">TIME( , ,F3*C3)</f>
        <v>0.00416666666666667</v>
      </c>
    </row>
    <row r="4" customFormat="false" ht="12.8" hidden="false" customHeight="false" outlineLevel="0" collapsed="false">
      <c r="A4" s="0" t="s">
        <v>47</v>
      </c>
      <c r="B4" s="0" t="s">
        <v>9</v>
      </c>
      <c r="C4" s="0" t="n">
        <v>20</v>
      </c>
      <c r="D4" s="0" t="n">
        <v>32</v>
      </c>
      <c r="E4" s="5" t="n">
        <v>0.6095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48</v>
      </c>
      <c r="B5" s="0" t="s">
        <v>9</v>
      </c>
      <c r="C5" s="0" t="n">
        <v>20</v>
      </c>
      <c r="D5" s="0" t="n">
        <v>32</v>
      </c>
      <c r="E5" s="5" t="n">
        <v>0.614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49</v>
      </c>
      <c r="B6" s="0" t="s">
        <v>9</v>
      </c>
      <c r="C6" s="0" t="n">
        <v>20</v>
      </c>
      <c r="D6" s="0" t="n">
        <v>32</v>
      </c>
      <c r="E6" s="5" t="n">
        <v>0.6884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50</v>
      </c>
      <c r="B7" s="0" t="s">
        <v>9</v>
      </c>
      <c r="C7" s="0" t="n">
        <v>20</v>
      </c>
      <c r="D7" s="0" t="n">
        <v>32</v>
      </c>
      <c r="E7" s="14" t="n">
        <v>0.6748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51</v>
      </c>
      <c r="B8" s="0" t="s">
        <v>9</v>
      </c>
      <c r="C8" s="0" t="n">
        <v>20</v>
      </c>
      <c r="D8" s="0" t="n">
        <v>32</v>
      </c>
      <c r="E8" s="5" t="n">
        <v>0.6973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52</v>
      </c>
      <c r="B9" s="0" t="s">
        <v>26</v>
      </c>
      <c r="C9" s="0" t="n">
        <v>20</v>
      </c>
      <c r="D9" s="0" t="n">
        <v>32</v>
      </c>
      <c r="E9" s="1" t="n">
        <v>0.8269</v>
      </c>
      <c r="F9" s="0" t="n">
        <v>54</v>
      </c>
      <c r="G9" s="6" t="n">
        <f aca="false">TIME( , ,F9*C9)</f>
        <v>0.0125</v>
      </c>
    </row>
    <row r="10" customFormat="false" ht="12.8" hidden="false" customHeight="false" outlineLevel="0" collapsed="false">
      <c r="A10" s="0" t="s">
        <v>53</v>
      </c>
      <c r="B10" s="0" t="s">
        <v>26</v>
      </c>
      <c r="C10" s="0" t="n">
        <v>20</v>
      </c>
      <c r="D10" s="0" t="n">
        <v>32</v>
      </c>
      <c r="E10" s="9" t="n">
        <v>0.8487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54</v>
      </c>
      <c r="B11" s="0" t="s">
        <v>26</v>
      </c>
      <c r="C11" s="0" t="n">
        <v>20</v>
      </c>
      <c r="D11" s="0" t="n">
        <v>32</v>
      </c>
      <c r="E11" s="0" t="n">
        <v>0.6568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55</v>
      </c>
      <c r="B12" s="0" t="s">
        <v>26</v>
      </c>
      <c r="C12" s="0" t="n">
        <v>20</v>
      </c>
      <c r="D12" s="0" t="n">
        <v>32</v>
      </c>
      <c r="E12" s="15" t="n">
        <v>0.8573</v>
      </c>
      <c r="F12" s="0" t="n">
        <v>69</v>
      </c>
      <c r="G12" s="6" t="n">
        <f aca="false">TIME( , ,F12*C12)</f>
        <v>0.0159722222222222</v>
      </c>
    </row>
    <row r="13" customFormat="false" ht="12.8" hidden="false" customHeight="false" outlineLevel="0" collapsed="false">
      <c r="A13" s="0" t="s">
        <v>56</v>
      </c>
      <c r="B13" s="0" t="s">
        <v>26</v>
      </c>
      <c r="C13" s="0" t="n">
        <v>20</v>
      </c>
      <c r="D13" s="0" t="n">
        <v>32</v>
      </c>
      <c r="E13" s="0" t="n">
        <v>0.6632</v>
      </c>
      <c r="F13" s="0" t="n">
        <v>35</v>
      </c>
      <c r="G13" s="6" t="n">
        <f aca="false">TIME( , ,F13*C13)</f>
        <v>0.00810185185185185</v>
      </c>
    </row>
    <row r="14" customFormat="false" ht="12.8" hidden="false" customHeight="false" outlineLevel="0" collapsed="false">
      <c r="A14" s="0" t="s">
        <v>57</v>
      </c>
      <c r="B14" s="0" t="s">
        <v>26</v>
      </c>
      <c r="C14" s="0" t="n">
        <v>20</v>
      </c>
      <c r="D14" s="0" t="n">
        <v>32</v>
      </c>
      <c r="E14" s="15" t="n">
        <v>0.8532</v>
      </c>
      <c r="F14" s="0" t="n">
        <v>99</v>
      </c>
      <c r="G14" s="6" t="n">
        <f aca="false">TIME( , ,F14*C14)</f>
        <v>0.0229166666666667</v>
      </c>
    </row>
    <row r="15" customFormat="false" ht="12.8" hidden="false" customHeight="false" outlineLevel="0" collapsed="false">
      <c r="A15" s="0" t="s">
        <v>58</v>
      </c>
      <c r="B15" s="0" t="s">
        <v>26</v>
      </c>
      <c r="C15" s="0" t="n">
        <v>20</v>
      </c>
      <c r="D15" s="0" t="n">
        <v>32</v>
      </c>
      <c r="E15" s="15" t="n">
        <v>0.8547</v>
      </c>
      <c r="F15" s="0" t="n">
        <v>126</v>
      </c>
      <c r="G15" s="6" t="n">
        <f aca="false">TIME( , ,F15*C15)</f>
        <v>0.0291666666666667</v>
      </c>
    </row>
    <row r="16" customFormat="false" ht="12.8" hidden="false" customHeight="false" outlineLevel="0" collapsed="false">
      <c r="A16" s="0" t="s">
        <v>59</v>
      </c>
      <c r="B16" s="0" t="s">
        <v>26</v>
      </c>
      <c r="C16" s="0" t="n">
        <v>20</v>
      </c>
      <c r="D16" s="0" t="n">
        <v>32</v>
      </c>
      <c r="E16" s="7" t="n">
        <v>0.8483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60</v>
      </c>
      <c r="B17" s="0" t="s">
        <v>26</v>
      </c>
      <c r="C17" s="0" t="n">
        <v>20</v>
      </c>
      <c r="D17" s="0" t="n">
        <v>32</v>
      </c>
      <c r="E17" s="7" t="n">
        <v>0.8457</v>
      </c>
      <c r="F17" s="0" t="n">
        <v>57</v>
      </c>
      <c r="G17" s="6" t="n">
        <f aca="false">TIME( , ,F17*C17)</f>
        <v>0.0131944444444444</v>
      </c>
    </row>
    <row r="18" customFormat="false" ht="12.8" hidden="false" customHeight="false" outlineLevel="0" collapsed="false">
      <c r="A18" s="0" t="s">
        <v>61</v>
      </c>
      <c r="B18" s="0" t="s">
        <v>26</v>
      </c>
      <c r="C18" s="0" t="n">
        <v>20</v>
      </c>
      <c r="D18" s="0" t="n">
        <v>32</v>
      </c>
      <c r="E18" s="15" t="n">
        <v>0.8554</v>
      </c>
      <c r="F18" s="0" t="n">
        <v>57</v>
      </c>
      <c r="G18" s="6" t="n">
        <f aca="false">TIME( , ,F18*C18)</f>
        <v>0.0131944444444444</v>
      </c>
    </row>
    <row r="19" customFormat="false" ht="12.8" hidden="false" customHeight="false" outlineLevel="0" collapsed="false">
      <c r="A19" s="0" t="s">
        <v>62</v>
      </c>
      <c r="B19" s="0" t="s">
        <v>26</v>
      </c>
      <c r="C19" s="0" t="n">
        <v>20</v>
      </c>
      <c r="D19" s="0" t="n">
        <v>32</v>
      </c>
      <c r="E19" s="7" t="n">
        <v>0.8453</v>
      </c>
      <c r="F19" s="0" t="n">
        <v>58</v>
      </c>
      <c r="G19" s="6" t="n">
        <f aca="false">TIME( , ,F19*C19)</f>
        <v>0.0134259259259259</v>
      </c>
    </row>
    <row r="20" customFormat="false" ht="12.8" hidden="false" customHeight="false" outlineLevel="0" collapsed="false">
      <c r="A20" s="0" t="s">
        <v>63</v>
      </c>
      <c r="B20" s="0" t="s">
        <v>26</v>
      </c>
      <c r="C20" s="0" t="n">
        <v>20</v>
      </c>
      <c r="D20" s="0" t="n">
        <v>32</v>
      </c>
      <c r="E20" s="7" t="n">
        <v>0.8445</v>
      </c>
      <c r="F20" s="0" t="n">
        <v>63</v>
      </c>
      <c r="G20" s="6" t="n">
        <f aca="false">TIME( , ,F20*C20)</f>
        <v>0.0145833333333333</v>
      </c>
    </row>
    <row r="21" customFormat="false" ht="12.8" hidden="false" customHeight="false" outlineLevel="0" collapsed="false">
      <c r="A21" s="0" t="s">
        <v>64</v>
      </c>
      <c r="B21" s="0" t="s">
        <v>26</v>
      </c>
      <c r="C21" s="0" t="n">
        <v>20</v>
      </c>
      <c r="D21" s="0" t="n">
        <v>32</v>
      </c>
      <c r="E21" s="15" t="n">
        <v>0.8573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65</v>
      </c>
      <c r="B22" s="0" t="s">
        <v>26</v>
      </c>
      <c r="C22" s="0" t="n">
        <v>20</v>
      </c>
      <c r="D22" s="0" t="n">
        <v>32</v>
      </c>
      <c r="E22" s="16" t="n">
        <v>0.8603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66</v>
      </c>
      <c r="B23" s="0" t="s">
        <v>26</v>
      </c>
      <c r="C23" s="0" t="n">
        <v>20</v>
      </c>
      <c r="D23" s="0" t="n">
        <v>32</v>
      </c>
      <c r="E23" s="16" t="n">
        <v>0.8629</v>
      </c>
      <c r="F23" s="0" t="n">
        <v>63</v>
      </c>
      <c r="G23" s="6" t="n">
        <f aca="false">TIME( , ,F23*C23)</f>
        <v>0.0145833333333333</v>
      </c>
    </row>
    <row r="24" customFormat="false" ht="12.8" hidden="false" customHeight="false" outlineLevel="0" collapsed="false">
      <c r="A24" s="0" t="s">
        <v>53</v>
      </c>
      <c r="B24" s="0" t="s">
        <v>13</v>
      </c>
      <c r="C24" s="0" t="n">
        <v>20</v>
      </c>
      <c r="D24" s="0" t="n">
        <v>32</v>
      </c>
      <c r="E24" s="7" t="n">
        <v>0.8389</v>
      </c>
      <c r="F24" s="0" t="n">
        <v>55</v>
      </c>
      <c r="G24" s="6" t="n">
        <f aca="false">TIME( , ,F24*C24)</f>
        <v>0.0127314814814815</v>
      </c>
    </row>
    <row r="25" customFormat="false" ht="12.8" hidden="false" customHeight="false" outlineLevel="0" collapsed="false">
      <c r="A25" s="0" t="s">
        <v>53</v>
      </c>
      <c r="B25" s="0" t="s">
        <v>9</v>
      </c>
      <c r="C25" s="0" t="n">
        <v>20</v>
      </c>
      <c r="D25" s="0" t="n">
        <v>32</v>
      </c>
      <c r="E25" s="7" t="n">
        <v>0.8393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67</v>
      </c>
      <c r="B26" s="0" t="s">
        <v>26</v>
      </c>
      <c r="C26" s="0" t="n">
        <v>20</v>
      </c>
      <c r="D26" s="0" t="n">
        <v>32</v>
      </c>
      <c r="E26" s="9" t="n">
        <v>0.849</v>
      </c>
      <c r="F26" s="0" t="n">
        <v>109</v>
      </c>
      <c r="G26" s="6" t="n">
        <f aca="false">TIME( , ,F26*C26)</f>
        <v>0.0252314814814815</v>
      </c>
    </row>
    <row r="27" customFormat="false" ht="12.8" hidden="false" customHeight="false" outlineLevel="0" collapsed="false">
      <c r="A27" s="0" t="s">
        <v>68</v>
      </c>
      <c r="B27" s="0" t="s">
        <v>26</v>
      </c>
      <c r="C27" s="0" t="n">
        <v>20</v>
      </c>
      <c r="D27" s="0" t="n">
        <v>32</v>
      </c>
      <c r="E27" s="15" t="n">
        <v>0.8584</v>
      </c>
      <c r="F27" s="0" t="n">
        <v>63</v>
      </c>
      <c r="G27" s="6" t="n">
        <f aca="false">TIME( , ,F27*C27)</f>
        <v>0.0145833333333333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7" t="n">
        <v>0.8494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A29" s="0" t="s">
        <v>69</v>
      </c>
      <c r="B29" s="0" t="s">
        <v>26</v>
      </c>
      <c r="C29" s="0" t="n">
        <v>20</v>
      </c>
      <c r="D29" s="0" t="n">
        <v>32</v>
      </c>
      <c r="E29" s="14" t="n">
        <v>0.73</v>
      </c>
      <c r="F29" s="0" t="n">
        <v>1</v>
      </c>
      <c r="G29" s="6" t="n">
        <f aca="false">TIME( , ,F29*C29)</f>
        <v>0.000231481481481481</v>
      </c>
    </row>
    <row r="30" customFormat="false" ht="12.8" hidden="false" customHeight="false" outlineLevel="0" collapsed="false">
      <c r="A30" s="0" t="s">
        <v>70</v>
      </c>
      <c r="B30" s="0" t="s">
        <v>26</v>
      </c>
      <c r="C30" s="0" t="n">
        <v>20</v>
      </c>
      <c r="D30" s="0" t="n">
        <v>32</v>
      </c>
      <c r="E30" s="1" t="n">
        <v>0.8235</v>
      </c>
      <c r="F30" s="0" t="n">
        <v>2</v>
      </c>
      <c r="G30" s="6" t="n">
        <f aca="false">TIME( , ,F30*C30)</f>
        <v>0.000462962962962963</v>
      </c>
    </row>
    <row r="31" customFormat="false" ht="12.8" hidden="false" customHeight="false" outlineLevel="0" collapsed="false">
      <c r="A31" s="0" t="s">
        <v>70</v>
      </c>
      <c r="B31" s="0" t="s">
        <v>33</v>
      </c>
      <c r="C31" s="0" t="n">
        <v>20</v>
      </c>
      <c r="D31" s="0" t="n">
        <v>32</v>
      </c>
      <c r="E31" s="14" t="n">
        <v>0.8179</v>
      </c>
      <c r="F31" s="0" t="n">
        <v>2</v>
      </c>
      <c r="G31" s="6" t="n">
        <f aca="false">TIME( , ,F31*C31)</f>
        <v>0.000462962962962963</v>
      </c>
    </row>
    <row r="32" customFormat="false" ht="12.8" hidden="false" customHeight="false" outlineLevel="0" collapsed="false">
      <c r="A32" s="0" t="s">
        <v>71</v>
      </c>
      <c r="B32" s="0" t="s">
        <v>26</v>
      </c>
      <c r="C32" s="0" t="n">
        <v>20</v>
      </c>
      <c r="D32" s="0" t="n">
        <v>32</v>
      </c>
      <c r="E32" s="17" t="n">
        <v>0.8077</v>
      </c>
      <c r="F32" s="0" t="n">
        <v>13</v>
      </c>
      <c r="G32" s="6" t="n">
        <f aca="false">TIME( , ,F32*C32)</f>
        <v>0.00300925925925926</v>
      </c>
    </row>
    <row r="33" customFormat="false" ht="12.8" hidden="false" customHeight="false" outlineLevel="0" collapsed="false">
      <c r="A33" s="0" t="s">
        <v>72</v>
      </c>
      <c r="B33" s="0" t="s">
        <v>26</v>
      </c>
      <c r="C33" s="0" t="n">
        <v>20</v>
      </c>
      <c r="D33" s="0" t="n">
        <v>32</v>
      </c>
      <c r="E33" s="8" t="n">
        <v>0.8284</v>
      </c>
      <c r="F33" s="0" t="n">
        <v>2</v>
      </c>
      <c r="G33" s="6" t="n">
        <f aca="false">TIME( , ,F33*C33)</f>
        <v>0.000462962962962963</v>
      </c>
    </row>
    <row r="34" customFormat="false" ht="12.8" hidden="false" customHeight="false" outlineLevel="0" collapsed="false">
      <c r="A34" s="0" t="s">
        <v>73</v>
      </c>
      <c r="B34" s="0" t="s">
        <v>26</v>
      </c>
      <c r="C34" s="0" t="n">
        <v>20</v>
      </c>
      <c r="D34" s="0" t="n">
        <v>32</v>
      </c>
      <c r="E34" s="14" t="n">
        <v>0.7807</v>
      </c>
      <c r="F34" s="0" t="n">
        <v>2</v>
      </c>
      <c r="G34" s="6" t="n">
        <f aca="false">TIME( , ,F34*C34)</f>
        <v>0.000462962962962963</v>
      </c>
    </row>
    <row r="35" customFormat="false" ht="12.8" hidden="false" customHeight="false" outlineLevel="0" collapsed="false">
      <c r="A35" s="0" t="s">
        <v>74</v>
      </c>
      <c r="B35" s="0" t="s">
        <v>26</v>
      </c>
      <c r="C35" s="0" t="n">
        <v>20</v>
      </c>
      <c r="D35" s="0" t="n">
        <v>32</v>
      </c>
      <c r="E35" s="14" t="n">
        <v>0.8183</v>
      </c>
      <c r="F35" s="0" t="n">
        <v>13</v>
      </c>
      <c r="G35" s="6" t="n">
        <f aca="false">TIME( , ,F35*C35)</f>
        <v>0.00300925925925926</v>
      </c>
    </row>
    <row r="36" customFormat="false" ht="12.8" hidden="false" customHeight="false" outlineLevel="0" collapsed="false">
      <c r="A36" s="0" t="s">
        <v>75</v>
      </c>
      <c r="B36" s="0" t="s">
        <v>26</v>
      </c>
      <c r="C36" s="0" t="n">
        <v>20</v>
      </c>
      <c r="D36" s="0" t="n">
        <v>32</v>
      </c>
      <c r="E36" s="14" t="n">
        <v>0.8006</v>
      </c>
      <c r="F36" s="0" t="n">
        <v>13</v>
      </c>
      <c r="G36" s="6" t="n">
        <f aca="false">TIME( , ,F36*C36)</f>
        <v>0.00300925925925926</v>
      </c>
    </row>
    <row r="37" customFormat="false" ht="12.8" hidden="false" customHeight="false" outlineLevel="0" collapsed="false">
      <c r="E37" s="7"/>
      <c r="G37" s="6"/>
    </row>
    <row r="38" customFormat="false" ht="12.8" hidden="false" customHeight="false" outlineLevel="0" collapsed="false">
      <c r="D38" s="11" t="s">
        <v>40</v>
      </c>
      <c r="E38" s="11"/>
      <c r="F38" s="11"/>
      <c r="G38" s="6" t="n">
        <f aca="false">SUM(G3:G28)</f>
        <v>0.34074074074074</v>
      </c>
    </row>
    <row r="42" customFormat="false" ht="12.8" hidden="false" customHeight="false" outlineLevel="0" collapsed="false">
      <c r="A42" s="1" t="s">
        <v>41</v>
      </c>
    </row>
    <row r="43" customFormat="false" ht="12.8" hidden="false" customHeight="false" outlineLevel="0" collapsed="false">
      <c r="A43" s="0" t="s">
        <v>42</v>
      </c>
      <c r="E43" s="12" t="n">
        <v>0.867</v>
      </c>
    </row>
    <row r="45" customFormat="false" ht="12.8" hidden="false" customHeight="false" outlineLevel="0" collapsed="false">
      <c r="A45" s="1" t="s">
        <v>43</v>
      </c>
    </row>
    <row r="46" customFormat="false" ht="12.8" hidden="false" customHeight="false" outlineLevel="0" collapsed="false">
      <c r="A46" s="13" t="s">
        <v>44</v>
      </c>
      <c r="B46" s="13"/>
      <c r="C46" s="13"/>
      <c r="D46" s="13"/>
      <c r="E46" s="13"/>
      <c r="F46" s="13"/>
      <c r="G46" s="13"/>
    </row>
    <row r="47" customFormat="false" ht="12.8" hidden="false" customHeight="false" outlineLevel="0" collapsed="false">
      <c r="A47" s="13" t="s">
        <v>45</v>
      </c>
      <c r="B47" s="13"/>
      <c r="C47" s="13"/>
      <c r="D47" s="13"/>
      <c r="E47" s="13"/>
      <c r="F47" s="13"/>
      <c r="G47" s="13"/>
    </row>
  </sheetData>
  <mergeCells count="5">
    <mergeCell ref="E1:E2"/>
    <mergeCell ref="F1:G1"/>
    <mergeCell ref="D38:F38"/>
    <mergeCell ref="A46:G46"/>
    <mergeCell ref="A47:G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1" sqref="A24:B38 E35"/>
    </sheetView>
  </sheetViews>
  <sheetFormatPr defaultRowHeight="12.8" zeroHeight="false" outlineLevelRow="0" outlineLevelCol="0"/>
  <cols>
    <col collapsed="false" customWidth="true" hidden="false" outlineLevel="0" max="1" min="1" style="0" width="97.16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46</v>
      </c>
      <c r="B3" s="0" t="s">
        <v>9</v>
      </c>
      <c r="C3" s="0" t="n">
        <v>20</v>
      </c>
      <c r="D3" s="0" t="n">
        <v>32</v>
      </c>
      <c r="E3" s="5" t="n">
        <v>0.7075</v>
      </c>
      <c r="F3" s="0" t="n">
        <v>17</v>
      </c>
      <c r="G3" s="6" t="n">
        <f aca="false">TIME( , ,F3*C3)</f>
        <v>0.00393518518518518</v>
      </c>
    </row>
    <row r="4" customFormat="false" ht="12.8" hidden="false" customHeight="false" outlineLevel="0" collapsed="false">
      <c r="A4" s="0" t="s">
        <v>47</v>
      </c>
      <c r="B4" s="0" t="s">
        <v>9</v>
      </c>
      <c r="C4" s="0" t="n">
        <v>20</v>
      </c>
      <c r="D4" s="0" t="n">
        <v>32</v>
      </c>
      <c r="E4" s="5" t="n">
        <v>0.7078</v>
      </c>
      <c r="F4" s="0" t="n">
        <v>17</v>
      </c>
      <c r="G4" s="6" t="n">
        <f aca="false">TIME( , ,F4*C4)</f>
        <v>0.00393518518518518</v>
      </c>
    </row>
    <row r="5" customFormat="false" ht="12.8" hidden="false" customHeight="false" outlineLevel="0" collapsed="false">
      <c r="A5" s="0" t="s">
        <v>48</v>
      </c>
      <c r="B5" s="0" t="s">
        <v>9</v>
      </c>
      <c r="C5" s="0" t="n">
        <v>20</v>
      </c>
      <c r="D5" s="0" t="n">
        <v>32</v>
      </c>
      <c r="E5" s="5" t="n">
        <v>0.7157</v>
      </c>
      <c r="F5" s="0" t="n">
        <v>16</v>
      </c>
      <c r="G5" s="6" t="n">
        <f aca="false">TIME( , ,F5*C5)</f>
        <v>0.0037037037037037</v>
      </c>
    </row>
    <row r="6" customFormat="false" ht="12.8" hidden="false" customHeight="false" outlineLevel="0" collapsed="false">
      <c r="A6" s="0" t="s">
        <v>49</v>
      </c>
      <c r="B6" s="0" t="s">
        <v>9</v>
      </c>
      <c r="C6" s="0" t="n">
        <v>20</v>
      </c>
      <c r="D6" s="0" t="n">
        <v>32</v>
      </c>
      <c r="E6" s="5" t="n">
        <v>0.7214</v>
      </c>
      <c r="F6" s="0" t="n">
        <v>18</v>
      </c>
      <c r="G6" s="6" t="n">
        <f aca="false">TIME( , ,F6*C6)</f>
        <v>0.00416666666666667</v>
      </c>
    </row>
    <row r="7" customFormat="false" ht="12.8" hidden="false" customHeight="false" outlineLevel="0" collapsed="false">
      <c r="A7" s="0" t="s">
        <v>50</v>
      </c>
      <c r="B7" s="0" t="s">
        <v>9</v>
      </c>
      <c r="C7" s="0" t="n">
        <v>20</v>
      </c>
      <c r="D7" s="0" t="n">
        <v>32</v>
      </c>
      <c r="E7" s="14" t="n">
        <v>0.7146</v>
      </c>
      <c r="F7" s="0" t="n">
        <v>18</v>
      </c>
      <c r="G7" s="6" t="n">
        <f aca="false">TIME( , ,F7*C7)</f>
        <v>0.00416666666666667</v>
      </c>
    </row>
    <row r="8" customFormat="false" ht="12.8" hidden="false" customHeight="false" outlineLevel="0" collapsed="false">
      <c r="A8" s="0" t="s">
        <v>51</v>
      </c>
      <c r="B8" s="0" t="s">
        <v>9</v>
      </c>
      <c r="C8" s="0" t="n">
        <v>20</v>
      </c>
      <c r="D8" s="0" t="n">
        <v>32</v>
      </c>
      <c r="E8" s="5" t="n">
        <v>0.721</v>
      </c>
      <c r="F8" s="0" t="n">
        <v>18</v>
      </c>
      <c r="G8" s="6" t="n">
        <f aca="false">TIME( , ,F8*C8)</f>
        <v>0.00416666666666667</v>
      </c>
    </row>
    <row r="9" customFormat="false" ht="12.8" hidden="false" customHeight="false" outlineLevel="0" collapsed="false">
      <c r="A9" s="0" t="s">
        <v>52</v>
      </c>
      <c r="B9" s="0" t="s">
        <v>26</v>
      </c>
      <c r="C9" s="0" t="n">
        <v>20</v>
      </c>
      <c r="D9" s="0" t="n">
        <v>32</v>
      </c>
      <c r="E9" s="10" t="n">
        <v>0.8558</v>
      </c>
      <c r="F9" s="0" t="n">
        <v>53</v>
      </c>
      <c r="G9" s="6" t="n">
        <f aca="false">TIME( , ,F9*C9)</f>
        <v>0.0122685185185185</v>
      </c>
      <c r="H9" s="18"/>
    </row>
    <row r="10" customFormat="false" ht="12.8" hidden="false" customHeight="false" outlineLevel="0" collapsed="false">
      <c r="A10" s="0" t="s">
        <v>53</v>
      </c>
      <c r="B10" s="0" t="s">
        <v>26</v>
      </c>
      <c r="C10" s="0" t="n">
        <v>20</v>
      </c>
      <c r="D10" s="0" t="n">
        <v>32</v>
      </c>
      <c r="E10" s="16" t="n">
        <v>0.8674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54</v>
      </c>
      <c r="B11" s="0" t="s">
        <v>26</v>
      </c>
      <c r="C11" s="0" t="n">
        <v>20</v>
      </c>
      <c r="D11" s="0" t="n">
        <v>32</v>
      </c>
      <c r="E11" s="5" t="n">
        <v>0.6831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55</v>
      </c>
      <c r="B12" s="0" t="s">
        <v>26</v>
      </c>
      <c r="C12" s="0" t="n">
        <v>20</v>
      </c>
      <c r="D12" s="0" t="n">
        <v>32</v>
      </c>
      <c r="E12" s="16" t="n">
        <v>0.8637</v>
      </c>
      <c r="F12" s="0" t="n">
        <v>73</v>
      </c>
      <c r="G12" s="6" t="n">
        <f aca="false">TIME( , ,F12*C12)</f>
        <v>0.0168981481481482</v>
      </c>
    </row>
    <row r="13" customFormat="false" ht="12.8" hidden="false" customHeight="false" outlineLevel="0" collapsed="false">
      <c r="A13" s="0" t="s">
        <v>56</v>
      </c>
      <c r="B13" s="0" t="s">
        <v>26</v>
      </c>
      <c r="C13" s="0" t="n">
        <v>20</v>
      </c>
      <c r="D13" s="0" t="n">
        <v>32</v>
      </c>
      <c r="E13" s="5" t="n">
        <v>0.662</v>
      </c>
      <c r="F13" s="0" t="n">
        <v>36</v>
      </c>
      <c r="G13" s="6" t="n">
        <f aca="false">TIME( , ,F13*C13)</f>
        <v>0.00833333333333333</v>
      </c>
    </row>
    <row r="14" customFormat="false" ht="12.8" hidden="false" customHeight="false" outlineLevel="0" collapsed="false">
      <c r="A14" s="0" t="s">
        <v>57</v>
      </c>
      <c r="B14" s="0" t="s">
        <v>26</v>
      </c>
      <c r="C14" s="0" t="n">
        <v>20</v>
      </c>
      <c r="D14" s="0" t="n">
        <v>32</v>
      </c>
      <c r="E14" s="16" t="n">
        <v>0.8689</v>
      </c>
      <c r="F14" s="0" t="n">
        <v>101</v>
      </c>
      <c r="G14" s="6" t="n">
        <f aca="false">TIME( , ,F14*C14)</f>
        <v>0.0233796296296296</v>
      </c>
    </row>
    <row r="15" customFormat="false" ht="12.8" hidden="false" customHeight="false" outlineLevel="0" collapsed="false">
      <c r="A15" s="0" t="s">
        <v>58</v>
      </c>
      <c r="B15" s="0" t="s">
        <v>26</v>
      </c>
      <c r="C15" s="0" t="n">
        <v>20</v>
      </c>
      <c r="D15" s="0" t="n">
        <v>32</v>
      </c>
      <c r="E15" s="16" t="n">
        <v>0.8633</v>
      </c>
      <c r="F15" s="0" t="n">
        <v>124</v>
      </c>
      <c r="G15" s="6" t="n">
        <f aca="false">TIME( , ,F15*C15)</f>
        <v>0.0287037037037037</v>
      </c>
    </row>
    <row r="16" customFormat="false" ht="12.8" hidden="false" customHeight="false" outlineLevel="0" collapsed="false">
      <c r="A16" s="0" t="s">
        <v>59</v>
      </c>
      <c r="B16" s="0" t="s">
        <v>26</v>
      </c>
      <c r="C16" s="0" t="n">
        <v>20</v>
      </c>
      <c r="D16" s="0" t="n">
        <v>32</v>
      </c>
      <c r="E16" s="7" t="n">
        <v>0.8487</v>
      </c>
      <c r="F16" s="0" t="n">
        <v>55</v>
      </c>
      <c r="G16" s="6" t="n">
        <f aca="false">TIME( , ,F16*C16)</f>
        <v>0.0127314814814815</v>
      </c>
    </row>
    <row r="17" customFormat="false" ht="12.8" hidden="false" customHeight="false" outlineLevel="0" collapsed="false">
      <c r="A17" s="0" t="s">
        <v>60</v>
      </c>
      <c r="B17" s="0" t="s">
        <v>26</v>
      </c>
      <c r="C17" s="0" t="n">
        <v>20</v>
      </c>
      <c r="D17" s="0" t="n">
        <v>32</v>
      </c>
      <c r="E17" s="7" t="n">
        <v>0.8385</v>
      </c>
      <c r="F17" s="0" t="n">
        <v>55</v>
      </c>
      <c r="G17" s="6" t="n">
        <f aca="false">TIME( , ,F17*C17)</f>
        <v>0.0127314814814815</v>
      </c>
    </row>
    <row r="18" customFormat="false" ht="12.8" hidden="false" customHeight="false" outlineLevel="0" collapsed="false">
      <c r="A18" s="0" t="s">
        <v>61</v>
      </c>
      <c r="B18" s="0" t="s">
        <v>26</v>
      </c>
      <c r="C18" s="0" t="n">
        <v>20</v>
      </c>
      <c r="D18" s="0" t="n">
        <v>32</v>
      </c>
      <c r="E18" s="16" t="n">
        <v>0.8659</v>
      </c>
      <c r="F18" s="0" t="n">
        <v>56</v>
      </c>
      <c r="G18" s="6" t="n">
        <f aca="false">TIME( , ,F18*C18)</f>
        <v>0.012962962962963</v>
      </c>
    </row>
    <row r="19" customFormat="false" ht="12.8" hidden="false" customHeight="false" outlineLevel="0" collapsed="false">
      <c r="A19" s="0" t="s">
        <v>62</v>
      </c>
      <c r="B19" s="0" t="s">
        <v>26</v>
      </c>
      <c r="C19" s="0" t="n">
        <v>20</v>
      </c>
      <c r="D19" s="0" t="n">
        <v>32</v>
      </c>
      <c r="E19" s="15" t="n">
        <v>0.8569</v>
      </c>
      <c r="F19" s="0" t="n">
        <v>56</v>
      </c>
      <c r="G19" s="6" t="n">
        <f aca="false">TIME( , ,F19*C19)</f>
        <v>0.012962962962963</v>
      </c>
    </row>
    <row r="20" customFormat="false" ht="12.8" hidden="false" customHeight="false" outlineLevel="0" collapsed="false">
      <c r="A20" s="0" t="s">
        <v>63</v>
      </c>
      <c r="B20" s="0" t="s">
        <v>26</v>
      </c>
      <c r="C20" s="0" t="n">
        <v>20</v>
      </c>
      <c r="D20" s="0" t="n">
        <v>32</v>
      </c>
      <c r="E20" s="15" t="n">
        <v>0.8551</v>
      </c>
      <c r="F20" s="0" t="n">
        <v>57</v>
      </c>
      <c r="G20" s="6" t="n">
        <f aca="false">TIME( , ,F20*C20)</f>
        <v>0.0131944444444444</v>
      </c>
    </row>
    <row r="21" customFormat="false" ht="12.8" hidden="false" customHeight="false" outlineLevel="0" collapsed="false">
      <c r="A21" s="0" t="s">
        <v>64</v>
      </c>
      <c r="B21" s="0" t="s">
        <v>26</v>
      </c>
      <c r="C21" s="0" t="n">
        <v>20</v>
      </c>
      <c r="D21" s="0" t="n">
        <v>32</v>
      </c>
      <c r="E21" s="15" t="n">
        <v>0.8558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65</v>
      </c>
      <c r="B22" s="0" t="s">
        <v>26</v>
      </c>
      <c r="C22" s="0" t="n">
        <v>20</v>
      </c>
      <c r="D22" s="0" t="n">
        <v>32</v>
      </c>
      <c r="E22" s="19" t="n">
        <v>0.8716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66</v>
      </c>
      <c r="B23" s="0" t="s">
        <v>26</v>
      </c>
      <c r="C23" s="0" t="n">
        <v>20</v>
      </c>
      <c r="D23" s="0" t="n">
        <v>32</v>
      </c>
      <c r="E23" s="19" t="n">
        <v>0.8727</v>
      </c>
      <c r="F23" s="0" t="n">
        <v>64</v>
      </c>
      <c r="G23" s="6" t="n">
        <f aca="false">TIME( , ,F23*C23)</f>
        <v>0.0148148148148148</v>
      </c>
    </row>
    <row r="24" customFormat="false" ht="12.8" hidden="false" customHeight="false" outlineLevel="0" collapsed="false">
      <c r="A24" s="0" t="s">
        <v>53</v>
      </c>
      <c r="B24" s="0" t="s">
        <v>13</v>
      </c>
      <c r="C24" s="0" t="n">
        <v>20</v>
      </c>
      <c r="D24" s="0" t="n">
        <v>32</v>
      </c>
      <c r="E24" s="15" t="n">
        <v>0.8588</v>
      </c>
      <c r="F24" s="0" t="n">
        <v>56</v>
      </c>
      <c r="G24" s="6" t="n">
        <f aca="false">TIME( , ,F24*C24)</f>
        <v>0.012962962962963</v>
      </c>
    </row>
    <row r="25" customFormat="false" ht="12.8" hidden="false" customHeight="false" outlineLevel="0" collapsed="false">
      <c r="A25" s="0" t="s">
        <v>53</v>
      </c>
      <c r="B25" s="0" t="s">
        <v>9</v>
      </c>
      <c r="C25" s="0" t="n">
        <v>20</v>
      </c>
      <c r="D25" s="0" t="n">
        <v>32</v>
      </c>
      <c r="E25" s="15" t="n">
        <v>0.8592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67</v>
      </c>
      <c r="B26" s="0" t="s">
        <v>26</v>
      </c>
      <c r="C26" s="0" t="n">
        <v>20</v>
      </c>
      <c r="D26" s="0" t="n">
        <v>32</v>
      </c>
      <c r="E26" s="16" t="n">
        <v>0.8573</v>
      </c>
      <c r="F26" s="0" t="n">
        <v>108</v>
      </c>
      <c r="G26" s="6" t="n">
        <f aca="false">TIME( , ,F26*C26)</f>
        <v>0.025</v>
      </c>
    </row>
    <row r="27" customFormat="false" ht="12.8" hidden="false" customHeight="false" outlineLevel="0" collapsed="false">
      <c r="A27" s="0" t="s">
        <v>68</v>
      </c>
      <c r="B27" s="0" t="s">
        <v>26</v>
      </c>
      <c r="C27" s="0" t="n">
        <v>20</v>
      </c>
      <c r="D27" s="0" t="n">
        <v>32</v>
      </c>
      <c r="E27" s="16" t="n">
        <v>0.8603</v>
      </c>
      <c r="F27" s="0" t="n">
        <v>64</v>
      </c>
      <c r="G27" s="6" t="n">
        <f aca="false">TIME( , ,F27*C27)</f>
        <v>0.0148148148148148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16" t="n">
        <v>0.8607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A29" s="0" t="s">
        <v>69</v>
      </c>
      <c r="B29" s="0" t="s">
        <v>26</v>
      </c>
      <c r="C29" s="0" t="n">
        <v>20</v>
      </c>
      <c r="D29" s="0" t="n">
        <v>32</v>
      </c>
      <c r="E29" s="14" t="n">
        <v>0.7841</v>
      </c>
      <c r="F29" s="0" t="n">
        <v>1</v>
      </c>
      <c r="G29" s="6" t="n">
        <f aca="false">TIME( , ,F29*C29)</f>
        <v>0.000231481481481481</v>
      </c>
    </row>
    <row r="30" customFormat="false" ht="12.8" hidden="false" customHeight="false" outlineLevel="0" collapsed="false">
      <c r="A30" s="0" t="s">
        <v>70</v>
      </c>
      <c r="B30" s="0" t="s">
        <v>26</v>
      </c>
      <c r="C30" s="0" t="n">
        <v>20</v>
      </c>
      <c r="D30" s="0" t="n">
        <v>32</v>
      </c>
      <c r="E30" s="1" t="n">
        <v>0.8002</v>
      </c>
      <c r="F30" s="0" t="n">
        <v>2</v>
      </c>
      <c r="G30" s="6" t="n">
        <f aca="false">TIME( , ,F30*C30)</f>
        <v>0.000462962962962963</v>
      </c>
    </row>
    <row r="31" customFormat="false" ht="12.8" hidden="false" customHeight="false" outlineLevel="0" collapsed="false">
      <c r="A31" s="0" t="s">
        <v>72</v>
      </c>
      <c r="B31" s="0" t="s">
        <v>26</v>
      </c>
      <c r="C31" s="0" t="n">
        <v>20</v>
      </c>
      <c r="D31" s="0" t="n">
        <v>32</v>
      </c>
      <c r="E31" s="8" t="n">
        <v>0.8014</v>
      </c>
      <c r="F31" s="0" t="n">
        <v>2</v>
      </c>
      <c r="G31" s="6" t="n">
        <f aca="false">TIME( , ,F31*C31)</f>
        <v>0.000462962962962963</v>
      </c>
    </row>
    <row r="32" customFormat="false" ht="12.8" hidden="false" customHeight="false" outlineLevel="0" collapsed="false">
      <c r="A32" s="0" t="s">
        <v>71</v>
      </c>
      <c r="B32" s="0" t="s">
        <v>26</v>
      </c>
      <c r="C32" s="0" t="n">
        <v>20</v>
      </c>
      <c r="D32" s="0" t="n">
        <v>32</v>
      </c>
      <c r="E32" s="9" t="n">
        <v>0.8141</v>
      </c>
      <c r="F32" s="0" t="n">
        <v>13</v>
      </c>
      <c r="G32" s="6" t="n">
        <f aca="false">TIME( , ,F32*C32)</f>
        <v>0.00300925925925926</v>
      </c>
    </row>
    <row r="33" customFormat="false" ht="12.8" hidden="false" customHeight="false" outlineLevel="0" collapsed="false">
      <c r="A33" s="0" t="s">
        <v>75</v>
      </c>
      <c r="B33" s="0" t="s">
        <v>26</v>
      </c>
      <c r="C33" s="0" t="n">
        <v>20</v>
      </c>
      <c r="D33" s="0" t="n">
        <v>32</v>
      </c>
      <c r="E33" s="9" t="n">
        <v>0.8111</v>
      </c>
      <c r="F33" s="0" t="n">
        <v>13</v>
      </c>
      <c r="G33" s="6" t="n">
        <f aca="false">TIME( , ,F33*C33)</f>
        <v>0.00300925925925926</v>
      </c>
    </row>
    <row r="34" customFormat="false" ht="12.8" hidden="false" customHeight="false" outlineLevel="0" collapsed="false">
      <c r="G34" s="6"/>
    </row>
    <row r="35" customFormat="false" ht="12.8" hidden="false" customHeight="false" outlineLevel="0" collapsed="false">
      <c r="G35" s="6"/>
    </row>
    <row r="36" customFormat="false" ht="12.8" hidden="false" customHeight="false" outlineLevel="0" collapsed="false">
      <c r="G36" s="6"/>
    </row>
    <row r="37" customFormat="false" ht="12.8" hidden="false" customHeight="false" outlineLevel="0" collapsed="false">
      <c r="G37" s="6"/>
    </row>
    <row r="38" customFormat="false" ht="12.8" hidden="false" customHeight="false" outlineLevel="0" collapsed="false">
      <c r="D38" s="11" t="s">
        <v>40</v>
      </c>
      <c r="E38" s="11"/>
      <c r="F38" s="11"/>
      <c r="G38" s="6" t="n">
        <f aca="false">SUM(G3:G33)</f>
        <v>0.318981481481482</v>
      </c>
    </row>
    <row r="42" customFormat="false" ht="12.8" hidden="false" customHeight="false" outlineLevel="0" collapsed="false">
      <c r="A42" s="1" t="s">
        <v>41</v>
      </c>
    </row>
    <row r="43" customFormat="false" ht="12.8" hidden="false" customHeight="false" outlineLevel="0" collapsed="false">
      <c r="A43" s="0" t="s">
        <v>42</v>
      </c>
      <c r="E43" s="12" t="n">
        <v>0.867</v>
      </c>
    </row>
    <row r="45" customFormat="false" ht="12.8" hidden="false" customHeight="false" outlineLevel="0" collapsed="false">
      <c r="A45" s="1" t="s">
        <v>43</v>
      </c>
    </row>
    <row r="46" customFormat="false" ht="12.8" hidden="false" customHeight="false" outlineLevel="0" collapsed="false">
      <c r="A46" s="13" t="s">
        <v>44</v>
      </c>
      <c r="B46" s="13"/>
      <c r="C46" s="13"/>
      <c r="D46" s="13"/>
      <c r="E46" s="13"/>
      <c r="F46" s="13"/>
      <c r="G46" s="13"/>
    </row>
    <row r="47" customFormat="false" ht="12.8" hidden="false" customHeight="false" outlineLevel="0" collapsed="false">
      <c r="A47" s="13" t="s">
        <v>45</v>
      </c>
      <c r="B47" s="13"/>
      <c r="C47" s="13"/>
      <c r="D47" s="13"/>
      <c r="E47" s="13"/>
      <c r="F47" s="13"/>
      <c r="G47" s="13"/>
    </row>
  </sheetData>
  <mergeCells count="5">
    <mergeCell ref="E1:E2"/>
    <mergeCell ref="F1:G1"/>
    <mergeCell ref="D38:F38"/>
    <mergeCell ref="A46:G46"/>
    <mergeCell ref="A47:G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1" sqref="A24:B38 D41"/>
    </sheetView>
  </sheetViews>
  <sheetFormatPr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6.11"/>
    <col collapsed="false" customWidth="true" hidden="false" outlineLevel="0" max="3" min="3" style="0" width="9.86"/>
    <col collapsed="false" customWidth="true" hidden="false" outlineLevel="0" max="8" min="4" style="0" width="9.32"/>
    <col collapsed="false" customWidth="true" hidden="false" outlineLevel="0" max="9" min="9" style="0" width="4.3"/>
    <col collapsed="false" customWidth="false" hidden="false" outlineLevel="0" max="10" min="10" style="0" width="11.52"/>
    <col collapsed="false" customWidth="false" hidden="false" outlineLevel="0" max="11" min="11" style="20" width="11.52"/>
    <col collapsed="false" customWidth="false" hidden="false" outlineLevel="0" max="1025" min="12" style="0" width="11.52"/>
  </cols>
  <sheetData>
    <row r="1" customFormat="false" ht="12.8" hidden="false" customHeight="true" outlineLevel="0" collapsed="false">
      <c r="A1" s="21" t="s">
        <v>76</v>
      </c>
      <c r="B1" s="21" t="s">
        <v>77</v>
      </c>
      <c r="C1" s="21"/>
      <c r="D1" s="22" t="s">
        <v>78</v>
      </c>
      <c r="E1" s="23" t="s">
        <v>79</v>
      </c>
      <c r="F1" s="23"/>
      <c r="G1" s="23" t="s">
        <v>80</v>
      </c>
      <c r="H1" s="23"/>
      <c r="J1" s="23" t="s">
        <v>81</v>
      </c>
      <c r="K1" s="23"/>
    </row>
    <row r="2" customFormat="false" ht="12.8" hidden="false" customHeight="true" outlineLevel="0" collapsed="false">
      <c r="A2" s="21"/>
      <c r="B2" s="21" t="s">
        <v>82</v>
      </c>
      <c r="C2" s="21"/>
      <c r="D2" s="4" t="s">
        <v>83</v>
      </c>
      <c r="E2" s="22" t="s">
        <v>84</v>
      </c>
      <c r="F2" s="22" t="s">
        <v>83</v>
      </c>
      <c r="G2" s="22" t="s">
        <v>84</v>
      </c>
      <c r="H2" s="22" t="s">
        <v>83</v>
      </c>
      <c r="J2" s="22" t="s">
        <v>85</v>
      </c>
      <c r="K2" s="22" t="s">
        <v>86</v>
      </c>
    </row>
    <row r="3" customFormat="false" ht="12.8" hidden="false" customHeight="true" outlineLevel="0" collapsed="false">
      <c r="A3" s="24" t="s">
        <v>87</v>
      </c>
      <c r="B3" s="24" t="s">
        <v>88</v>
      </c>
      <c r="C3" s="25" t="s">
        <v>89</v>
      </c>
      <c r="D3" s="26" t="n">
        <v>0.866887041060595</v>
      </c>
      <c r="E3" s="26" t="n">
        <v>0.875751766041022</v>
      </c>
      <c r="F3" s="26" t="n">
        <v>0.897310947310947</v>
      </c>
      <c r="G3" s="26" t="n">
        <v>0.894156609652477</v>
      </c>
      <c r="H3" s="26" t="n">
        <v>0.898213371147256</v>
      </c>
      <c r="J3" s="27" t="n">
        <v>13312</v>
      </c>
      <c r="K3" s="28" t="n">
        <f aca="false">J3/J$3</f>
        <v>1</v>
      </c>
    </row>
    <row r="4" customFormat="false" ht="12.8" hidden="false" customHeight="false" outlineLevel="0" collapsed="false">
      <c r="A4" s="24"/>
      <c r="B4" s="24"/>
      <c r="C4" s="29" t="s">
        <v>90</v>
      </c>
      <c r="D4" s="26" t="n">
        <v>0.00481341902522489</v>
      </c>
      <c r="E4" s="26" t="n">
        <v>0.00775002693201751</v>
      </c>
      <c r="F4" s="26" t="n">
        <v>0.00687261340397671</v>
      </c>
      <c r="G4" s="26" t="n">
        <v>0.00574946724430513</v>
      </c>
      <c r="H4" s="26" t="n">
        <v>0.00617328665624986</v>
      </c>
      <c r="J4" s="30"/>
      <c r="K4" s="31"/>
    </row>
    <row r="5" customFormat="false" ht="12.8" hidden="false" customHeight="true" outlineLevel="0" collapsed="false">
      <c r="A5" s="24"/>
      <c r="B5" s="24" t="s">
        <v>91</v>
      </c>
      <c r="C5" s="22" t="s">
        <v>89</v>
      </c>
      <c r="D5" s="26" t="n">
        <v>0.768929329580567</v>
      </c>
      <c r="E5" s="26" t="n">
        <v>0.801845902899238</v>
      </c>
      <c r="F5" s="26" t="n">
        <v>0.836833611073291</v>
      </c>
      <c r="G5" s="26" t="n">
        <v>0.825328473619385</v>
      </c>
      <c r="H5" s="26" t="n">
        <v>0.838557094614807</v>
      </c>
      <c r="J5" s="27" t="n">
        <v>13312</v>
      </c>
      <c r="K5" s="28" t="n">
        <f aca="false">J5/J$3</f>
        <v>1</v>
      </c>
    </row>
    <row r="6" customFormat="false" ht="12.8" hidden="false" customHeight="false" outlineLevel="0" collapsed="false">
      <c r="A6" s="24"/>
      <c r="B6" s="24"/>
      <c r="C6" s="29" t="s">
        <v>90</v>
      </c>
      <c r="D6" s="26" t="n">
        <v>0.0256383885114278</v>
      </c>
      <c r="E6" s="26" t="n">
        <v>0.0226760871488387</v>
      </c>
      <c r="F6" s="26" t="n">
        <v>0.0164299721576833</v>
      </c>
      <c r="G6" s="26" t="n">
        <v>0.01984103443073</v>
      </c>
      <c r="H6" s="26" t="n">
        <v>0.0209678581762149</v>
      </c>
      <c r="J6" s="32"/>
      <c r="K6" s="31"/>
    </row>
    <row r="7" customFormat="false" ht="12.8" hidden="false" customHeight="true" outlineLevel="0" collapsed="false">
      <c r="A7" s="24"/>
      <c r="B7" s="24" t="s">
        <v>92</v>
      </c>
      <c r="C7" s="25" t="s">
        <v>89</v>
      </c>
      <c r="D7" s="26" t="n">
        <v>0.864933106159886</v>
      </c>
      <c r="E7" s="26" t="n">
        <v>0.874367947651146</v>
      </c>
      <c r="F7" s="26" t="n">
        <v>0.896757428532716</v>
      </c>
      <c r="G7" s="26" t="n">
        <v>0.892948565258904</v>
      </c>
      <c r="H7" s="26" t="n">
        <v>0.897404710234131</v>
      </c>
      <c r="J7" s="27" t="n">
        <v>13312</v>
      </c>
      <c r="K7" s="28" t="n">
        <f aca="false">J7/J$3</f>
        <v>1</v>
      </c>
    </row>
    <row r="8" customFormat="false" ht="12.8" hidden="false" customHeight="false" outlineLevel="0" collapsed="false">
      <c r="A8" s="24"/>
      <c r="B8" s="24"/>
      <c r="C8" s="29" t="s">
        <v>90</v>
      </c>
      <c r="D8" s="26" t="n">
        <v>0.00548944315427741</v>
      </c>
      <c r="E8" s="26" t="n">
        <v>0.00786060587216337</v>
      </c>
      <c r="F8" s="26" t="n">
        <v>0.00694065065396696</v>
      </c>
      <c r="G8" s="26" t="n">
        <v>0.0059137635049987</v>
      </c>
      <c r="H8" s="26" t="n">
        <v>0.00623427477024036</v>
      </c>
      <c r="J8" s="32"/>
      <c r="K8" s="31"/>
    </row>
    <row r="9" customFormat="false" ht="12.8" hidden="false" customHeight="true" outlineLevel="0" collapsed="false">
      <c r="A9" s="21" t="s">
        <v>93</v>
      </c>
      <c r="B9" s="24" t="s">
        <v>94</v>
      </c>
      <c r="C9" s="22" t="s">
        <v>89</v>
      </c>
      <c r="D9" s="26" t="n">
        <v>0.955620032516578</v>
      </c>
      <c r="E9" s="26" t="n">
        <v>0.956987788164922</v>
      </c>
      <c r="F9" s="26" t="n">
        <v>0.970883121997566</v>
      </c>
      <c r="G9" s="26" t="n">
        <v>0.967814087729582</v>
      </c>
      <c r="H9" s="26" t="n">
        <v>0.969913668281635</v>
      </c>
      <c r="J9" s="27" t="n">
        <v>3396</v>
      </c>
      <c r="K9" s="28" t="n">
        <f aca="false">J9/J$3</f>
        <v>0.255108173076923</v>
      </c>
    </row>
    <row r="10" customFormat="false" ht="12.8" hidden="false" customHeight="false" outlineLevel="0" collapsed="false">
      <c r="A10" s="21"/>
      <c r="B10" s="24"/>
      <c r="C10" s="29" t="s">
        <v>90</v>
      </c>
      <c r="D10" s="26" t="n">
        <v>0.00684948219963658</v>
      </c>
      <c r="E10" s="26" t="n">
        <v>0.00748908710896959</v>
      </c>
      <c r="F10" s="26" t="n">
        <v>0.00483652748395331</v>
      </c>
      <c r="G10" s="26" t="n">
        <v>0.00761371537989037</v>
      </c>
      <c r="H10" s="26" t="n">
        <v>0.00777529885396114</v>
      </c>
      <c r="J10" s="28"/>
      <c r="K10" s="31"/>
    </row>
    <row r="11" customFormat="false" ht="12.8" hidden="false" customHeight="true" outlineLevel="0" collapsed="false">
      <c r="A11" s="21"/>
      <c r="B11" s="24" t="s">
        <v>95</v>
      </c>
      <c r="C11" s="25" t="s">
        <v>89</v>
      </c>
      <c r="D11" s="26" t="n">
        <v>0.906700728985434</v>
      </c>
      <c r="E11" s="26" t="n">
        <v>0.903933087583982</v>
      </c>
      <c r="F11" s="26" t="n">
        <v>0.923774038777231</v>
      </c>
      <c r="G11" s="26" t="n">
        <v>0.919319645212883</v>
      </c>
      <c r="H11" s="26" t="n">
        <v>0.92372563585671</v>
      </c>
      <c r="J11" s="27" t="n">
        <v>2765</v>
      </c>
      <c r="K11" s="28" t="n">
        <f aca="false">J11/J$3</f>
        <v>0.207707331730769</v>
      </c>
    </row>
    <row r="12" customFormat="false" ht="12.8" hidden="false" customHeight="false" outlineLevel="0" collapsed="false">
      <c r="A12" s="21"/>
      <c r="B12" s="24"/>
      <c r="C12" s="29" t="s">
        <v>90</v>
      </c>
      <c r="D12" s="26" t="n">
        <v>0.0137762229481305</v>
      </c>
      <c r="E12" s="26" t="n">
        <v>0.0123551663951733</v>
      </c>
      <c r="F12" s="26" t="n">
        <v>0.0128773767170302</v>
      </c>
      <c r="G12" s="26" t="n">
        <v>0.0161423633649944</v>
      </c>
      <c r="H12" s="26" t="n">
        <v>0.016115387519132</v>
      </c>
      <c r="J12" s="30"/>
      <c r="K12" s="31"/>
    </row>
    <row r="13" customFormat="false" ht="12.8" hidden="false" customHeight="true" outlineLevel="0" collapsed="false">
      <c r="A13" s="21"/>
      <c r="B13" s="24" t="s">
        <v>96</v>
      </c>
      <c r="C13" s="22" t="s">
        <v>89</v>
      </c>
      <c r="D13" s="26" t="n">
        <v>0.85746657573316</v>
      </c>
      <c r="E13" s="26" t="n">
        <v>0.863168794558845</v>
      </c>
      <c r="F13" s="26" t="n">
        <v>0.886134594430241</v>
      </c>
      <c r="G13" s="26" t="n">
        <v>0.883952150624263</v>
      </c>
      <c r="H13" s="26" t="n">
        <v>0.888006263877481</v>
      </c>
      <c r="J13" s="27" t="n">
        <v>2347</v>
      </c>
      <c r="K13" s="28" t="n">
        <f aca="false">J13/J$3</f>
        <v>0.176307091346154</v>
      </c>
    </row>
    <row r="14" customFormat="false" ht="12.8" hidden="false" customHeight="false" outlineLevel="0" collapsed="false">
      <c r="A14" s="21"/>
      <c r="B14" s="24"/>
      <c r="C14" s="29" t="s">
        <v>90</v>
      </c>
      <c r="D14" s="26" t="n">
        <v>0.0192745866784497</v>
      </c>
      <c r="E14" s="26" t="n">
        <v>0.0124440668152203</v>
      </c>
      <c r="F14" s="26" t="n">
        <v>0.0157961714527061</v>
      </c>
      <c r="G14" s="26" t="n">
        <v>0.0125671949126009</v>
      </c>
      <c r="H14" s="26" t="n">
        <v>0.0156788638647084</v>
      </c>
      <c r="J14" s="32"/>
      <c r="K14" s="31"/>
    </row>
    <row r="15" customFormat="false" ht="12.8" hidden="false" customHeight="true" outlineLevel="0" collapsed="false">
      <c r="A15" s="21"/>
      <c r="B15" s="24" t="s">
        <v>97</v>
      </c>
      <c r="C15" s="25" t="s">
        <v>89</v>
      </c>
      <c r="D15" s="26" t="n">
        <v>0.881001012252183</v>
      </c>
      <c r="E15" s="26" t="n">
        <v>0.878571577521585</v>
      </c>
      <c r="F15" s="26" t="n">
        <v>0.904833236513886</v>
      </c>
      <c r="G15" s="26" t="n">
        <v>0.90148745578695</v>
      </c>
      <c r="H15" s="26" t="n">
        <v>0.894421307937982</v>
      </c>
      <c r="J15" s="27" t="n">
        <v>1813</v>
      </c>
      <c r="K15" s="28" t="n">
        <f aca="false">J15/J$3</f>
        <v>0.136192908653846</v>
      </c>
    </row>
    <row r="16" customFormat="false" ht="12.8" hidden="false" customHeight="false" outlineLevel="0" collapsed="false">
      <c r="A16" s="21"/>
      <c r="B16" s="24"/>
      <c r="C16" s="29" t="s">
        <v>90</v>
      </c>
      <c r="D16" s="26" t="n">
        <v>0.0157714720419998</v>
      </c>
      <c r="E16" s="26" t="n">
        <v>0.0156737338669392</v>
      </c>
      <c r="F16" s="26" t="n">
        <v>0.0182504233223947</v>
      </c>
      <c r="G16" s="26" t="n">
        <v>0.0197815704430031</v>
      </c>
      <c r="H16" s="26" t="n">
        <v>0.0142960191047387</v>
      </c>
      <c r="J16" s="32"/>
      <c r="K16" s="31"/>
    </row>
    <row r="17" customFormat="false" ht="12.8" hidden="false" customHeight="true" outlineLevel="0" collapsed="false">
      <c r="A17" s="21"/>
      <c r="B17" s="24" t="s">
        <v>98</v>
      </c>
      <c r="C17" s="22" t="s">
        <v>89</v>
      </c>
      <c r="D17" s="26" t="n">
        <v>0.754331324357035</v>
      </c>
      <c r="E17" s="26" t="n">
        <v>0.787534505341905</v>
      </c>
      <c r="F17" s="26" t="n">
        <v>0.814331537358637</v>
      </c>
      <c r="G17" s="26" t="n">
        <v>0.806861422444387</v>
      </c>
      <c r="H17" s="26" t="n">
        <v>0.824651617774944</v>
      </c>
      <c r="J17" s="27" t="n">
        <v>942</v>
      </c>
      <c r="K17" s="28" t="n">
        <f aca="false">J17/J$3</f>
        <v>0.0707632211538462</v>
      </c>
    </row>
    <row r="18" customFormat="false" ht="12.8" hidden="false" customHeight="false" outlineLevel="0" collapsed="false">
      <c r="A18" s="21"/>
      <c r="B18" s="24"/>
      <c r="C18" s="29" t="s">
        <v>90</v>
      </c>
      <c r="D18" s="26" t="n">
        <v>0.0281107003208961</v>
      </c>
      <c r="E18" s="26" t="n">
        <v>0.019093806438179</v>
      </c>
      <c r="F18" s="26" t="n">
        <v>0.0403798869855329</v>
      </c>
      <c r="G18" s="26" t="n">
        <v>0.0159183149199923</v>
      </c>
      <c r="H18" s="26" t="n">
        <v>0.0203145715987631</v>
      </c>
      <c r="J18" s="28"/>
      <c r="K18" s="31"/>
    </row>
    <row r="19" customFormat="false" ht="12.8" hidden="false" customHeight="true" outlineLevel="0" collapsed="false">
      <c r="A19" s="21"/>
      <c r="B19" s="24" t="s">
        <v>99</v>
      </c>
      <c r="C19" s="25" t="s">
        <v>89</v>
      </c>
      <c r="D19" s="26" t="n">
        <v>0.71817815042883</v>
      </c>
      <c r="E19" s="26" t="n">
        <v>0.736219748684013</v>
      </c>
      <c r="F19" s="26" t="n">
        <v>0.774899005991433</v>
      </c>
      <c r="G19" s="26" t="n">
        <v>0.784504461859317</v>
      </c>
      <c r="H19" s="26" t="n">
        <v>0.788800151331454</v>
      </c>
      <c r="J19" s="31" t="n">
        <v>685</v>
      </c>
      <c r="K19" s="28" t="n">
        <f aca="false">J19/J$3</f>
        <v>0.0514573317307692</v>
      </c>
    </row>
    <row r="20" customFormat="false" ht="12.8" hidden="false" customHeight="false" outlineLevel="0" collapsed="false">
      <c r="A20" s="21"/>
      <c r="B20" s="24"/>
      <c r="C20" s="29" t="s">
        <v>90</v>
      </c>
      <c r="D20" s="26" t="n">
        <v>0.039672492766047</v>
      </c>
      <c r="E20" s="26" t="n">
        <v>0.0523771614074895</v>
      </c>
      <c r="F20" s="26" t="n">
        <v>0.019612043665938</v>
      </c>
      <c r="G20" s="26" t="n">
        <v>0.038608558987972</v>
      </c>
      <c r="H20" s="26" t="n">
        <v>0.0360927077510414</v>
      </c>
      <c r="J20" s="28"/>
      <c r="K20" s="31"/>
    </row>
    <row r="21" customFormat="false" ht="12.8" hidden="false" customHeight="true" outlineLevel="0" collapsed="false">
      <c r="A21" s="21"/>
      <c r="B21" s="24" t="s">
        <v>100</v>
      </c>
      <c r="C21" s="22" t="s">
        <v>89</v>
      </c>
      <c r="D21" s="26" t="n">
        <v>0.773216362090075</v>
      </c>
      <c r="E21" s="26" t="n">
        <v>0.834367178840247</v>
      </c>
      <c r="F21" s="26" t="n">
        <v>0.82814084528658</v>
      </c>
      <c r="G21" s="26" t="n">
        <v>0.836235064906828</v>
      </c>
      <c r="H21" s="26" t="n">
        <v>0.835062346341069</v>
      </c>
      <c r="J21" s="27" t="n">
        <v>557</v>
      </c>
      <c r="K21" s="28" t="n">
        <f aca="false">J21/J$3</f>
        <v>0.0418419471153846</v>
      </c>
    </row>
    <row r="22" customFormat="false" ht="12.8" hidden="false" customHeight="false" outlineLevel="0" collapsed="false">
      <c r="A22" s="21"/>
      <c r="B22" s="24"/>
      <c r="C22" s="29" t="s">
        <v>90</v>
      </c>
      <c r="D22" s="26" t="n">
        <v>0.037311837827964</v>
      </c>
      <c r="E22" s="26" t="n">
        <v>0.0267282880738389</v>
      </c>
      <c r="F22" s="26" t="n">
        <v>0.035531164639215</v>
      </c>
      <c r="G22" s="26" t="n">
        <v>0.0483800449741391</v>
      </c>
      <c r="H22" s="26" t="n">
        <v>0.0404049907109857</v>
      </c>
      <c r="J22" s="28"/>
      <c r="K22" s="31"/>
    </row>
    <row r="23" customFormat="false" ht="12.8" hidden="false" customHeight="true" outlineLevel="0" collapsed="false">
      <c r="A23" s="21"/>
      <c r="B23" s="24" t="s">
        <v>101</v>
      </c>
      <c r="C23" s="25" t="s">
        <v>89</v>
      </c>
      <c r="D23" s="26" t="n">
        <v>0.595069147585752</v>
      </c>
      <c r="E23" s="26" t="n">
        <v>0.667027059414506</v>
      </c>
      <c r="F23" s="26" t="n">
        <v>0.701226638728879</v>
      </c>
      <c r="G23" s="26" t="n">
        <v>0.675837164690719</v>
      </c>
      <c r="H23" s="26" t="n">
        <v>0.709311475329272</v>
      </c>
      <c r="J23" s="31" t="n">
        <v>339</v>
      </c>
      <c r="K23" s="28" t="n">
        <f aca="false">J23/J$3</f>
        <v>0.0254657451923077</v>
      </c>
    </row>
    <row r="24" customFormat="false" ht="12.8" hidden="false" customHeight="false" outlineLevel="0" collapsed="false">
      <c r="A24" s="21"/>
      <c r="B24" s="24"/>
      <c r="C24" s="29" t="s">
        <v>90</v>
      </c>
      <c r="D24" s="26" t="n">
        <v>0.109306057251542</v>
      </c>
      <c r="E24" s="26" t="n">
        <v>0.0845198173918266</v>
      </c>
      <c r="F24" s="26" t="n">
        <v>0.0608009061984327</v>
      </c>
      <c r="G24" s="26" t="n">
        <v>0.0751661695623257</v>
      </c>
      <c r="H24" s="26" t="n">
        <v>0.0674566139718708</v>
      </c>
      <c r="J24" s="28"/>
      <c r="K24" s="31"/>
    </row>
    <row r="25" customFormat="false" ht="12.8" hidden="false" customHeight="true" outlineLevel="0" collapsed="false">
      <c r="A25" s="21"/>
      <c r="B25" s="24" t="s">
        <v>102</v>
      </c>
      <c r="C25" s="22" t="s">
        <v>89</v>
      </c>
      <c r="D25" s="26" t="n">
        <v>0.73551609334696</v>
      </c>
      <c r="E25" s="26" t="n">
        <v>0.71031592063772</v>
      </c>
      <c r="F25" s="26" t="n">
        <v>0.776429552412466</v>
      </c>
      <c r="G25" s="26" t="n">
        <v>0.763375638226158</v>
      </c>
      <c r="H25" s="26" t="n">
        <v>0.784493332979756</v>
      </c>
      <c r="J25" s="31" t="n">
        <v>328</v>
      </c>
      <c r="K25" s="28" t="n">
        <f aca="false">J25/J$3</f>
        <v>0.0246394230769231</v>
      </c>
    </row>
    <row r="26" customFormat="false" ht="12.8" hidden="false" customHeight="false" outlineLevel="0" collapsed="false">
      <c r="A26" s="21"/>
      <c r="B26" s="24"/>
      <c r="C26" s="29" t="s">
        <v>90</v>
      </c>
      <c r="D26" s="26" t="n">
        <v>0.0465800430308233</v>
      </c>
      <c r="E26" s="26" t="n">
        <v>0.0491044727197004</v>
      </c>
      <c r="F26" s="26" t="n">
        <v>0.0444535081833304</v>
      </c>
      <c r="G26" s="26" t="n">
        <v>0.0539444050900806</v>
      </c>
      <c r="H26" s="26" t="n">
        <v>0.0582750271655154</v>
      </c>
      <c r="J26" s="28"/>
      <c r="K26" s="31"/>
    </row>
    <row r="27" customFormat="false" ht="12.8" hidden="false" customHeight="true" outlineLevel="0" collapsed="false">
      <c r="A27" s="21"/>
      <c r="B27" s="24" t="s">
        <v>103</v>
      </c>
      <c r="C27" s="25" t="s">
        <v>89</v>
      </c>
      <c r="D27" s="26" t="n">
        <v>0.512193868509658</v>
      </c>
      <c r="E27" s="26" t="n">
        <v>0.680333368244659</v>
      </c>
      <c r="F27" s="26" t="n">
        <v>0.787683539235989</v>
      </c>
      <c r="G27" s="26" t="n">
        <v>0.713897644712764</v>
      </c>
      <c r="H27" s="26" t="n">
        <v>0.76718514643777</v>
      </c>
      <c r="J27" s="31" t="n">
        <v>140</v>
      </c>
      <c r="K27" s="28" t="n">
        <f aca="false">J27/J$3</f>
        <v>0.0105168269230769</v>
      </c>
    </row>
    <row r="28" customFormat="false" ht="12.8" hidden="false" customHeight="false" outlineLevel="0" collapsed="false">
      <c r="A28" s="21"/>
      <c r="B28" s="24"/>
      <c r="C28" s="29" t="s">
        <v>90</v>
      </c>
      <c r="D28" s="26" t="n">
        <v>0.152095980764363</v>
      </c>
      <c r="E28" s="26" t="n">
        <v>0.110529306875488</v>
      </c>
      <c r="F28" s="26" t="n">
        <v>0.092204180301885</v>
      </c>
      <c r="G28" s="26" t="n">
        <v>0.109981243575724</v>
      </c>
      <c r="H28" s="26" t="n">
        <v>0.109382256207855</v>
      </c>
      <c r="J28" s="28"/>
      <c r="K28" s="31"/>
    </row>
    <row r="32" customFormat="false" ht="12.8" hidden="false" customHeight="false" outlineLevel="0" collapsed="false">
      <c r="A32" s="1" t="s">
        <v>104</v>
      </c>
      <c r="K32" s="0"/>
    </row>
    <row r="33" customFormat="false" ht="12.8" hidden="false" customHeight="false" outlineLevel="0" collapsed="false">
      <c r="A33" s="13" t="s">
        <v>105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customFormat="false" ht="12.8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7" customFormat="false" ht="12.8" hidden="false" customHeight="false" outlineLevel="0" collapsed="false">
      <c r="A37" s="1" t="s">
        <v>43</v>
      </c>
      <c r="K37" s="0"/>
    </row>
    <row r="38" customFormat="false" ht="12.8" hidden="false" customHeight="false" outlineLevel="0" collapsed="false">
      <c r="A38" s="13" t="s">
        <v>44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customFormat="false" ht="12.8" hidden="false" customHeight="false" outlineLevel="0" collapsed="false">
      <c r="A39" s="13" t="s">
        <v>45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</row>
  </sheetData>
  <mergeCells count="25">
    <mergeCell ref="A1:A2"/>
    <mergeCell ref="B1:C1"/>
    <mergeCell ref="E1:F1"/>
    <mergeCell ref="G1:H1"/>
    <mergeCell ref="J1:K1"/>
    <mergeCell ref="B2:C2"/>
    <mergeCell ref="A3:A8"/>
    <mergeCell ref="B3:B4"/>
    <mergeCell ref="B5:B6"/>
    <mergeCell ref="B7:B8"/>
    <mergeCell ref="A9:A2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A33:K33"/>
    <mergeCell ref="A34:K34"/>
    <mergeCell ref="A38:K38"/>
    <mergeCell ref="A39:K39"/>
  </mergeCells>
  <conditionalFormatting sqref="D3:H3">
    <cfRule type="colorScale" priority="2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5:H5">
    <cfRule type="colorScale" priority="3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7:H7">
    <cfRule type="colorScale" priority="4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9:H9">
    <cfRule type="colorScale" priority="5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1:H11">
    <cfRule type="colorScale" priority="6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3:H13">
    <cfRule type="colorScale" priority="7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5:H15">
    <cfRule type="colorScale" priority="8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7:H17">
    <cfRule type="colorScale" priority="9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9:H19">
    <cfRule type="colorScale" priority="10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1:H21">
    <cfRule type="colorScale" priority="11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3:H23">
    <cfRule type="colorScale" priority="12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5:H25">
    <cfRule type="colorScale" priority="13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7:H27">
    <cfRule type="colorScale" priority="14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2019-08-09T11:32:24Z</dcterms:created>
  <dc:creator/>
  <dc:description/>
  <dc:language>pt-BR</dc:language>
  <cp:lastModifiedBy/>
  <dcterms:modified xsi:type="dcterms:W3CDTF">2019-12-01T12:49:29Z</dcterms:modified>
  <cp:revision>45</cp:revision>
  <dc:subject/>
  <dc:title/>
</cp:coreProperties>
</file>